
<file path=[Content_Types].xml><?xml version="1.0" encoding="utf-8"?>
<Types xmlns="http://schemas.openxmlformats.org/package/2006/content-types">
  <Override PartName="/xl/worksheets/sheet24.xml" ContentType="application/vnd.openxmlformats-officedocument.spreadsheetml.worksheet+xml"/>
  <Override PartName="/xl/worksheets/sheet13.xml" ContentType="application/vnd.openxmlformats-officedocument.spreadsheetml.worksheet+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7.xml" ContentType="application/vnd.openxmlformats-officedocument.spreadsheetml.externalLink+xml"/>
  <Override PartName="/xl/comments6.xml" ContentType="application/vnd.openxmlformats-officedocument.spreadsheetml.comments+xml"/>
  <Override PartName="/xl/ctrlProps/ctrlProp18.xml" ContentType="application/vnd.ms-excel.controlproperties+xml"/>
  <Override PartName="/xl/ctrlProps/ctrlProp36.xml" ContentType="application/vnd.ms-excel.controlproperties+xml"/>
  <Override PartName="/xl/ctrlProps/ctrlProp27.xml" ContentType="application/vnd.ms-excel.controlproperties+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comments4.xml" ContentType="application/vnd.openxmlformats-officedocument.spreadsheetml.comments+xml"/>
  <Override PartName="/xl/comments18.xml" ContentType="application/vnd.openxmlformats-officedocument.spreadsheetml.comments+xml"/>
  <Override PartName="/xl/ctrlProps/ctrlProp25.xml" ContentType="application/vnd.ms-excel.controlproperties+xml"/>
  <Override PartName="/xl/ctrlProps/ctrlProp16.xml" ContentType="application/vnd.ms-excel.controlproperties+xml"/>
  <Override PartName="/xl/ctrlProps/ctrlProp34.xml" ContentType="application/vnd.ms-excel.controlpropertie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ctrlProps/ctrlProp8.xml" ContentType="application/vnd.ms-excel.controlproperties+xml"/>
  <Override PartName="/xl/ctrlProps/ctrlProp14.xml" ContentType="application/vnd.ms-excel.controlproperties+xml"/>
  <Override PartName="/xl/ctrlProps/ctrlProp32.xml" ContentType="application/vnd.ms-excel.controlproperties+xml"/>
  <Override PartName="/xl/ctrlProps/ctrlProp23.xml" ContentType="application/vnd.ms-excel.control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trlProps/ctrlProp12.xml" ContentType="application/vnd.ms-excel.controlproperties+xml"/>
  <Override PartName="/xl/ctrlProps/ctrlProp30.xml" ContentType="application/vnd.ms-excel.controlproperties+xml"/>
  <Override PartName="/xl/ctrlProps/ctrlProp21.xml" ContentType="application/vnd.ms-excel.controlproperties+xml"/>
  <Override PartName="/xl/ctrlProps/ctrlProp6.xml" ContentType="application/vnd.ms-excel.controlproperties+xml"/>
  <Override PartName="/xl/worksheets/sheet2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trlProps/ctrlProp4.xml" ContentType="application/vnd.ms-excel.controlproperties+xml"/>
  <Override PartName="/xl/ctrlProps/ctrlProp10.xml" ContentType="application/vnd.ms-excel.controlproperties+xml"/>
  <Override PartName="/xl/worksheets/sheet18.xml" ContentType="application/vnd.openxmlformats-officedocument.spreadsheetml.worksheet+xml"/>
  <Override PartName="/xl/worksheets/sheet27.xml" ContentType="application/vnd.openxmlformats-officedocument.spreadsheetml.worksheet+xml"/>
  <Override PartName="/xl/comments10.xml" ContentType="application/vnd.openxmlformats-officedocument.spreadsheetml.comments+xml"/>
  <Override PartName="/xl/ctrlProps/ctrlProp2.xml" ContentType="application/vnd.ms-excel.control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comments9.xml" ContentType="application/vnd.openxmlformats-officedocument.spreadsheetml.comments+xml"/>
  <Override PartName="/xl/ctrlProps/ctrlProp28.xml" ContentType="application/vnd.ms-excel.controlproperties+xml"/>
  <Override PartName="/xl/ctrlProps/ctrlProp19.xml" ContentType="application/vnd.ms-excel.controlpropertie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comments7.xml" ContentType="application/vnd.openxmlformats-officedocument.spreadsheetml.comments+xml"/>
  <Override PartName="/xl/ctrlProps/ctrlProp26.xml" ContentType="application/vnd.ms-excel.controlproperties+xml"/>
  <Override PartName="/xl/ctrlProps/ctrlProp17.xml" ContentType="application/vnd.ms-excel.controlpropertie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xl/comments19.xml" ContentType="application/vnd.openxmlformats-officedocument.spreadsheetml.comments+xml"/>
  <Override PartName="/xl/ctrlProps/ctrlProp35.xml" ContentType="application/vnd.ms-excel.controlproperties+xml"/>
  <Override PartName="/xl/ctrlProps/ctrlProp9.xml" ContentType="application/vnd.ms-excel.controlproperties+xml"/>
  <Override PartName="/xl/ctrlProps/ctrlProp24.xml" ContentType="application/vnd.ms-excel.controlproperties+xml"/>
  <Override PartName="/xl/ctrlProps/ctrlProp15.xml" ContentType="application/vnd.ms-excel.controlpropertie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ctrlProps/ctrlProp7.xml" ContentType="application/vnd.ms-excel.controlproperties+xml"/>
  <Override PartName="/xl/ctrlProps/ctrlProp13.xml" ContentType="application/vnd.ms-excel.controlproperties+xml"/>
  <Override PartName="/xl/ctrlProps/ctrlProp33.xml" ContentType="application/vnd.ms-excel.controlproperties+xml"/>
  <Override PartName="/xl/ctrlProps/ctrlProp22.xml" ContentType="application/vnd.ms-excel.controlpropertie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ctrlProps/ctrlProp31.xml" ContentType="application/vnd.ms-excel.controlproperties+xml"/>
  <Override PartName="/xl/ctrlProps/ctrlProp20.xml" ContentType="application/vnd.ms-excel.controlproperties+xml"/>
  <Override PartName="/xl/ctrlProps/ctrlProp11.xml" ContentType="application/vnd.ms-excel.controlproperties+xml"/>
  <Override PartName="/xl/ctrlProps/ctrlProp5.xml" ContentType="application/vnd.ms-excel.controlproperties+xml"/>
  <Override PartName="/xl/worksheets/sheet19.xml" ContentType="application/vnd.openxmlformats-officedocument.spreadsheetml.worksheet+xml"/>
  <Override PartName="/xl/worksheets/sheet28.xml" ContentType="application/vnd.openxmlformats-officedocument.spreadsheetml.worksheet+xml"/>
  <Override PartName="/xl/comments13.xml" ContentType="application/vnd.openxmlformats-officedocument.spreadsheetml.comments+xml"/>
  <Override PartName="/xl/ctrlProps/ctrlProp3.xml" ContentType="application/vnd.ms-excel.controlproperties+xml"/>
  <Override PartName="/xl/worksheets/sheet17.xml" ContentType="application/vnd.openxmlformats-officedocument.spreadsheetml.worksheet+xml"/>
  <Override PartName="/xl/worksheets/sheet26.xml" ContentType="application/vnd.openxmlformats-officedocument.spreadsheetml.worksheet+xml"/>
  <Override PartName="/xl/comments11.xml" ContentType="application/vnd.openxmlformats-officedocument.spreadsheetml.comments+xml"/>
  <Override PartName="/xl/ctrlProps/ctrlProp1.xml" ContentType="application/vnd.ms-excel.controlproperties+xml"/>
  <Override PartName="/docProps/core.xml" ContentType="application/vnd.openxmlformats-package.core-properties+xml"/>
  <Override PartName="/xl/worksheets/sheet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ctrlProps/ctrlProp29.xml" ContentType="application/vnd.ms-excel.contro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5010" windowWidth="12240" windowHeight="5850" firstSheet="14" activeTab="14"/>
  </bookViews>
  <sheets>
    <sheet name="Boys' 12 &amp; U Novices RR1-2" sheetId="1" r:id="rId1"/>
    <sheet name="Boys' 12's Nov. Si Main " sheetId="4" r:id="rId2"/>
    <sheet name="Boys' 14 Novices RR  " sheetId="3" r:id="rId3"/>
    <sheet name="Boys' 10's RR 1-4" sheetId="10" r:id="rId4"/>
    <sheet name="Boys' 10's RR 5-8" sheetId="11" r:id="rId5"/>
    <sheet name="Boys' 10's FP" sheetId="25" r:id="rId6"/>
    <sheet name="Boys 10's Si Main " sheetId="9" r:id="rId7"/>
    <sheet name="Girls'  10's RR 1-2 " sheetId="8" r:id="rId8"/>
    <sheet name="Girls 10's Si Main " sheetId="7" r:id="rId9"/>
    <sheet name="Boys' 12's RR 1-3" sheetId="28" r:id="rId10"/>
    <sheet name="Boys' 12's RR 4-6" sheetId="27" r:id="rId11"/>
    <sheet name="Boys' 12's RR FP " sheetId="29" r:id="rId12"/>
    <sheet name="Boys 12's Si Main  " sheetId="15" r:id="rId13"/>
    <sheet name="Girls'  12's RR 1-4 " sheetId="26" r:id="rId14"/>
    <sheet name="Girls' 12's RR  FP " sheetId="30" r:id="rId15"/>
    <sheet name="Girls 12's Si Main  " sheetId="2" r:id="rId16"/>
    <sheet name="Girls 14's Si " sheetId="16" r:id="rId17"/>
    <sheet name="Boys 14's Si Main " sheetId="22" r:id="rId18"/>
    <sheet name="Girls 16's Si " sheetId="17" r:id="rId19"/>
    <sheet name="Boys 16's  Si " sheetId="18" r:id="rId20"/>
    <sheet name="Girls 18's Si " sheetId="5" r:id="rId21"/>
    <sheet name="Boys 18's Si " sheetId="19" r:id="rId22"/>
    <sheet name="U 10's Dou." sheetId="6" r:id="rId23"/>
    <sheet name="Boys 12's Do  " sheetId="12" r:id="rId24"/>
    <sheet name="Girls' 12's Do  " sheetId="13" r:id="rId25"/>
    <sheet name="Girls 14's Do  " sheetId="24" r:id="rId26"/>
    <sheet name="Boys 14's Do " sheetId="23" r:id="rId27"/>
    <sheet name="Boys Snr.Do " sheetId="20" r:id="rId28"/>
    <sheet name="Girls' Snr.  Do " sheetId="21" r:id="rId29"/>
    <sheet name="Honor Roll" sheetId="32" r:id="rId30"/>
    <sheet name="CV's DR" sheetId="31"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_Order1" hidden="1">255</definedName>
    <definedName name="Combo_MD" localSheetId="5" hidden="1">{"'Sheet5'!$A$1:$F$68"}</definedName>
    <definedName name="Combo_MD" localSheetId="3" hidden="1">{"'Sheet5'!$A$1:$F$68"}</definedName>
    <definedName name="Combo_MD" localSheetId="4" hidden="1">{"'Sheet5'!$A$1:$F$68"}</definedName>
    <definedName name="Combo_MD" localSheetId="6" hidden="1">{"'Sheet5'!$A$1:$F$68"}</definedName>
    <definedName name="Combo_MD" localSheetId="0" hidden="1">{"'Sheet5'!$A$1:$F$68"}</definedName>
    <definedName name="Combo_MD" localSheetId="23" hidden="1">{"'Sheet5'!$A$1:$F$68"}</definedName>
    <definedName name="Combo_MD" localSheetId="1" hidden="1">{"'Sheet5'!$A$1:$F$68"}</definedName>
    <definedName name="Combo_MD" localSheetId="9" hidden="1">{"'Sheet5'!$A$1:$F$68"}</definedName>
    <definedName name="Combo_MD" localSheetId="10" hidden="1">{"'Sheet5'!$A$1:$F$68"}</definedName>
    <definedName name="Combo_MD" localSheetId="11" hidden="1">{"'Sheet5'!$A$1:$F$68"}</definedName>
    <definedName name="Combo_MD" localSheetId="12" hidden="1">{"'Sheet5'!$A$1:$F$68"}</definedName>
    <definedName name="Combo_MD" localSheetId="2" hidden="1">{"'Sheet5'!$A$1:$F$68"}</definedName>
    <definedName name="Combo_MD" localSheetId="26" hidden="1">{"'Sheet5'!$A$1:$F$68"}</definedName>
    <definedName name="Combo_MD" localSheetId="17" hidden="1">{"'Sheet5'!$A$1:$F$68"}</definedName>
    <definedName name="Combo_MD" localSheetId="19" hidden="1">{"'Sheet5'!$A$1:$F$68"}</definedName>
    <definedName name="Combo_MD" localSheetId="21" hidden="1">{"'Sheet5'!$A$1:$F$68"}</definedName>
    <definedName name="Combo_MD" localSheetId="27" hidden="1">{"'Sheet5'!$A$1:$F$68"}</definedName>
    <definedName name="Combo_MD" localSheetId="30" hidden="1">{"'Sheet5'!$A$1:$F$68"}</definedName>
    <definedName name="Combo_MD" localSheetId="7" hidden="1">{"'Sheet5'!$A$1:$F$68"}</definedName>
    <definedName name="Combo_MD" localSheetId="13" hidden="1">{"'Sheet5'!$A$1:$F$68"}</definedName>
    <definedName name="Combo_MD" localSheetId="8" hidden="1">{"'Sheet5'!$A$1:$F$68"}</definedName>
    <definedName name="Combo_MD" localSheetId="24" hidden="1">{"'Sheet5'!$A$1:$F$68"}</definedName>
    <definedName name="Combo_MD" localSheetId="14" hidden="1">{"'Sheet5'!$A$1:$F$68"}</definedName>
    <definedName name="Combo_MD" localSheetId="15" hidden="1">{"'Sheet5'!$A$1:$F$68"}</definedName>
    <definedName name="Combo_MD" localSheetId="25" hidden="1">{"'Sheet5'!$A$1:$F$68"}</definedName>
    <definedName name="Combo_MD" localSheetId="16" hidden="1">{"'Sheet5'!$A$1:$F$68"}</definedName>
    <definedName name="Combo_MD" localSheetId="18" hidden="1">{"'Sheet5'!$A$1:$F$68"}</definedName>
    <definedName name="Combo_MD" localSheetId="20" hidden="1">{"'Sheet5'!$A$1:$F$68"}</definedName>
    <definedName name="Combo_MD" localSheetId="28" hidden="1">{"'Sheet5'!$A$1:$F$68"}</definedName>
    <definedName name="Combo_MD" localSheetId="29" hidden="1">{"'Sheet5'!$A$1:$F$68"}</definedName>
    <definedName name="Combo_MD" localSheetId="22" hidden="1">{"'Sheet5'!$A$1:$F$68"}</definedName>
    <definedName name="Combo_MD" hidden="1">{"'Sheet5'!$A$1:$F$68"}</definedName>
    <definedName name="Combo_QD_32" localSheetId="5" hidden="1">{"'Sheet5'!$A$1:$F$68"}</definedName>
    <definedName name="Combo_QD_32" localSheetId="3" hidden="1">{"'Sheet5'!$A$1:$F$68"}</definedName>
    <definedName name="Combo_QD_32" localSheetId="4" hidden="1">{"'Sheet5'!$A$1:$F$68"}</definedName>
    <definedName name="Combo_QD_32" localSheetId="6" hidden="1">{"'Sheet5'!$A$1:$F$68"}</definedName>
    <definedName name="Combo_QD_32" localSheetId="0" hidden="1">{"'Sheet5'!$A$1:$F$68"}</definedName>
    <definedName name="Combo_QD_32" localSheetId="23" hidden="1">{"'Sheet5'!$A$1:$F$68"}</definedName>
    <definedName name="Combo_QD_32" localSheetId="1" hidden="1">{"'Sheet5'!$A$1:$F$68"}</definedName>
    <definedName name="Combo_QD_32" localSheetId="9" hidden="1">{"'Sheet5'!$A$1:$F$68"}</definedName>
    <definedName name="Combo_QD_32" localSheetId="10" hidden="1">{"'Sheet5'!$A$1:$F$68"}</definedName>
    <definedName name="Combo_QD_32" localSheetId="11" hidden="1">{"'Sheet5'!$A$1:$F$68"}</definedName>
    <definedName name="Combo_QD_32" localSheetId="12" hidden="1">{"'Sheet5'!$A$1:$F$68"}</definedName>
    <definedName name="Combo_QD_32" localSheetId="2" hidden="1">{"'Sheet5'!$A$1:$F$68"}</definedName>
    <definedName name="Combo_QD_32" localSheetId="26" hidden="1">{"'Sheet5'!$A$1:$F$68"}</definedName>
    <definedName name="Combo_QD_32" localSheetId="17" hidden="1">{"'Sheet5'!$A$1:$F$68"}</definedName>
    <definedName name="Combo_QD_32" localSheetId="19" hidden="1">{"'Sheet5'!$A$1:$F$68"}</definedName>
    <definedName name="Combo_QD_32" localSheetId="21" hidden="1">{"'Sheet5'!$A$1:$F$68"}</definedName>
    <definedName name="Combo_QD_32" localSheetId="27" hidden="1">{"'Sheet5'!$A$1:$F$68"}</definedName>
    <definedName name="Combo_QD_32" localSheetId="30" hidden="1">{"'Sheet5'!$A$1:$F$68"}</definedName>
    <definedName name="Combo_QD_32" localSheetId="7" hidden="1">{"'Sheet5'!$A$1:$F$68"}</definedName>
    <definedName name="Combo_QD_32" localSheetId="13" hidden="1">{"'Sheet5'!$A$1:$F$68"}</definedName>
    <definedName name="Combo_QD_32" localSheetId="8" hidden="1">{"'Sheet5'!$A$1:$F$68"}</definedName>
    <definedName name="Combo_QD_32" localSheetId="24" hidden="1">{"'Sheet5'!$A$1:$F$68"}</definedName>
    <definedName name="Combo_QD_32" localSheetId="14" hidden="1">{"'Sheet5'!$A$1:$F$68"}</definedName>
    <definedName name="Combo_QD_32" localSheetId="15" hidden="1">{"'Sheet5'!$A$1:$F$68"}</definedName>
    <definedName name="Combo_QD_32" localSheetId="25" hidden="1">{"'Sheet5'!$A$1:$F$68"}</definedName>
    <definedName name="Combo_QD_32" localSheetId="16" hidden="1">{"'Sheet5'!$A$1:$F$68"}</definedName>
    <definedName name="Combo_QD_32" localSheetId="18" hidden="1">{"'Sheet5'!$A$1:$F$68"}</definedName>
    <definedName name="Combo_QD_32" localSheetId="20" hidden="1">{"'Sheet5'!$A$1:$F$68"}</definedName>
    <definedName name="Combo_QD_32" localSheetId="28" hidden="1">{"'Sheet5'!$A$1:$F$68"}</definedName>
    <definedName name="Combo_QD_32" localSheetId="29" hidden="1">{"'Sheet5'!$A$1:$F$68"}</definedName>
    <definedName name="Combo_QD_32" localSheetId="22" hidden="1">{"'Sheet5'!$A$1:$F$68"}</definedName>
    <definedName name="Combo_QD_32" hidden="1">{"'Sheet5'!$A$1:$F$68"}</definedName>
    <definedName name="Combo_Qual" localSheetId="5" hidden="1">{"'Sheet5'!$A$1:$F$68"}</definedName>
    <definedName name="Combo_Qual" localSheetId="3" hidden="1">{"'Sheet5'!$A$1:$F$68"}</definedName>
    <definedName name="Combo_Qual" localSheetId="4" hidden="1">{"'Sheet5'!$A$1:$F$68"}</definedName>
    <definedName name="Combo_Qual" localSheetId="6" hidden="1">{"'Sheet5'!$A$1:$F$68"}</definedName>
    <definedName name="Combo_Qual" localSheetId="0" hidden="1">{"'Sheet5'!$A$1:$F$68"}</definedName>
    <definedName name="Combo_Qual" localSheetId="23" hidden="1">{"'Sheet5'!$A$1:$F$68"}</definedName>
    <definedName name="Combo_Qual" localSheetId="1" hidden="1">{"'Sheet5'!$A$1:$F$68"}</definedName>
    <definedName name="Combo_Qual" localSheetId="9" hidden="1">{"'Sheet5'!$A$1:$F$68"}</definedName>
    <definedName name="Combo_Qual" localSheetId="10" hidden="1">{"'Sheet5'!$A$1:$F$68"}</definedName>
    <definedName name="Combo_Qual" localSheetId="11" hidden="1">{"'Sheet5'!$A$1:$F$68"}</definedName>
    <definedName name="Combo_Qual" localSheetId="12" hidden="1">{"'Sheet5'!$A$1:$F$68"}</definedName>
    <definedName name="Combo_Qual" localSheetId="2" hidden="1">{"'Sheet5'!$A$1:$F$68"}</definedName>
    <definedName name="Combo_Qual" localSheetId="26" hidden="1">{"'Sheet5'!$A$1:$F$68"}</definedName>
    <definedName name="Combo_Qual" localSheetId="17" hidden="1">{"'Sheet5'!$A$1:$F$68"}</definedName>
    <definedName name="Combo_Qual" localSheetId="19" hidden="1">{"'Sheet5'!$A$1:$F$68"}</definedName>
    <definedName name="Combo_Qual" localSheetId="21" hidden="1">{"'Sheet5'!$A$1:$F$68"}</definedName>
    <definedName name="Combo_Qual" localSheetId="27" hidden="1">{"'Sheet5'!$A$1:$F$68"}</definedName>
    <definedName name="Combo_Qual" localSheetId="30" hidden="1">{"'Sheet5'!$A$1:$F$68"}</definedName>
    <definedName name="Combo_Qual" localSheetId="7" hidden="1">{"'Sheet5'!$A$1:$F$68"}</definedName>
    <definedName name="Combo_Qual" localSheetId="13" hidden="1">{"'Sheet5'!$A$1:$F$68"}</definedName>
    <definedName name="Combo_Qual" localSheetId="8" hidden="1">{"'Sheet5'!$A$1:$F$68"}</definedName>
    <definedName name="Combo_Qual" localSheetId="24" hidden="1">{"'Sheet5'!$A$1:$F$68"}</definedName>
    <definedName name="Combo_Qual" localSheetId="14" hidden="1">{"'Sheet5'!$A$1:$F$68"}</definedName>
    <definedName name="Combo_Qual" localSheetId="15" hidden="1">{"'Sheet5'!$A$1:$F$68"}</definedName>
    <definedName name="Combo_Qual" localSheetId="25" hidden="1">{"'Sheet5'!$A$1:$F$68"}</definedName>
    <definedName name="Combo_Qual" localSheetId="16" hidden="1">{"'Sheet5'!$A$1:$F$68"}</definedName>
    <definedName name="Combo_Qual" localSheetId="18" hidden="1">{"'Sheet5'!$A$1:$F$68"}</definedName>
    <definedName name="Combo_Qual" localSheetId="20" hidden="1">{"'Sheet5'!$A$1:$F$68"}</definedName>
    <definedName name="Combo_Qual" localSheetId="28" hidden="1">{"'Sheet5'!$A$1:$F$68"}</definedName>
    <definedName name="Combo_Qual" localSheetId="29" hidden="1">{"'Sheet5'!$A$1:$F$68"}</definedName>
    <definedName name="Combo_Qual" localSheetId="22" hidden="1">{"'Sheet5'!$A$1:$F$68"}</definedName>
    <definedName name="Combo_Qual" hidden="1">{"'Sheet5'!$A$1:$F$68"}</definedName>
    <definedName name="Combo_Qual_128_8" localSheetId="5" hidden="1">{"'Sheet5'!$A$1:$F$68"}</definedName>
    <definedName name="Combo_Qual_128_8" localSheetId="3" hidden="1">{"'Sheet5'!$A$1:$F$68"}</definedName>
    <definedName name="Combo_Qual_128_8" localSheetId="4" hidden="1">{"'Sheet5'!$A$1:$F$68"}</definedName>
    <definedName name="Combo_Qual_128_8" localSheetId="6" hidden="1">{"'Sheet5'!$A$1:$F$68"}</definedName>
    <definedName name="Combo_Qual_128_8" localSheetId="0" hidden="1">{"'Sheet5'!$A$1:$F$68"}</definedName>
    <definedName name="Combo_Qual_128_8" localSheetId="23" hidden="1">{"'Sheet5'!$A$1:$F$68"}</definedName>
    <definedName name="Combo_Qual_128_8" localSheetId="1" hidden="1">{"'Sheet5'!$A$1:$F$68"}</definedName>
    <definedName name="Combo_Qual_128_8" localSheetId="9" hidden="1">{"'Sheet5'!$A$1:$F$68"}</definedName>
    <definedName name="Combo_Qual_128_8" localSheetId="10" hidden="1">{"'Sheet5'!$A$1:$F$68"}</definedName>
    <definedName name="Combo_Qual_128_8" localSheetId="11" hidden="1">{"'Sheet5'!$A$1:$F$68"}</definedName>
    <definedName name="Combo_Qual_128_8" localSheetId="12" hidden="1">{"'Sheet5'!$A$1:$F$68"}</definedName>
    <definedName name="Combo_Qual_128_8" localSheetId="2" hidden="1">{"'Sheet5'!$A$1:$F$68"}</definedName>
    <definedName name="Combo_Qual_128_8" localSheetId="26" hidden="1">{"'Sheet5'!$A$1:$F$68"}</definedName>
    <definedName name="Combo_Qual_128_8" localSheetId="17" hidden="1">{"'Sheet5'!$A$1:$F$68"}</definedName>
    <definedName name="Combo_Qual_128_8" localSheetId="19" hidden="1">{"'Sheet5'!$A$1:$F$68"}</definedName>
    <definedName name="Combo_Qual_128_8" localSheetId="21" hidden="1">{"'Sheet5'!$A$1:$F$68"}</definedName>
    <definedName name="Combo_Qual_128_8" localSheetId="27" hidden="1">{"'Sheet5'!$A$1:$F$68"}</definedName>
    <definedName name="Combo_Qual_128_8" localSheetId="30" hidden="1">{"'Sheet5'!$A$1:$F$68"}</definedName>
    <definedName name="Combo_Qual_128_8" localSheetId="7" hidden="1">{"'Sheet5'!$A$1:$F$68"}</definedName>
    <definedName name="Combo_Qual_128_8" localSheetId="13" hidden="1">{"'Sheet5'!$A$1:$F$68"}</definedName>
    <definedName name="Combo_Qual_128_8" localSheetId="8" hidden="1">{"'Sheet5'!$A$1:$F$68"}</definedName>
    <definedName name="Combo_Qual_128_8" localSheetId="24" hidden="1">{"'Sheet5'!$A$1:$F$68"}</definedName>
    <definedName name="Combo_Qual_128_8" localSheetId="14" hidden="1">{"'Sheet5'!$A$1:$F$68"}</definedName>
    <definedName name="Combo_Qual_128_8" localSheetId="15" hidden="1">{"'Sheet5'!$A$1:$F$68"}</definedName>
    <definedName name="Combo_Qual_128_8" localSheetId="25" hidden="1">{"'Sheet5'!$A$1:$F$68"}</definedName>
    <definedName name="Combo_Qual_128_8" localSheetId="16" hidden="1">{"'Sheet5'!$A$1:$F$68"}</definedName>
    <definedName name="Combo_Qual_128_8" localSheetId="18" hidden="1">{"'Sheet5'!$A$1:$F$68"}</definedName>
    <definedName name="Combo_Qual_128_8" localSheetId="20" hidden="1">{"'Sheet5'!$A$1:$F$68"}</definedName>
    <definedName name="Combo_Qual_128_8" localSheetId="28" hidden="1">{"'Sheet5'!$A$1:$F$68"}</definedName>
    <definedName name="Combo_Qual_128_8" localSheetId="29" hidden="1">{"'Sheet5'!$A$1:$F$68"}</definedName>
    <definedName name="Combo_Qual_128_8" localSheetId="22" hidden="1">{"'Sheet5'!$A$1:$F$68"}</definedName>
    <definedName name="Combo_Qual_128_8" hidden="1">{"'Sheet5'!$A$1:$F$68"}</definedName>
    <definedName name="Combo_Qual_64_8" localSheetId="5" hidden="1">{"'Sheet5'!$A$1:$F$68"}</definedName>
    <definedName name="Combo_Qual_64_8" localSheetId="3" hidden="1">{"'Sheet5'!$A$1:$F$68"}</definedName>
    <definedName name="Combo_Qual_64_8" localSheetId="4" hidden="1">{"'Sheet5'!$A$1:$F$68"}</definedName>
    <definedName name="Combo_Qual_64_8" localSheetId="6" hidden="1">{"'Sheet5'!$A$1:$F$68"}</definedName>
    <definedName name="Combo_Qual_64_8" localSheetId="0" hidden="1">{"'Sheet5'!$A$1:$F$68"}</definedName>
    <definedName name="Combo_Qual_64_8" localSheetId="23" hidden="1">{"'Sheet5'!$A$1:$F$68"}</definedName>
    <definedName name="Combo_Qual_64_8" localSheetId="1" hidden="1">{"'Sheet5'!$A$1:$F$68"}</definedName>
    <definedName name="Combo_Qual_64_8" localSheetId="9" hidden="1">{"'Sheet5'!$A$1:$F$68"}</definedName>
    <definedName name="Combo_Qual_64_8" localSheetId="10" hidden="1">{"'Sheet5'!$A$1:$F$68"}</definedName>
    <definedName name="Combo_Qual_64_8" localSheetId="11" hidden="1">{"'Sheet5'!$A$1:$F$68"}</definedName>
    <definedName name="Combo_Qual_64_8" localSheetId="12" hidden="1">{"'Sheet5'!$A$1:$F$68"}</definedName>
    <definedName name="Combo_Qual_64_8" localSheetId="2" hidden="1">{"'Sheet5'!$A$1:$F$68"}</definedName>
    <definedName name="Combo_Qual_64_8" localSheetId="26" hidden="1">{"'Sheet5'!$A$1:$F$68"}</definedName>
    <definedName name="Combo_Qual_64_8" localSheetId="17" hidden="1">{"'Sheet5'!$A$1:$F$68"}</definedName>
    <definedName name="Combo_Qual_64_8" localSheetId="19" hidden="1">{"'Sheet5'!$A$1:$F$68"}</definedName>
    <definedName name="Combo_Qual_64_8" localSheetId="21" hidden="1">{"'Sheet5'!$A$1:$F$68"}</definedName>
    <definedName name="Combo_Qual_64_8" localSheetId="27" hidden="1">{"'Sheet5'!$A$1:$F$68"}</definedName>
    <definedName name="Combo_Qual_64_8" localSheetId="30" hidden="1">{"'Sheet5'!$A$1:$F$68"}</definedName>
    <definedName name="Combo_Qual_64_8" localSheetId="7" hidden="1">{"'Sheet5'!$A$1:$F$68"}</definedName>
    <definedName name="Combo_Qual_64_8" localSheetId="13" hidden="1">{"'Sheet5'!$A$1:$F$68"}</definedName>
    <definedName name="Combo_Qual_64_8" localSheetId="8" hidden="1">{"'Sheet5'!$A$1:$F$68"}</definedName>
    <definedName name="Combo_Qual_64_8" localSheetId="24" hidden="1">{"'Sheet5'!$A$1:$F$68"}</definedName>
    <definedName name="Combo_Qual_64_8" localSheetId="14" hidden="1">{"'Sheet5'!$A$1:$F$68"}</definedName>
    <definedName name="Combo_Qual_64_8" localSheetId="15" hidden="1">{"'Sheet5'!$A$1:$F$68"}</definedName>
    <definedName name="Combo_Qual_64_8" localSheetId="25" hidden="1">{"'Sheet5'!$A$1:$F$68"}</definedName>
    <definedName name="Combo_Qual_64_8" localSheetId="16" hidden="1">{"'Sheet5'!$A$1:$F$68"}</definedName>
    <definedName name="Combo_Qual_64_8" localSheetId="18" hidden="1">{"'Sheet5'!$A$1:$F$68"}</definedName>
    <definedName name="Combo_Qual_64_8" localSheetId="20" hidden="1">{"'Sheet5'!$A$1:$F$68"}</definedName>
    <definedName name="Combo_Qual_64_8" localSheetId="28" hidden="1">{"'Sheet5'!$A$1:$F$68"}</definedName>
    <definedName name="Combo_Qual_64_8" localSheetId="29" hidden="1">{"'Sheet5'!$A$1:$F$68"}</definedName>
    <definedName name="Combo_Qual_64_8" localSheetId="22" hidden="1">{"'Sheet5'!$A$1:$F$68"}</definedName>
    <definedName name="Combo_Qual_64_8" hidden="1">{"'Sheet5'!$A$1:$F$68"}</definedName>
    <definedName name="Combo2" localSheetId="5" hidden="1">{"'Sheet5'!$A$1:$F$68"}</definedName>
    <definedName name="Combo2" localSheetId="3" hidden="1">{"'Sheet5'!$A$1:$F$68"}</definedName>
    <definedName name="Combo2" localSheetId="4" hidden="1">{"'Sheet5'!$A$1:$F$68"}</definedName>
    <definedName name="Combo2" localSheetId="6" hidden="1">{"'Sheet5'!$A$1:$F$68"}</definedName>
    <definedName name="Combo2" localSheetId="0" hidden="1">{"'Sheet5'!$A$1:$F$68"}</definedName>
    <definedName name="Combo2" localSheetId="23" hidden="1">{"'Sheet5'!$A$1:$F$68"}</definedName>
    <definedName name="Combo2" localSheetId="1" hidden="1">{"'Sheet5'!$A$1:$F$68"}</definedName>
    <definedName name="Combo2" localSheetId="9" hidden="1">{"'Sheet5'!$A$1:$F$68"}</definedName>
    <definedName name="Combo2" localSheetId="10" hidden="1">{"'Sheet5'!$A$1:$F$68"}</definedName>
    <definedName name="Combo2" localSheetId="11" hidden="1">{"'Sheet5'!$A$1:$F$68"}</definedName>
    <definedName name="Combo2" localSheetId="12" hidden="1">{"'Sheet5'!$A$1:$F$68"}</definedName>
    <definedName name="Combo2" localSheetId="2" hidden="1">{"'Sheet5'!$A$1:$F$68"}</definedName>
    <definedName name="Combo2" localSheetId="26" hidden="1">{"'Sheet5'!$A$1:$F$68"}</definedName>
    <definedName name="Combo2" localSheetId="17" hidden="1">{"'Sheet5'!$A$1:$F$68"}</definedName>
    <definedName name="Combo2" localSheetId="19" hidden="1">{"'Sheet5'!$A$1:$F$68"}</definedName>
    <definedName name="Combo2" localSheetId="21" hidden="1">{"'Sheet5'!$A$1:$F$68"}</definedName>
    <definedName name="Combo2" localSheetId="27" hidden="1">{"'Sheet5'!$A$1:$F$68"}</definedName>
    <definedName name="Combo2" localSheetId="30" hidden="1">{"'Sheet5'!$A$1:$F$68"}</definedName>
    <definedName name="Combo2" localSheetId="7" hidden="1">{"'Sheet5'!$A$1:$F$68"}</definedName>
    <definedName name="Combo2" localSheetId="13" hidden="1">{"'Sheet5'!$A$1:$F$68"}</definedName>
    <definedName name="Combo2" localSheetId="8" hidden="1">{"'Sheet5'!$A$1:$F$68"}</definedName>
    <definedName name="Combo2" localSheetId="24" hidden="1">{"'Sheet5'!$A$1:$F$68"}</definedName>
    <definedName name="Combo2" localSheetId="14" hidden="1">{"'Sheet5'!$A$1:$F$68"}</definedName>
    <definedName name="Combo2" localSheetId="15" hidden="1">{"'Sheet5'!$A$1:$F$68"}</definedName>
    <definedName name="Combo2" localSheetId="25" hidden="1">{"'Sheet5'!$A$1:$F$68"}</definedName>
    <definedName name="Combo2" localSheetId="16" hidden="1">{"'Sheet5'!$A$1:$F$68"}</definedName>
    <definedName name="Combo2" localSheetId="18" hidden="1">{"'Sheet5'!$A$1:$F$68"}</definedName>
    <definedName name="Combo2" localSheetId="20" hidden="1">{"'Sheet5'!$A$1:$F$68"}</definedName>
    <definedName name="Combo2" localSheetId="28" hidden="1">{"'Sheet5'!$A$1:$F$68"}</definedName>
    <definedName name="Combo2" localSheetId="29" hidden="1">{"'Sheet5'!$A$1:$F$68"}</definedName>
    <definedName name="Combo2" localSheetId="22" hidden="1">{"'Sheet5'!$A$1:$F$68"}</definedName>
    <definedName name="Combo2" hidden="1">{"'Sheet5'!$A$1:$F$68"}</definedName>
    <definedName name="Draw1" localSheetId="5" hidden="1">{"'Sheet5'!$A$1:$F$68"}</definedName>
    <definedName name="Draw1" localSheetId="3" hidden="1">{"'Sheet5'!$A$1:$F$68"}</definedName>
    <definedName name="Draw1" localSheetId="4" hidden="1">{"'Sheet5'!$A$1:$F$68"}</definedName>
    <definedName name="Draw1" localSheetId="6" hidden="1">{"'Sheet5'!$A$1:$F$68"}</definedName>
    <definedName name="Draw1" localSheetId="0" hidden="1">{"'Sheet5'!$A$1:$F$68"}</definedName>
    <definedName name="Draw1" localSheetId="23" hidden="1">{"'Sheet5'!$A$1:$F$68"}</definedName>
    <definedName name="Draw1" localSheetId="1" hidden="1">{"'Sheet5'!$A$1:$F$68"}</definedName>
    <definedName name="Draw1" localSheetId="9" hidden="1">{"'Sheet5'!$A$1:$F$68"}</definedName>
    <definedName name="Draw1" localSheetId="10" hidden="1">{"'Sheet5'!$A$1:$F$68"}</definedName>
    <definedName name="Draw1" localSheetId="11" hidden="1">{"'Sheet5'!$A$1:$F$68"}</definedName>
    <definedName name="Draw1" localSheetId="12" hidden="1">{"'Sheet5'!$A$1:$F$68"}</definedName>
    <definedName name="Draw1" localSheetId="2" hidden="1">{"'Sheet5'!$A$1:$F$68"}</definedName>
    <definedName name="Draw1" localSheetId="26" hidden="1">{"'Sheet5'!$A$1:$F$68"}</definedName>
    <definedName name="Draw1" localSheetId="17" hidden="1">{"'Sheet5'!$A$1:$F$68"}</definedName>
    <definedName name="Draw1" localSheetId="19" hidden="1">{"'Sheet5'!$A$1:$F$68"}</definedName>
    <definedName name="Draw1" localSheetId="21" hidden="1">{"'Sheet5'!$A$1:$F$68"}</definedName>
    <definedName name="Draw1" localSheetId="27" hidden="1">{"'Sheet5'!$A$1:$F$68"}</definedName>
    <definedName name="Draw1" localSheetId="30" hidden="1">{"'Sheet5'!$A$1:$F$68"}</definedName>
    <definedName name="Draw1" localSheetId="7" hidden="1">{"'Sheet5'!$A$1:$F$68"}</definedName>
    <definedName name="Draw1" localSheetId="13" hidden="1">{"'Sheet5'!$A$1:$F$68"}</definedName>
    <definedName name="Draw1" localSheetId="8" hidden="1">{"'Sheet5'!$A$1:$F$68"}</definedName>
    <definedName name="Draw1" localSheetId="24" hidden="1">{"'Sheet5'!$A$1:$F$68"}</definedName>
    <definedName name="Draw1" localSheetId="14" hidden="1">{"'Sheet5'!$A$1:$F$68"}</definedName>
    <definedName name="Draw1" localSheetId="15" hidden="1">{"'Sheet5'!$A$1:$F$68"}</definedName>
    <definedName name="Draw1" localSheetId="25" hidden="1">{"'Sheet5'!$A$1:$F$68"}</definedName>
    <definedName name="Draw1" localSheetId="16" hidden="1">{"'Sheet5'!$A$1:$F$68"}</definedName>
    <definedName name="Draw1" localSheetId="18" hidden="1">{"'Sheet5'!$A$1:$F$68"}</definedName>
    <definedName name="Draw1" localSheetId="20" hidden="1">{"'Sheet5'!$A$1:$F$68"}</definedName>
    <definedName name="Draw1" localSheetId="28" hidden="1">{"'Sheet5'!$A$1:$F$68"}</definedName>
    <definedName name="Draw1" localSheetId="29" hidden="1">{"'Sheet5'!$A$1:$F$68"}</definedName>
    <definedName name="Draw1" localSheetId="22" hidden="1">{"'Sheet5'!$A$1:$F$68"}</definedName>
    <definedName name="Draw1" hidden="1">{"'Sheet5'!$A$1:$F$68"}</definedName>
    <definedName name="Draw10" localSheetId="5" hidden="1">{"'Sheet5'!$A$1:$F$68"}</definedName>
    <definedName name="Draw10" localSheetId="3" hidden="1">{"'Sheet5'!$A$1:$F$68"}</definedName>
    <definedName name="Draw10" localSheetId="4" hidden="1">{"'Sheet5'!$A$1:$F$68"}</definedName>
    <definedName name="Draw10" localSheetId="6" hidden="1">{"'Sheet5'!$A$1:$F$68"}</definedName>
    <definedName name="Draw10" localSheetId="0" hidden="1">{"'Sheet5'!$A$1:$F$68"}</definedName>
    <definedName name="Draw10" localSheetId="23" hidden="1">{"'Sheet5'!$A$1:$F$68"}</definedName>
    <definedName name="Draw10" localSheetId="1" hidden="1">{"'Sheet5'!$A$1:$F$68"}</definedName>
    <definedName name="Draw10" localSheetId="9" hidden="1">{"'Sheet5'!$A$1:$F$68"}</definedName>
    <definedName name="Draw10" localSheetId="10" hidden="1">{"'Sheet5'!$A$1:$F$68"}</definedName>
    <definedName name="Draw10" localSheetId="11" hidden="1">{"'Sheet5'!$A$1:$F$68"}</definedName>
    <definedName name="Draw10" localSheetId="12" hidden="1">{"'Sheet5'!$A$1:$F$68"}</definedName>
    <definedName name="Draw10" localSheetId="2" hidden="1">{"'Sheet5'!$A$1:$F$68"}</definedName>
    <definedName name="Draw10" localSheetId="26" hidden="1">{"'Sheet5'!$A$1:$F$68"}</definedName>
    <definedName name="Draw10" localSheetId="17" hidden="1">{"'Sheet5'!$A$1:$F$68"}</definedName>
    <definedName name="Draw10" localSheetId="19" hidden="1">{"'Sheet5'!$A$1:$F$68"}</definedName>
    <definedName name="Draw10" localSheetId="21" hidden="1">{"'Sheet5'!$A$1:$F$68"}</definedName>
    <definedName name="Draw10" localSheetId="27" hidden="1">{"'Sheet5'!$A$1:$F$68"}</definedName>
    <definedName name="Draw10" localSheetId="30" hidden="1">{"'Sheet5'!$A$1:$F$68"}</definedName>
    <definedName name="Draw10" localSheetId="7" hidden="1">{"'Sheet5'!$A$1:$F$68"}</definedName>
    <definedName name="Draw10" localSheetId="13" hidden="1">{"'Sheet5'!$A$1:$F$68"}</definedName>
    <definedName name="Draw10" localSheetId="8" hidden="1">{"'Sheet5'!$A$1:$F$68"}</definedName>
    <definedName name="Draw10" localSheetId="24" hidden="1">{"'Sheet5'!$A$1:$F$68"}</definedName>
    <definedName name="Draw10" localSheetId="14" hidden="1">{"'Sheet5'!$A$1:$F$68"}</definedName>
    <definedName name="Draw10" localSheetId="15" hidden="1">{"'Sheet5'!$A$1:$F$68"}</definedName>
    <definedName name="Draw10" localSheetId="25" hidden="1">{"'Sheet5'!$A$1:$F$68"}</definedName>
    <definedName name="Draw10" localSheetId="16" hidden="1">{"'Sheet5'!$A$1:$F$68"}</definedName>
    <definedName name="Draw10" localSheetId="18" hidden="1">{"'Sheet5'!$A$1:$F$68"}</definedName>
    <definedName name="Draw10" localSheetId="20" hidden="1">{"'Sheet5'!$A$1:$F$68"}</definedName>
    <definedName name="Draw10" localSheetId="28" hidden="1">{"'Sheet5'!$A$1:$F$68"}</definedName>
    <definedName name="Draw10" localSheetId="29" hidden="1">{"'Sheet5'!$A$1:$F$68"}</definedName>
    <definedName name="Draw10" localSheetId="22" hidden="1">{"'Sheet5'!$A$1:$F$68"}</definedName>
    <definedName name="Draw10" hidden="1">{"'Sheet5'!$A$1:$F$68"}</definedName>
    <definedName name="Draw11" localSheetId="5" hidden="1">{"'Sheet5'!$A$1:$F$68"}</definedName>
    <definedName name="Draw11" localSheetId="3" hidden="1">{"'Sheet5'!$A$1:$F$68"}</definedName>
    <definedName name="Draw11" localSheetId="4" hidden="1">{"'Sheet5'!$A$1:$F$68"}</definedName>
    <definedName name="Draw11" localSheetId="6" hidden="1">{"'Sheet5'!$A$1:$F$68"}</definedName>
    <definedName name="Draw11" localSheetId="0" hidden="1">{"'Sheet5'!$A$1:$F$68"}</definedName>
    <definedName name="Draw11" localSheetId="23" hidden="1">{"'Sheet5'!$A$1:$F$68"}</definedName>
    <definedName name="Draw11" localSheetId="1" hidden="1">{"'Sheet5'!$A$1:$F$68"}</definedName>
    <definedName name="Draw11" localSheetId="9" hidden="1">{"'Sheet5'!$A$1:$F$68"}</definedName>
    <definedName name="Draw11" localSheetId="10" hidden="1">{"'Sheet5'!$A$1:$F$68"}</definedName>
    <definedName name="Draw11" localSheetId="11" hidden="1">{"'Sheet5'!$A$1:$F$68"}</definedName>
    <definedName name="Draw11" localSheetId="12" hidden="1">{"'Sheet5'!$A$1:$F$68"}</definedName>
    <definedName name="Draw11" localSheetId="2" hidden="1">{"'Sheet5'!$A$1:$F$68"}</definedName>
    <definedName name="Draw11" localSheetId="26" hidden="1">{"'Sheet5'!$A$1:$F$68"}</definedName>
    <definedName name="Draw11" localSheetId="17" hidden="1">{"'Sheet5'!$A$1:$F$68"}</definedName>
    <definedName name="Draw11" localSheetId="19" hidden="1">{"'Sheet5'!$A$1:$F$68"}</definedName>
    <definedName name="Draw11" localSheetId="21" hidden="1">{"'Sheet5'!$A$1:$F$68"}</definedName>
    <definedName name="Draw11" localSheetId="27" hidden="1">{"'Sheet5'!$A$1:$F$68"}</definedName>
    <definedName name="Draw11" localSheetId="30" hidden="1">{"'Sheet5'!$A$1:$F$68"}</definedName>
    <definedName name="Draw11" localSheetId="7" hidden="1">{"'Sheet5'!$A$1:$F$68"}</definedName>
    <definedName name="Draw11" localSheetId="13" hidden="1">{"'Sheet5'!$A$1:$F$68"}</definedName>
    <definedName name="Draw11" localSheetId="8" hidden="1">{"'Sheet5'!$A$1:$F$68"}</definedName>
    <definedName name="Draw11" localSheetId="24" hidden="1">{"'Sheet5'!$A$1:$F$68"}</definedName>
    <definedName name="Draw11" localSheetId="14" hidden="1">{"'Sheet5'!$A$1:$F$68"}</definedName>
    <definedName name="Draw11" localSheetId="15" hidden="1">{"'Sheet5'!$A$1:$F$68"}</definedName>
    <definedName name="Draw11" localSheetId="25" hidden="1">{"'Sheet5'!$A$1:$F$68"}</definedName>
    <definedName name="Draw11" localSheetId="16" hidden="1">{"'Sheet5'!$A$1:$F$68"}</definedName>
    <definedName name="Draw11" localSheetId="18" hidden="1">{"'Sheet5'!$A$1:$F$68"}</definedName>
    <definedName name="Draw11" localSheetId="20" hidden="1">{"'Sheet5'!$A$1:$F$68"}</definedName>
    <definedName name="Draw11" localSheetId="28" hidden="1">{"'Sheet5'!$A$1:$F$68"}</definedName>
    <definedName name="Draw11" localSheetId="29" hidden="1">{"'Sheet5'!$A$1:$F$68"}</definedName>
    <definedName name="Draw11" localSheetId="22" hidden="1">{"'Sheet5'!$A$1:$F$68"}</definedName>
    <definedName name="Draw11" hidden="1">{"'Sheet5'!$A$1:$F$68"}</definedName>
    <definedName name="Draw12" localSheetId="5" hidden="1">{"'Sheet5'!$A$1:$F$68"}</definedName>
    <definedName name="Draw12" localSheetId="3" hidden="1">{"'Sheet5'!$A$1:$F$68"}</definedName>
    <definedName name="Draw12" localSheetId="4" hidden="1">{"'Sheet5'!$A$1:$F$68"}</definedName>
    <definedName name="Draw12" localSheetId="6" hidden="1">{"'Sheet5'!$A$1:$F$68"}</definedName>
    <definedName name="Draw12" localSheetId="0" hidden="1">{"'Sheet5'!$A$1:$F$68"}</definedName>
    <definedName name="Draw12" localSheetId="23" hidden="1">{"'Sheet5'!$A$1:$F$68"}</definedName>
    <definedName name="Draw12" localSheetId="1" hidden="1">{"'Sheet5'!$A$1:$F$68"}</definedName>
    <definedName name="Draw12" localSheetId="9" hidden="1">{"'Sheet5'!$A$1:$F$68"}</definedName>
    <definedName name="Draw12" localSheetId="10" hidden="1">{"'Sheet5'!$A$1:$F$68"}</definedName>
    <definedName name="Draw12" localSheetId="11" hidden="1">{"'Sheet5'!$A$1:$F$68"}</definedName>
    <definedName name="Draw12" localSheetId="12" hidden="1">{"'Sheet5'!$A$1:$F$68"}</definedName>
    <definedName name="Draw12" localSheetId="2" hidden="1">{"'Sheet5'!$A$1:$F$68"}</definedName>
    <definedName name="Draw12" localSheetId="26" hidden="1">{"'Sheet5'!$A$1:$F$68"}</definedName>
    <definedName name="Draw12" localSheetId="17" hidden="1">{"'Sheet5'!$A$1:$F$68"}</definedName>
    <definedName name="Draw12" localSheetId="19" hidden="1">{"'Sheet5'!$A$1:$F$68"}</definedName>
    <definedName name="Draw12" localSheetId="21" hidden="1">{"'Sheet5'!$A$1:$F$68"}</definedName>
    <definedName name="Draw12" localSheetId="27" hidden="1">{"'Sheet5'!$A$1:$F$68"}</definedName>
    <definedName name="Draw12" localSheetId="30" hidden="1">{"'Sheet5'!$A$1:$F$68"}</definedName>
    <definedName name="Draw12" localSheetId="7" hidden="1">{"'Sheet5'!$A$1:$F$68"}</definedName>
    <definedName name="Draw12" localSheetId="13" hidden="1">{"'Sheet5'!$A$1:$F$68"}</definedName>
    <definedName name="Draw12" localSheetId="8" hidden="1">{"'Sheet5'!$A$1:$F$68"}</definedName>
    <definedName name="Draw12" localSheetId="24" hidden="1">{"'Sheet5'!$A$1:$F$68"}</definedName>
    <definedName name="Draw12" localSheetId="14" hidden="1">{"'Sheet5'!$A$1:$F$68"}</definedName>
    <definedName name="Draw12" localSheetId="15" hidden="1">{"'Sheet5'!$A$1:$F$68"}</definedName>
    <definedName name="Draw12" localSheetId="25" hidden="1">{"'Sheet5'!$A$1:$F$68"}</definedName>
    <definedName name="Draw12" localSheetId="16" hidden="1">{"'Sheet5'!$A$1:$F$68"}</definedName>
    <definedName name="Draw12" localSheetId="18" hidden="1">{"'Sheet5'!$A$1:$F$68"}</definedName>
    <definedName name="Draw12" localSheetId="20" hidden="1">{"'Sheet5'!$A$1:$F$68"}</definedName>
    <definedName name="Draw12" localSheetId="28" hidden="1">{"'Sheet5'!$A$1:$F$68"}</definedName>
    <definedName name="Draw12" localSheetId="29" hidden="1">{"'Sheet5'!$A$1:$F$68"}</definedName>
    <definedName name="Draw12" localSheetId="22" hidden="1">{"'Sheet5'!$A$1:$F$68"}</definedName>
    <definedName name="Draw12" hidden="1">{"'Sheet5'!$A$1:$F$68"}</definedName>
    <definedName name="Draw13" localSheetId="5" hidden="1">{"'Sheet5'!$A$1:$F$68"}</definedName>
    <definedName name="Draw13" localSheetId="3" hidden="1">{"'Sheet5'!$A$1:$F$68"}</definedName>
    <definedName name="Draw13" localSheetId="4" hidden="1">{"'Sheet5'!$A$1:$F$68"}</definedName>
    <definedName name="Draw13" localSheetId="6" hidden="1">{"'Sheet5'!$A$1:$F$68"}</definedName>
    <definedName name="Draw13" localSheetId="0" hidden="1">{"'Sheet5'!$A$1:$F$68"}</definedName>
    <definedName name="Draw13" localSheetId="23" hidden="1">{"'Sheet5'!$A$1:$F$68"}</definedName>
    <definedName name="Draw13" localSheetId="1" hidden="1">{"'Sheet5'!$A$1:$F$68"}</definedName>
    <definedName name="Draw13" localSheetId="9" hidden="1">{"'Sheet5'!$A$1:$F$68"}</definedName>
    <definedName name="Draw13" localSheetId="10" hidden="1">{"'Sheet5'!$A$1:$F$68"}</definedName>
    <definedName name="Draw13" localSheetId="11" hidden="1">{"'Sheet5'!$A$1:$F$68"}</definedName>
    <definedName name="Draw13" localSheetId="12" hidden="1">{"'Sheet5'!$A$1:$F$68"}</definedName>
    <definedName name="Draw13" localSheetId="2" hidden="1">{"'Sheet5'!$A$1:$F$68"}</definedName>
    <definedName name="Draw13" localSheetId="26" hidden="1">{"'Sheet5'!$A$1:$F$68"}</definedName>
    <definedName name="Draw13" localSheetId="17" hidden="1">{"'Sheet5'!$A$1:$F$68"}</definedName>
    <definedName name="Draw13" localSheetId="19" hidden="1">{"'Sheet5'!$A$1:$F$68"}</definedName>
    <definedName name="Draw13" localSheetId="21" hidden="1">{"'Sheet5'!$A$1:$F$68"}</definedName>
    <definedName name="Draw13" localSheetId="27" hidden="1">{"'Sheet5'!$A$1:$F$68"}</definedName>
    <definedName name="Draw13" localSheetId="30" hidden="1">{"'Sheet5'!$A$1:$F$68"}</definedName>
    <definedName name="Draw13" localSheetId="7" hidden="1">{"'Sheet5'!$A$1:$F$68"}</definedName>
    <definedName name="Draw13" localSheetId="13" hidden="1">{"'Sheet5'!$A$1:$F$68"}</definedName>
    <definedName name="Draw13" localSheetId="8" hidden="1">{"'Sheet5'!$A$1:$F$68"}</definedName>
    <definedName name="Draw13" localSheetId="24" hidden="1">{"'Sheet5'!$A$1:$F$68"}</definedName>
    <definedName name="Draw13" localSheetId="14" hidden="1">{"'Sheet5'!$A$1:$F$68"}</definedName>
    <definedName name="Draw13" localSheetId="15" hidden="1">{"'Sheet5'!$A$1:$F$68"}</definedName>
    <definedName name="Draw13" localSheetId="25" hidden="1">{"'Sheet5'!$A$1:$F$68"}</definedName>
    <definedName name="Draw13" localSheetId="16" hidden="1">{"'Sheet5'!$A$1:$F$68"}</definedName>
    <definedName name="Draw13" localSheetId="18" hidden="1">{"'Sheet5'!$A$1:$F$68"}</definedName>
    <definedName name="Draw13" localSheetId="20" hidden="1">{"'Sheet5'!$A$1:$F$68"}</definedName>
    <definedName name="Draw13" localSheetId="28" hidden="1">{"'Sheet5'!$A$1:$F$68"}</definedName>
    <definedName name="Draw13" localSheetId="29" hidden="1">{"'Sheet5'!$A$1:$F$68"}</definedName>
    <definedName name="Draw13" localSheetId="22" hidden="1">{"'Sheet5'!$A$1:$F$68"}</definedName>
    <definedName name="Draw13" hidden="1">{"'Sheet5'!$A$1:$F$68"}</definedName>
    <definedName name="Draw14" localSheetId="5" hidden="1">{"'Sheet5'!$A$1:$F$68"}</definedName>
    <definedName name="Draw14" localSheetId="3" hidden="1">{"'Sheet5'!$A$1:$F$68"}</definedName>
    <definedName name="Draw14" localSheetId="4" hidden="1">{"'Sheet5'!$A$1:$F$68"}</definedName>
    <definedName name="Draw14" localSheetId="6" hidden="1">{"'Sheet5'!$A$1:$F$68"}</definedName>
    <definedName name="Draw14" localSheetId="0" hidden="1">{"'Sheet5'!$A$1:$F$68"}</definedName>
    <definedName name="Draw14" localSheetId="23" hidden="1">{"'Sheet5'!$A$1:$F$68"}</definedName>
    <definedName name="Draw14" localSheetId="1" hidden="1">{"'Sheet5'!$A$1:$F$68"}</definedName>
    <definedName name="Draw14" localSheetId="9" hidden="1">{"'Sheet5'!$A$1:$F$68"}</definedName>
    <definedName name="Draw14" localSheetId="10" hidden="1">{"'Sheet5'!$A$1:$F$68"}</definedName>
    <definedName name="Draw14" localSheetId="11" hidden="1">{"'Sheet5'!$A$1:$F$68"}</definedName>
    <definedName name="Draw14" localSheetId="12" hidden="1">{"'Sheet5'!$A$1:$F$68"}</definedName>
    <definedName name="Draw14" localSheetId="2" hidden="1">{"'Sheet5'!$A$1:$F$68"}</definedName>
    <definedName name="Draw14" localSheetId="26" hidden="1">{"'Sheet5'!$A$1:$F$68"}</definedName>
    <definedName name="Draw14" localSheetId="17" hidden="1">{"'Sheet5'!$A$1:$F$68"}</definedName>
    <definedName name="Draw14" localSheetId="19" hidden="1">{"'Sheet5'!$A$1:$F$68"}</definedName>
    <definedName name="Draw14" localSheetId="21" hidden="1">{"'Sheet5'!$A$1:$F$68"}</definedName>
    <definedName name="Draw14" localSheetId="27" hidden="1">{"'Sheet5'!$A$1:$F$68"}</definedName>
    <definedName name="Draw14" localSheetId="30" hidden="1">{"'Sheet5'!$A$1:$F$68"}</definedName>
    <definedName name="Draw14" localSheetId="7" hidden="1">{"'Sheet5'!$A$1:$F$68"}</definedName>
    <definedName name="Draw14" localSheetId="13" hidden="1">{"'Sheet5'!$A$1:$F$68"}</definedName>
    <definedName name="Draw14" localSheetId="8" hidden="1">{"'Sheet5'!$A$1:$F$68"}</definedName>
    <definedName name="Draw14" localSheetId="24" hidden="1">{"'Sheet5'!$A$1:$F$68"}</definedName>
    <definedName name="Draw14" localSheetId="14" hidden="1">{"'Sheet5'!$A$1:$F$68"}</definedName>
    <definedName name="Draw14" localSheetId="15" hidden="1">{"'Sheet5'!$A$1:$F$68"}</definedName>
    <definedName name="Draw14" localSheetId="25" hidden="1">{"'Sheet5'!$A$1:$F$68"}</definedName>
    <definedName name="Draw14" localSheetId="16" hidden="1">{"'Sheet5'!$A$1:$F$68"}</definedName>
    <definedName name="Draw14" localSheetId="18" hidden="1">{"'Sheet5'!$A$1:$F$68"}</definedName>
    <definedName name="Draw14" localSheetId="20" hidden="1">{"'Sheet5'!$A$1:$F$68"}</definedName>
    <definedName name="Draw14" localSheetId="28" hidden="1">{"'Sheet5'!$A$1:$F$68"}</definedName>
    <definedName name="Draw14" localSheetId="29" hidden="1">{"'Sheet5'!$A$1:$F$68"}</definedName>
    <definedName name="Draw14" localSheetId="22" hidden="1">{"'Sheet5'!$A$1:$F$68"}</definedName>
    <definedName name="Draw14" hidden="1">{"'Sheet5'!$A$1:$F$68"}</definedName>
    <definedName name="Draw15" localSheetId="5" hidden="1">{"'Sheet5'!$A$1:$F$68"}</definedName>
    <definedName name="Draw15" localSheetId="3" hidden="1">{"'Sheet5'!$A$1:$F$68"}</definedName>
    <definedName name="Draw15" localSheetId="4" hidden="1">{"'Sheet5'!$A$1:$F$68"}</definedName>
    <definedName name="Draw15" localSheetId="6" hidden="1">{"'Sheet5'!$A$1:$F$68"}</definedName>
    <definedName name="Draw15" localSheetId="0" hidden="1">{"'Sheet5'!$A$1:$F$68"}</definedName>
    <definedName name="Draw15" localSheetId="23" hidden="1">{"'Sheet5'!$A$1:$F$68"}</definedName>
    <definedName name="Draw15" localSheetId="1" hidden="1">{"'Sheet5'!$A$1:$F$68"}</definedName>
    <definedName name="Draw15" localSheetId="9" hidden="1">{"'Sheet5'!$A$1:$F$68"}</definedName>
    <definedName name="Draw15" localSheetId="10" hidden="1">{"'Sheet5'!$A$1:$F$68"}</definedName>
    <definedName name="Draw15" localSheetId="11" hidden="1">{"'Sheet5'!$A$1:$F$68"}</definedName>
    <definedName name="Draw15" localSheetId="12" hidden="1">{"'Sheet5'!$A$1:$F$68"}</definedName>
    <definedName name="Draw15" localSheetId="2" hidden="1">{"'Sheet5'!$A$1:$F$68"}</definedName>
    <definedName name="Draw15" localSheetId="26" hidden="1">{"'Sheet5'!$A$1:$F$68"}</definedName>
    <definedName name="Draw15" localSheetId="17" hidden="1">{"'Sheet5'!$A$1:$F$68"}</definedName>
    <definedName name="Draw15" localSheetId="19" hidden="1">{"'Sheet5'!$A$1:$F$68"}</definedName>
    <definedName name="Draw15" localSheetId="21" hidden="1">{"'Sheet5'!$A$1:$F$68"}</definedName>
    <definedName name="Draw15" localSheetId="27" hidden="1">{"'Sheet5'!$A$1:$F$68"}</definedName>
    <definedName name="Draw15" localSheetId="30" hidden="1">{"'Sheet5'!$A$1:$F$68"}</definedName>
    <definedName name="Draw15" localSheetId="7" hidden="1">{"'Sheet5'!$A$1:$F$68"}</definedName>
    <definedName name="Draw15" localSheetId="13" hidden="1">{"'Sheet5'!$A$1:$F$68"}</definedName>
    <definedName name="Draw15" localSheetId="8" hidden="1">{"'Sheet5'!$A$1:$F$68"}</definedName>
    <definedName name="Draw15" localSheetId="24" hidden="1">{"'Sheet5'!$A$1:$F$68"}</definedName>
    <definedName name="Draw15" localSheetId="14" hidden="1">{"'Sheet5'!$A$1:$F$68"}</definedName>
    <definedName name="Draw15" localSheetId="15" hidden="1">{"'Sheet5'!$A$1:$F$68"}</definedName>
    <definedName name="Draw15" localSheetId="25" hidden="1">{"'Sheet5'!$A$1:$F$68"}</definedName>
    <definedName name="Draw15" localSheetId="16" hidden="1">{"'Sheet5'!$A$1:$F$68"}</definedName>
    <definedName name="Draw15" localSheetId="18" hidden="1">{"'Sheet5'!$A$1:$F$68"}</definedName>
    <definedName name="Draw15" localSheetId="20" hidden="1">{"'Sheet5'!$A$1:$F$68"}</definedName>
    <definedName name="Draw15" localSheetId="28" hidden="1">{"'Sheet5'!$A$1:$F$68"}</definedName>
    <definedName name="Draw15" localSheetId="29" hidden="1">{"'Sheet5'!$A$1:$F$68"}</definedName>
    <definedName name="Draw15" localSheetId="22" hidden="1">{"'Sheet5'!$A$1:$F$68"}</definedName>
    <definedName name="Draw15" hidden="1">{"'Sheet5'!$A$1:$F$68"}</definedName>
    <definedName name="Draw16" localSheetId="5" hidden="1">{"'Sheet5'!$A$1:$F$68"}</definedName>
    <definedName name="Draw16" localSheetId="3" hidden="1">{"'Sheet5'!$A$1:$F$68"}</definedName>
    <definedName name="Draw16" localSheetId="4" hidden="1">{"'Sheet5'!$A$1:$F$68"}</definedName>
    <definedName name="Draw16" localSheetId="6" hidden="1">{"'Sheet5'!$A$1:$F$68"}</definedName>
    <definedName name="Draw16" localSheetId="0" hidden="1">{"'Sheet5'!$A$1:$F$68"}</definedName>
    <definedName name="Draw16" localSheetId="23" hidden="1">{"'Sheet5'!$A$1:$F$68"}</definedName>
    <definedName name="Draw16" localSheetId="1" hidden="1">{"'Sheet5'!$A$1:$F$68"}</definedName>
    <definedName name="Draw16" localSheetId="9" hidden="1">{"'Sheet5'!$A$1:$F$68"}</definedName>
    <definedName name="Draw16" localSheetId="10" hidden="1">{"'Sheet5'!$A$1:$F$68"}</definedName>
    <definedName name="Draw16" localSheetId="11" hidden="1">{"'Sheet5'!$A$1:$F$68"}</definedName>
    <definedName name="Draw16" localSheetId="12" hidden="1">{"'Sheet5'!$A$1:$F$68"}</definedName>
    <definedName name="Draw16" localSheetId="2" hidden="1">{"'Sheet5'!$A$1:$F$68"}</definedName>
    <definedName name="Draw16" localSheetId="26" hidden="1">{"'Sheet5'!$A$1:$F$68"}</definedName>
    <definedName name="Draw16" localSheetId="17" hidden="1">{"'Sheet5'!$A$1:$F$68"}</definedName>
    <definedName name="Draw16" localSheetId="19" hidden="1">{"'Sheet5'!$A$1:$F$68"}</definedName>
    <definedName name="Draw16" localSheetId="21" hidden="1">{"'Sheet5'!$A$1:$F$68"}</definedName>
    <definedName name="Draw16" localSheetId="27" hidden="1">{"'Sheet5'!$A$1:$F$68"}</definedName>
    <definedName name="Draw16" localSheetId="30" hidden="1">{"'Sheet5'!$A$1:$F$68"}</definedName>
    <definedName name="Draw16" localSheetId="7" hidden="1">{"'Sheet5'!$A$1:$F$68"}</definedName>
    <definedName name="Draw16" localSheetId="13" hidden="1">{"'Sheet5'!$A$1:$F$68"}</definedName>
    <definedName name="Draw16" localSheetId="8" hidden="1">{"'Sheet5'!$A$1:$F$68"}</definedName>
    <definedName name="Draw16" localSheetId="24" hidden="1">{"'Sheet5'!$A$1:$F$68"}</definedName>
    <definedName name="Draw16" localSheetId="14" hidden="1">{"'Sheet5'!$A$1:$F$68"}</definedName>
    <definedName name="Draw16" localSheetId="15" hidden="1">{"'Sheet5'!$A$1:$F$68"}</definedName>
    <definedName name="Draw16" localSheetId="25" hidden="1">{"'Sheet5'!$A$1:$F$68"}</definedName>
    <definedName name="Draw16" localSheetId="16" hidden="1">{"'Sheet5'!$A$1:$F$68"}</definedName>
    <definedName name="Draw16" localSheetId="18" hidden="1">{"'Sheet5'!$A$1:$F$68"}</definedName>
    <definedName name="Draw16" localSheetId="20" hidden="1">{"'Sheet5'!$A$1:$F$68"}</definedName>
    <definedName name="Draw16" localSheetId="28" hidden="1">{"'Sheet5'!$A$1:$F$68"}</definedName>
    <definedName name="Draw16" localSheetId="29" hidden="1">{"'Sheet5'!$A$1:$F$68"}</definedName>
    <definedName name="Draw16" localSheetId="22" hidden="1">{"'Sheet5'!$A$1:$F$68"}</definedName>
    <definedName name="Draw16" hidden="1">{"'Sheet5'!$A$1:$F$68"}</definedName>
    <definedName name="Draw17" localSheetId="5" hidden="1">{"'Sheet5'!$A$1:$F$68"}</definedName>
    <definedName name="Draw17" localSheetId="3" hidden="1">{"'Sheet5'!$A$1:$F$68"}</definedName>
    <definedName name="Draw17" localSheetId="4" hidden="1">{"'Sheet5'!$A$1:$F$68"}</definedName>
    <definedName name="Draw17" localSheetId="6" hidden="1">{"'Sheet5'!$A$1:$F$68"}</definedName>
    <definedName name="Draw17" localSheetId="0" hidden="1">{"'Sheet5'!$A$1:$F$68"}</definedName>
    <definedName name="Draw17" localSheetId="23" hidden="1">{"'Sheet5'!$A$1:$F$68"}</definedName>
    <definedName name="Draw17" localSheetId="1" hidden="1">{"'Sheet5'!$A$1:$F$68"}</definedName>
    <definedName name="Draw17" localSheetId="9" hidden="1">{"'Sheet5'!$A$1:$F$68"}</definedName>
    <definedName name="Draw17" localSheetId="10" hidden="1">{"'Sheet5'!$A$1:$F$68"}</definedName>
    <definedName name="Draw17" localSheetId="11" hidden="1">{"'Sheet5'!$A$1:$F$68"}</definedName>
    <definedName name="Draw17" localSheetId="12" hidden="1">{"'Sheet5'!$A$1:$F$68"}</definedName>
    <definedName name="Draw17" localSheetId="2" hidden="1">{"'Sheet5'!$A$1:$F$68"}</definedName>
    <definedName name="Draw17" localSheetId="26" hidden="1">{"'Sheet5'!$A$1:$F$68"}</definedName>
    <definedName name="Draw17" localSheetId="17" hidden="1">{"'Sheet5'!$A$1:$F$68"}</definedName>
    <definedName name="Draw17" localSheetId="19" hidden="1">{"'Sheet5'!$A$1:$F$68"}</definedName>
    <definedName name="Draw17" localSheetId="21" hidden="1">{"'Sheet5'!$A$1:$F$68"}</definedName>
    <definedName name="Draw17" localSheetId="27" hidden="1">{"'Sheet5'!$A$1:$F$68"}</definedName>
    <definedName name="Draw17" localSheetId="30" hidden="1">{"'Sheet5'!$A$1:$F$68"}</definedName>
    <definedName name="Draw17" localSheetId="7" hidden="1">{"'Sheet5'!$A$1:$F$68"}</definedName>
    <definedName name="Draw17" localSheetId="13" hidden="1">{"'Sheet5'!$A$1:$F$68"}</definedName>
    <definedName name="Draw17" localSheetId="8" hidden="1">{"'Sheet5'!$A$1:$F$68"}</definedName>
    <definedName name="Draw17" localSheetId="24" hidden="1">{"'Sheet5'!$A$1:$F$68"}</definedName>
    <definedName name="Draw17" localSheetId="14" hidden="1">{"'Sheet5'!$A$1:$F$68"}</definedName>
    <definedName name="Draw17" localSheetId="15" hidden="1">{"'Sheet5'!$A$1:$F$68"}</definedName>
    <definedName name="Draw17" localSheetId="25" hidden="1">{"'Sheet5'!$A$1:$F$68"}</definedName>
    <definedName name="Draw17" localSheetId="16" hidden="1">{"'Sheet5'!$A$1:$F$68"}</definedName>
    <definedName name="Draw17" localSheetId="18" hidden="1">{"'Sheet5'!$A$1:$F$68"}</definedName>
    <definedName name="Draw17" localSheetId="20" hidden="1">{"'Sheet5'!$A$1:$F$68"}</definedName>
    <definedName name="Draw17" localSheetId="28" hidden="1">{"'Sheet5'!$A$1:$F$68"}</definedName>
    <definedName name="Draw17" localSheetId="29" hidden="1">{"'Sheet5'!$A$1:$F$68"}</definedName>
    <definedName name="Draw17" localSheetId="22" hidden="1">{"'Sheet5'!$A$1:$F$68"}</definedName>
    <definedName name="Draw17" hidden="1">{"'Sheet5'!$A$1:$F$68"}</definedName>
    <definedName name="Draw18" localSheetId="5" hidden="1">{"'Sheet5'!$A$1:$F$68"}</definedName>
    <definedName name="Draw18" localSheetId="3" hidden="1">{"'Sheet5'!$A$1:$F$68"}</definedName>
    <definedName name="Draw18" localSheetId="4" hidden="1">{"'Sheet5'!$A$1:$F$68"}</definedName>
    <definedName name="Draw18" localSheetId="6" hidden="1">{"'Sheet5'!$A$1:$F$68"}</definedName>
    <definedName name="Draw18" localSheetId="0" hidden="1">{"'Sheet5'!$A$1:$F$68"}</definedName>
    <definedName name="Draw18" localSheetId="23" hidden="1">{"'Sheet5'!$A$1:$F$68"}</definedName>
    <definedName name="Draw18" localSheetId="1" hidden="1">{"'Sheet5'!$A$1:$F$68"}</definedName>
    <definedName name="Draw18" localSheetId="9" hidden="1">{"'Sheet5'!$A$1:$F$68"}</definedName>
    <definedName name="Draw18" localSheetId="10" hidden="1">{"'Sheet5'!$A$1:$F$68"}</definedName>
    <definedName name="Draw18" localSheetId="11" hidden="1">{"'Sheet5'!$A$1:$F$68"}</definedName>
    <definedName name="Draw18" localSheetId="12" hidden="1">{"'Sheet5'!$A$1:$F$68"}</definedName>
    <definedName name="Draw18" localSheetId="2" hidden="1">{"'Sheet5'!$A$1:$F$68"}</definedName>
    <definedName name="Draw18" localSheetId="26" hidden="1">{"'Sheet5'!$A$1:$F$68"}</definedName>
    <definedName name="Draw18" localSheetId="17" hidden="1">{"'Sheet5'!$A$1:$F$68"}</definedName>
    <definedName name="Draw18" localSheetId="19" hidden="1">{"'Sheet5'!$A$1:$F$68"}</definedName>
    <definedName name="Draw18" localSheetId="21" hidden="1">{"'Sheet5'!$A$1:$F$68"}</definedName>
    <definedName name="Draw18" localSheetId="27" hidden="1">{"'Sheet5'!$A$1:$F$68"}</definedName>
    <definedName name="Draw18" localSheetId="30" hidden="1">{"'Sheet5'!$A$1:$F$68"}</definedName>
    <definedName name="Draw18" localSheetId="7" hidden="1">{"'Sheet5'!$A$1:$F$68"}</definedName>
    <definedName name="Draw18" localSheetId="13" hidden="1">{"'Sheet5'!$A$1:$F$68"}</definedName>
    <definedName name="Draw18" localSheetId="8" hidden="1">{"'Sheet5'!$A$1:$F$68"}</definedName>
    <definedName name="Draw18" localSheetId="24" hidden="1">{"'Sheet5'!$A$1:$F$68"}</definedName>
    <definedName name="Draw18" localSheetId="14" hidden="1">{"'Sheet5'!$A$1:$F$68"}</definedName>
    <definedName name="Draw18" localSheetId="15" hidden="1">{"'Sheet5'!$A$1:$F$68"}</definedName>
    <definedName name="Draw18" localSheetId="25" hidden="1">{"'Sheet5'!$A$1:$F$68"}</definedName>
    <definedName name="Draw18" localSheetId="16" hidden="1">{"'Sheet5'!$A$1:$F$68"}</definedName>
    <definedName name="Draw18" localSheetId="18" hidden="1">{"'Sheet5'!$A$1:$F$68"}</definedName>
    <definedName name="Draw18" localSheetId="20" hidden="1">{"'Sheet5'!$A$1:$F$68"}</definedName>
    <definedName name="Draw18" localSheetId="28" hidden="1">{"'Sheet5'!$A$1:$F$68"}</definedName>
    <definedName name="Draw18" localSheetId="29" hidden="1">{"'Sheet5'!$A$1:$F$68"}</definedName>
    <definedName name="Draw18" localSheetId="22" hidden="1">{"'Sheet5'!$A$1:$F$68"}</definedName>
    <definedName name="Draw18" hidden="1">{"'Sheet5'!$A$1:$F$68"}</definedName>
    <definedName name="Draw2" localSheetId="5" hidden="1">{"'Sheet5'!$A$1:$F$68"}</definedName>
    <definedName name="Draw2" localSheetId="3" hidden="1">{"'Sheet5'!$A$1:$F$68"}</definedName>
    <definedName name="Draw2" localSheetId="4" hidden="1">{"'Sheet5'!$A$1:$F$68"}</definedName>
    <definedName name="Draw2" localSheetId="6" hidden="1">{"'Sheet5'!$A$1:$F$68"}</definedName>
    <definedName name="Draw2" localSheetId="0" hidden="1">{"'Sheet5'!$A$1:$F$68"}</definedName>
    <definedName name="Draw2" localSheetId="23" hidden="1">{"'Sheet5'!$A$1:$F$68"}</definedName>
    <definedName name="Draw2" localSheetId="1" hidden="1">{"'Sheet5'!$A$1:$F$68"}</definedName>
    <definedName name="Draw2" localSheetId="9" hidden="1">{"'Sheet5'!$A$1:$F$68"}</definedName>
    <definedName name="Draw2" localSheetId="10" hidden="1">{"'Sheet5'!$A$1:$F$68"}</definedName>
    <definedName name="Draw2" localSheetId="11" hidden="1">{"'Sheet5'!$A$1:$F$68"}</definedName>
    <definedName name="Draw2" localSheetId="12" hidden="1">{"'Sheet5'!$A$1:$F$68"}</definedName>
    <definedName name="Draw2" localSheetId="2" hidden="1">{"'Sheet5'!$A$1:$F$68"}</definedName>
    <definedName name="Draw2" localSheetId="26" hidden="1">{"'Sheet5'!$A$1:$F$68"}</definedName>
    <definedName name="Draw2" localSheetId="17" hidden="1">{"'Sheet5'!$A$1:$F$68"}</definedName>
    <definedName name="Draw2" localSheetId="19" hidden="1">{"'Sheet5'!$A$1:$F$68"}</definedName>
    <definedName name="Draw2" localSheetId="21" hidden="1">{"'Sheet5'!$A$1:$F$68"}</definedName>
    <definedName name="Draw2" localSheetId="27" hidden="1">{"'Sheet5'!$A$1:$F$68"}</definedName>
    <definedName name="Draw2" localSheetId="30" hidden="1">{"'Sheet5'!$A$1:$F$68"}</definedName>
    <definedName name="Draw2" localSheetId="7" hidden="1">{"'Sheet5'!$A$1:$F$68"}</definedName>
    <definedName name="Draw2" localSheetId="13" hidden="1">{"'Sheet5'!$A$1:$F$68"}</definedName>
    <definedName name="Draw2" localSheetId="8" hidden="1">{"'Sheet5'!$A$1:$F$68"}</definedName>
    <definedName name="Draw2" localSheetId="24" hidden="1">{"'Sheet5'!$A$1:$F$68"}</definedName>
    <definedName name="Draw2" localSheetId="14" hidden="1">{"'Sheet5'!$A$1:$F$68"}</definedName>
    <definedName name="Draw2" localSheetId="15" hidden="1">{"'Sheet5'!$A$1:$F$68"}</definedName>
    <definedName name="Draw2" localSheetId="25" hidden="1">{"'Sheet5'!$A$1:$F$68"}</definedName>
    <definedName name="Draw2" localSheetId="16" hidden="1">{"'Sheet5'!$A$1:$F$68"}</definedName>
    <definedName name="Draw2" localSheetId="18" hidden="1">{"'Sheet5'!$A$1:$F$68"}</definedName>
    <definedName name="Draw2" localSheetId="20" hidden="1">{"'Sheet5'!$A$1:$F$68"}</definedName>
    <definedName name="Draw2" localSheetId="28" hidden="1">{"'Sheet5'!$A$1:$F$68"}</definedName>
    <definedName name="Draw2" localSheetId="29" hidden="1">{"'Sheet5'!$A$1:$F$68"}</definedName>
    <definedName name="Draw2" localSheetId="22" hidden="1">{"'Sheet5'!$A$1:$F$68"}</definedName>
    <definedName name="Draw2" hidden="1">{"'Sheet5'!$A$1:$F$68"}</definedName>
    <definedName name="Draw3" localSheetId="5" hidden="1">{"'Sheet5'!$A$1:$F$68"}</definedName>
    <definedName name="Draw3" localSheetId="3" hidden="1">{"'Sheet5'!$A$1:$F$68"}</definedName>
    <definedName name="Draw3" localSheetId="4" hidden="1">{"'Sheet5'!$A$1:$F$68"}</definedName>
    <definedName name="Draw3" localSheetId="6" hidden="1">{"'Sheet5'!$A$1:$F$68"}</definedName>
    <definedName name="Draw3" localSheetId="0" hidden="1">{"'Sheet5'!$A$1:$F$68"}</definedName>
    <definedName name="Draw3" localSheetId="23" hidden="1">{"'Sheet5'!$A$1:$F$68"}</definedName>
    <definedName name="Draw3" localSheetId="1" hidden="1">{"'Sheet5'!$A$1:$F$68"}</definedName>
    <definedName name="Draw3" localSheetId="9" hidden="1">{"'Sheet5'!$A$1:$F$68"}</definedName>
    <definedName name="Draw3" localSheetId="10" hidden="1">{"'Sheet5'!$A$1:$F$68"}</definedName>
    <definedName name="Draw3" localSheetId="11" hidden="1">{"'Sheet5'!$A$1:$F$68"}</definedName>
    <definedName name="Draw3" localSheetId="12" hidden="1">{"'Sheet5'!$A$1:$F$68"}</definedName>
    <definedName name="Draw3" localSheetId="2" hidden="1">{"'Sheet5'!$A$1:$F$68"}</definedName>
    <definedName name="Draw3" localSheetId="26" hidden="1">{"'Sheet5'!$A$1:$F$68"}</definedName>
    <definedName name="Draw3" localSheetId="17" hidden="1">{"'Sheet5'!$A$1:$F$68"}</definedName>
    <definedName name="Draw3" localSheetId="19" hidden="1">{"'Sheet5'!$A$1:$F$68"}</definedName>
    <definedName name="Draw3" localSheetId="21" hidden="1">{"'Sheet5'!$A$1:$F$68"}</definedName>
    <definedName name="Draw3" localSheetId="27" hidden="1">{"'Sheet5'!$A$1:$F$68"}</definedName>
    <definedName name="Draw3" localSheetId="30" hidden="1">{"'Sheet5'!$A$1:$F$68"}</definedName>
    <definedName name="Draw3" localSheetId="7" hidden="1">{"'Sheet5'!$A$1:$F$68"}</definedName>
    <definedName name="Draw3" localSheetId="13" hidden="1">{"'Sheet5'!$A$1:$F$68"}</definedName>
    <definedName name="Draw3" localSheetId="8" hidden="1">{"'Sheet5'!$A$1:$F$68"}</definedName>
    <definedName name="Draw3" localSheetId="24" hidden="1">{"'Sheet5'!$A$1:$F$68"}</definedName>
    <definedName name="Draw3" localSheetId="14" hidden="1">{"'Sheet5'!$A$1:$F$68"}</definedName>
    <definedName name="Draw3" localSheetId="15" hidden="1">{"'Sheet5'!$A$1:$F$68"}</definedName>
    <definedName name="Draw3" localSheetId="25" hidden="1">{"'Sheet5'!$A$1:$F$68"}</definedName>
    <definedName name="Draw3" localSheetId="16" hidden="1">{"'Sheet5'!$A$1:$F$68"}</definedName>
    <definedName name="Draw3" localSheetId="18" hidden="1">{"'Sheet5'!$A$1:$F$68"}</definedName>
    <definedName name="Draw3" localSheetId="20" hidden="1">{"'Sheet5'!$A$1:$F$68"}</definedName>
    <definedName name="Draw3" localSheetId="28" hidden="1">{"'Sheet5'!$A$1:$F$68"}</definedName>
    <definedName name="Draw3" localSheetId="29" hidden="1">{"'Sheet5'!$A$1:$F$68"}</definedName>
    <definedName name="Draw3" localSheetId="22" hidden="1">{"'Sheet5'!$A$1:$F$68"}</definedName>
    <definedName name="Draw3" hidden="1">{"'Sheet5'!$A$1:$F$68"}</definedName>
    <definedName name="Draw4" localSheetId="5" hidden="1">{"'Sheet5'!$A$1:$F$68"}</definedName>
    <definedName name="Draw4" localSheetId="3" hidden="1">{"'Sheet5'!$A$1:$F$68"}</definedName>
    <definedName name="Draw4" localSheetId="4" hidden="1">{"'Sheet5'!$A$1:$F$68"}</definedName>
    <definedName name="Draw4" localSheetId="6" hidden="1">{"'Sheet5'!$A$1:$F$68"}</definedName>
    <definedName name="Draw4" localSheetId="0" hidden="1">{"'Sheet5'!$A$1:$F$68"}</definedName>
    <definedName name="Draw4" localSheetId="23" hidden="1">{"'Sheet5'!$A$1:$F$68"}</definedName>
    <definedName name="Draw4" localSheetId="1" hidden="1">{"'Sheet5'!$A$1:$F$68"}</definedName>
    <definedName name="Draw4" localSheetId="9" hidden="1">{"'Sheet5'!$A$1:$F$68"}</definedName>
    <definedName name="Draw4" localSheetId="10" hidden="1">{"'Sheet5'!$A$1:$F$68"}</definedName>
    <definedName name="Draw4" localSheetId="11" hidden="1">{"'Sheet5'!$A$1:$F$68"}</definedName>
    <definedName name="Draw4" localSheetId="12" hidden="1">{"'Sheet5'!$A$1:$F$68"}</definedName>
    <definedName name="Draw4" localSheetId="2" hidden="1">{"'Sheet5'!$A$1:$F$68"}</definedName>
    <definedName name="Draw4" localSheetId="26" hidden="1">{"'Sheet5'!$A$1:$F$68"}</definedName>
    <definedName name="Draw4" localSheetId="17" hidden="1">{"'Sheet5'!$A$1:$F$68"}</definedName>
    <definedName name="Draw4" localSheetId="19" hidden="1">{"'Sheet5'!$A$1:$F$68"}</definedName>
    <definedName name="Draw4" localSheetId="21" hidden="1">{"'Sheet5'!$A$1:$F$68"}</definedName>
    <definedName name="Draw4" localSheetId="27" hidden="1">{"'Sheet5'!$A$1:$F$68"}</definedName>
    <definedName name="Draw4" localSheetId="30" hidden="1">{"'Sheet5'!$A$1:$F$68"}</definedName>
    <definedName name="Draw4" localSheetId="7" hidden="1">{"'Sheet5'!$A$1:$F$68"}</definedName>
    <definedName name="Draw4" localSheetId="13" hidden="1">{"'Sheet5'!$A$1:$F$68"}</definedName>
    <definedName name="Draw4" localSheetId="8" hidden="1">{"'Sheet5'!$A$1:$F$68"}</definedName>
    <definedName name="Draw4" localSheetId="24" hidden="1">{"'Sheet5'!$A$1:$F$68"}</definedName>
    <definedName name="Draw4" localSheetId="14" hidden="1">{"'Sheet5'!$A$1:$F$68"}</definedName>
    <definedName name="Draw4" localSheetId="15" hidden="1">{"'Sheet5'!$A$1:$F$68"}</definedName>
    <definedName name="Draw4" localSheetId="25" hidden="1">{"'Sheet5'!$A$1:$F$68"}</definedName>
    <definedName name="Draw4" localSheetId="16" hidden="1">{"'Sheet5'!$A$1:$F$68"}</definedName>
    <definedName name="Draw4" localSheetId="18" hidden="1">{"'Sheet5'!$A$1:$F$68"}</definedName>
    <definedName name="Draw4" localSheetId="20" hidden="1">{"'Sheet5'!$A$1:$F$68"}</definedName>
    <definedName name="Draw4" localSheetId="28" hidden="1">{"'Sheet5'!$A$1:$F$68"}</definedName>
    <definedName name="Draw4" localSheetId="29" hidden="1">{"'Sheet5'!$A$1:$F$68"}</definedName>
    <definedName name="Draw4" localSheetId="22" hidden="1">{"'Sheet5'!$A$1:$F$68"}</definedName>
    <definedName name="Draw4" hidden="1">{"'Sheet5'!$A$1:$F$68"}</definedName>
    <definedName name="Draw5" localSheetId="5" hidden="1">{"'Sheet5'!$A$1:$F$68"}</definedName>
    <definedName name="Draw5" localSheetId="3" hidden="1">{"'Sheet5'!$A$1:$F$68"}</definedName>
    <definedName name="Draw5" localSheetId="4" hidden="1">{"'Sheet5'!$A$1:$F$68"}</definedName>
    <definedName name="Draw5" localSheetId="6" hidden="1">{"'Sheet5'!$A$1:$F$68"}</definedName>
    <definedName name="Draw5" localSheetId="0" hidden="1">{"'Sheet5'!$A$1:$F$68"}</definedName>
    <definedName name="Draw5" localSheetId="23" hidden="1">{"'Sheet5'!$A$1:$F$68"}</definedName>
    <definedName name="Draw5" localSheetId="1" hidden="1">{"'Sheet5'!$A$1:$F$68"}</definedName>
    <definedName name="Draw5" localSheetId="9" hidden="1">{"'Sheet5'!$A$1:$F$68"}</definedName>
    <definedName name="Draw5" localSheetId="10" hidden="1">{"'Sheet5'!$A$1:$F$68"}</definedName>
    <definedName name="Draw5" localSheetId="11" hidden="1">{"'Sheet5'!$A$1:$F$68"}</definedName>
    <definedName name="Draw5" localSheetId="12" hidden="1">{"'Sheet5'!$A$1:$F$68"}</definedName>
    <definedName name="Draw5" localSheetId="2" hidden="1">{"'Sheet5'!$A$1:$F$68"}</definedName>
    <definedName name="Draw5" localSheetId="26" hidden="1">{"'Sheet5'!$A$1:$F$68"}</definedName>
    <definedName name="Draw5" localSheetId="17" hidden="1">{"'Sheet5'!$A$1:$F$68"}</definedName>
    <definedName name="Draw5" localSheetId="19" hidden="1">{"'Sheet5'!$A$1:$F$68"}</definedName>
    <definedName name="Draw5" localSheetId="21" hidden="1">{"'Sheet5'!$A$1:$F$68"}</definedName>
    <definedName name="Draw5" localSheetId="27" hidden="1">{"'Sheet5'!$A$1:$F$68"}</definedName>
    <definedName name="Draw5" localSheetId="30" hidden="1">{"'Sheet5'!$A$1:$F$68"}</definedName>
    <definedName name="Draw5" localSheetId="7" hidden="1">{"'Sheet5'!$A$1:$F$68"}</definedName>
    <definedName name="Draw5" localSheetId="13" hidden="1">{"'Sheet5'!$A$1:$F$68"}</definedName>
    <definedName name="Draw5" localSheetId="8" hidden="1">{"'Sheet5'!$A$1:$F$68"}</definedName>
    <definedName name="Draw5" localSheetId="24" hidden="1">{"'Sheet5'!$A$1:$F$68"}</definedName>
    <definedName name="Draw5" localSheetId="14" hidden="1">{"'Sheet5'!$A$1:$F$68"}</definedName>
    <definedName name="Draw5" localSheetId="15" hidden="1">{"'Sheet5'!$A$1:$F$68"}</definedName>
    <definedName name="Draw5" localSheetId="25" hidden="1">{"'Sheet5'!$A$1:$F$68"}</definedName>
    <definedName name="Draw5" localSheetId="16" hidden="1">{"'Sheet5'!$A$1:$F$68"}</definedName>
    <definedName name="Draw5" localSheetId="18" hidden="1">{"'Sheet5'!$A$1:$F$68"}</definedName>
    <definedName name="Draw5" localSheetId="20" hidden="1">{"'Sheet5'!$A$1:$F$68"}</definedName>
    <definedName name="Draw5" localSheetId="28" hidden="1">{"'Sheet5'!$A$1:$F$68"}</definedName>
    <definedName name="Draw5" localSheetId="29" hidden="1">{"'Sheet5'!$A$1:$F$68"}</definedName>
    <definedName name="Draw5" localSheetId="22" hidden="1">{"'Sheet5'!$A$1:$F$68"}</definedName>
    <definedName name="Draw5" hidden="1">{"'Sheet5'!$A$1:$F$68"}</definedName>
    <definedName name="Draw6" localSheetId="5" hidden="1">{"'Sheet5'!$A$1:$F$68"}</definedName>
    <definedName name="Draw6" localSheetId="3" hidden="1">{"'Sheet5'!$A$1:$F$68"}</definedName>
    <definedName name="Draw6" localSheetId="4" hidden="1">{"'Sheet5'!$A$1:$F$68"}</definedName>
    <definedName name="Draw6" localSheetId="6" hidden="1">{"'Sheet5'!$A$1:$F$68"}</definedName>
    <definedName name="Draw6" localSheetId="0" hidden="1">{"'Sheet5'!$A$1:$F$68"}</definedName>
    <definedName name="Draw6" localSheetId="23" hidden="1">{"'Sheet5'!$A$1:$F$68"}</definedName>
    <definedName name="Draw6" localSheetId="1" hidden="1">{"'Sheet5'!$A$1:$F$68"}</definedName>
    <definedName name="Draw6" localSheetId="9" hidden="1">{"'Sheet5'!$A$1:$F$68"}</definedName>
    <definedName name="Draw6" localSheetId="10" hidden="1">{"'Sheet5'!$A$1:$F$68"}</definedName>
    <definedName name="Draw6" localSheetId="11" hidden="1">{"'Sheet5'!$A$1:$F$68"}</definedName>
    <definedName name="Draw6" localSheetId="12" hidden="1">{"'Sheet5'!$A$1:$F$68"}</definedName>
    <definedName name="Draw6" localSheetId="2" hidden="1">{"'Sheet5'!$A$1:$F$68"}</definedName>
    <definedName name="Draw6" localSheetId="26" hidden="1">{"'Sheet5'!$A$1:$F$68"}</definedName>
    <definedName name="Draw6" localSheetId="17" hidden="1">{"'Sheet5'!$A$1:$F$68"}</definedName>
    <definedName name="Draw6" localSheetId="19" hidden="1">{"'Sheet5'!$A$1:$F$68"}</definedName>
    <definedName name="Draw6" localSheetId="21" hidden="1">{"'Sheet5'!$A$1:$F$68"}</definedName>
    <definedName name="Draw6" localSheetId="27" hidden="1">{"'Sheet5'!$A$1:$F$68"}</definedName>
    <definedName name="Draw6" localSheetId="30" hidden="1">{"'Sheet5'!$A$1:$F$68"}</definedName>
    <definedName name="Draw6" localSheetId="7" hidden="1">{"'Sheet5'!$A$1:$F$68"}</definedName>
    <definedName name="Draw6" localSheetId="13" hidden="1">{"'Sheet5'!$A$1:$F$68"}</definedName>
    <definedName name="Draw6" localSheetId="8" hidden="1">{"'Sheet5'!$A$1:$F$68"}</definedName>
    <definedName name="Draw6" localSheetId="24" hidden="1">{"'Sheet5'!$A$1:$F$68"}</definedName>
    <definedName name="Draw6" localSheetId="14" hidden="1">{"'Sheet5'!$A$1:$F$68"}</definedName>
    <definedName name="Draw6" localSheetId="15" hidden="1">{"'Sheet5'!$A$1:$F$68"}</definedName>
    <definedName name="Draw6" localSheetId="25" hidden="1">{"'Sheet5'!$A$1:$F$68"}</definedName>
    <definedName name="Draw6" localSheetId="16" hidden="1">{"'Sheet5'!$A$1:$F$68"}</definedName>
    <definedName name="Draw6" localSheetId="18" hidden="1">{"'Sheet5'!$A$1:$F$68"}</definedName>
    <definedName name="Draw6" localSheetId="20" hidden="1">{"'Sheet5'!$A$1:$F$68"}</definedName>
    <definedName name="Draw6" localSheetId="28" hidden="1">{"'Sheet5'!$A$1:$F$68"}</definedName>
    <definedName name="Draw6" localSheetId="29" hidden="1">{"'Sheet5'!$A$1:$F$68"}</definedName>
    <definedName name="Draw6" localSheetId="22" hidden="1">{"'Sheet5'!$A$1:$F$68"}</definedName>
    <definedName name="Draw6" hidden="1">{"'Sheet5'!$A$1:$F$68"}</definedName>
    <definedName name="Draw7" localSheetId="5" hidden="1">{"'Sheet5'!$A$1:$F$68"}</definedName>
    <definedName name="Draw7" localSheetId="3" hidden="1">{"'Sheet5'!$A$1:$F$68"}</definedName>
    <definedName name="Draw7" localSheetId="4" hidden="1">{"'Sheet5'!$A$1:$F$68"}</definedName>
    <definedName name="Draw7" localSheetId="6" hidden="1">{"'Sheet5'!$A$1:$F$68"}</definedName>
    <definedName name="Draw7" localSheetId="0" hidden="1">{"'Sheet5'!$A$1:$F$68"}</definedName>
    <definedName name="Draw7" localSheetId="23" hidden="1">{"'Sheet5'!$A$1:$F$68"}</definedName>
    <definedName name="Draw7" localSheetId="1" hidden="1">{"'Sheet5'!$A$1:$F$68"}</definedName>
    <definedName name="Draw7" localSheetId="9" hidden="1">{"'Sheet5'!$A$1:$F$68"}</definedName>
    <definedName name="Draw7" localSheetId="10" hidden="1">{"'Sheet5'!$A$1:$F$68"}</definedName>
    <definedName name="Draw7" localSheetId="11" hidden="1">{"'Sheet5'!$A$1:$F$68"}</definedName>
    <definedName name="Draw7" localSheetId="12" hidden="1">{"'Sheet5'!$A$1:$F$68"}</definedName>
    <definedName name="Draw7" localSheetId="2" hidden="1">{"'Sheet5'!$A$1:$F$68"}</definedName>
    <definedName name="Draw7" localSheetId="26" hidden="1">{"'Sheet5'!$A$1:$F$68"}</definedName>
    <definedName name="Draw7" localSheetId="17" hidden="1">{"'Sheet5'!$A$1:$F$68"}</definedName>
    <definedName name="Draw7" localSheetId="19" hidden="1">{"'Sheet5'!$A$1:$F$68"}</definedName>
    <definedName name="Draw7" localSheetId="21" hidden="1">{"'Sheet5'!$A$1:$F$68"}</definedName>
    <definedName name="Draw7" localSheetId="27" hidden="1">{"'Sheet5'!$A$1:$F$68"}</definedName>
    <definedName name="Draw7" localSheetId="30" hidden="1">{"'Sheet5'!$A$1:$F$68"}</definedName>
    <definedName name="Draw7" localSheetId="7" hidden="1">{"'Sheet5'!$A$1:$F$68"}</definedName>
    <definedName name="Draw7" localSheetId="13" hidden="1">{"'Sheet5'!$A$1:$F$68"}</definedName>
    <definedName name="Draw7" localSheetId="8" hidden="1">{"'Sheet5'!$A$1:$F$68"}</definedName>
    <definedName name="Draw7" localSheetId="24" hidden="1">{"'Sheet5'!$A$1:$F$68"}</definedName>
    <definedName name="Draw7" localSheetId="14" hidden="1">{"'Sheet5'!$A$1:$F$68"}</definedName>
    <definedName name="Draw7" localSheetId="15" hidden="1">{"'Sheet5'!$A$1:$F$68"}</definedName>
    <definedName name="Draw7" localSheetId="25" hidden="1">{"'Sheet5'!$A$1:$F$68"}</definedName>
    <definedName name="Draw7" localSheetId="16" hidden="1">{"'Sheet5'!$A$1:$F$68"}</definedName>
    <definedName name="Draw7" localSheetId="18" hidden="1">{"'Sheet5'!$A$1:$F$68"}</definedName>
    <definedName name="Draw7" localSheetId="20" hidden="1">{"'Sheet5'!$A$1:$F$68"}</definedName>
    <definedName name="Draw7" localSheetId="28" hidden="1">{"'Sheet5'!$A$1:$F$68"}</definedName>
    <definedName name="Draw7" localSheetId="29" hidden="1">{"'Sheet5'!$A$1:$F$68"}</definedName>
    <definedName name="Draw7" localSheetId="22" hidden="1">{"'Sheet5'!$A$1:$F$68"}</definedName>
    <definedName name="Draw7" hidden="1">{"'Sheet5'!$A$1:$F$68"}</definedName>
    <definedName name="Draw8" localSheetId="5" hidden="1">{"'Sheet5'!$A$1:$F$68"}</definedName>
    <definedName name="Draw8" localSheetId="3" hidden="1">{"'Sheet5'!$A$1:$F$68"}</definedName>
    <definedName name="Draw8" localSheetId="4" hidden="1">{"'Sheet5'!$A$1:$F$68"}</definedName>
    <definedName name="Draw8" localSheetId="6" hidden="1">{"'Sheet5'!$A$1:$F$68"}</definedName>
    <definedName name="Draw8" localSheetId="0" hidden="1">{"'Sheet5'!$A$1:$F$68"}</definedName>
    <definedName name="Draw8" localSheetId="23" hidden="1">{"'Sheet5'!$A$1:$F$68"}</definedName>
    <definedName name="Draw8" localSheetId="1" hidden="1">{"'Sheet5'!$A$1:$F$68"}</definedName>
    <definedName name="Draw8" localSheetId="9" hidden="1">{"'Sheet5'!$A$1:$F$68"}</definedName>
    <definedName name="Draw8" localSheetId="10" hidden="1">{"'Sheet5'!$A$1:$F$68"}</definedName>
    <definedName name="Draw8" localSheetId="11" hidden="1">{"'Sheet5'!$A$1:$F$68"}</definedName>
    <definedName name="Draw8" localSheetId="12" hidden="1">{"'Sheet5'!$A$1:$F$68"}</definedName>
    <definedName name="Draw8" localSheetId="2" hidden="1">{"'Sheet5'!$A$1:$F$68"}</definedName>
    <definedName name="Draw8" localSheetId="26" hidden="1">{"'Sheet5'!$A$1:$F$68"}</definedName>
    <definedName name="Draw8" localSheetId="17" hidden="1">{"'Sheet5'!$A$1:$F$68"}</definedName>
    <definedName name="Draw8" localSheetId="19" hidden="1">{"'Sheet5'!$A$1:$F$68"}</definedName>
    <definedName name="Draw8" localSheetId="21" hidden="1">{"'Sheet5'!$A$1:$F$68"}</definedName>
    <definedName name="Draw8" localSheetId="27" hidden="1">{"'Sheet5'!$A$1:$F$68"}</definedName>
    <definedName name="Draw8" localSheetId="30" hidden="1">{"'Sheet5'!$A$1:$F$68"}</definedName>
    <definedName name="Draw8" localSheetId="7" hidden="1">{"'Sheet5'!$A$1:$F$68"}</definedName>
    <definedName name="Draw8" localSheetId="13" hidden="1">{"'Sheet5'!$A$1:$F$68"}</definedName>
    <definedName name="Draw8" localSheetId="8" hidden="1">{"'Sheet5'!$A$1:$F$68"}</definedName>
    <definedName name="Draw8" localSheetId="24" hidden="1">{"'Sheet5'!$A$1:$F$68"}</definedName>
    <definedName name="Draw8" localSheetId="14" hidden="1">{"'Sheet5'!$A$1:$F$68"}</definedName>
    <definedName name="Draw8" localSheetId="15" hidden="1">{"'Sheet5'!$A$1:$F$68"}</definedName>
    <definedName name="Draw8" localSheetId="25" hidden="1">{"'Sheet5'!$A$1:$F$68"}</definedName>
    <definedName name="Draw8" localSheetId="16" hidden="1">{"'Sheet5'!$A$1:$F$68"}</definedName>
    <definedName name="Draw8" localSheetId="18" hidden="1">{"'Sheet5'!$A$1:$F$68"}</definedName>
    <definedName name="Draw8" localSheetId="20" hidden="1">{"'Sheet5'!$A$1:$F$68"}</definedName>
    <definedName name="Draw8" localSheetId="28" hidden="1">{"'Sheet5'!$A$1:$F$68"}</definedName>
    <definedName name="Draw8" localSheetId="29" hidden="1">{"'Sheet5'!$A$1:$F$68"}</definedName>
    <definedName name="Draw8" localSheetId="22" hidden="1">{"'Sheet5'!$A$1:$F$68"}</definedName>
    <definedName name="Draw8" hidden="1">{"'Sheet5'!$A$1:$F$68"}</definedName>
    <definedName name="Draw9" localSheetId="5" hidden="1">{"'Sheet5'!$A$1:$F$68"}</definedName>
    <definedName name="Draw9" localSheetId="3" hidden="1">{"'Sheet5'!$A$1:$F$68"}</definedName>
    <definedName name="Draw9" localSheetId="4" hidden="1">{"'Sheet5'!$A$1:$F$68"}</definedName>
    <definedName name="Draw9" localSheetId="6" hidden="1">{"'Sheet5'!$A$1:$F$68"}</definedName>
    <definedName name="Draw9" localSheetId="0" hidden="1">{"'Sheet5'!$A$1:$F$68"}</definedName>
    <definedName name="Draw9" localSheetId="23" hidden="1">{"'Sheet5'!$A$1:$F$68"}</definedName>
    <definedName name="Draw9" localSheetId="1" hidden="1">{"'Sheet5'!$A$1:$F$68"}</definedName>
    <definedName name="Draw9" localSheetId="9" hidden="1">{"'Sheet5'!$A$1:$F$68"}</definedName>
    <definedName name="Draw9" localSheetId="10" hidden="1">{"'Sheet5'!$A$1:$F$68"}</definedName>
    <definedName name="Draw9" localSheetId="11" hidden="1">{"'Sheet5'!$A$1:$F$68"}</definedName>
    <definedName name="Draw9" localSheetId="12" hidden="1">{"'Sheet5'!$A$1:$F$68"}</definedName>
    <definedName name="Draw9" localSheetId="2" hidden="1">{"'Sheet5'!$A$1:$F$68"}</definedName>
    <definedName name="Draw9" localSheetId="26" hidden="1">{"'Sheet5'!$A$1:$F$68"}</definedName>
    <definedName name="Draw9" localSheetId="17" hidden="1">{"'Sheet5'!$A$1:$F$68"}</definedName>
    <definedName name="Draw9" localSheetId="19" hidden="1">{"'Sheet5'!$A$1:$F$68"}</definedName>
    <definedName name="Draw9" localSheetId="21" hidden="1">{"'Sheet5'!$A$1:$F$68"}</definedName>
    <definedName name="Draw9" localSheetId="27" hidden="1">{"'Sheet5'!$A$1:$F$68"}</definedName>
    <definedName name="Draw9" localSheetId="30" hidden="1">{"'Sheet5'!$A$1:$F$68"}</definedName>
    <definedName name="Draw9" localSheetId="7" hidden="1">{"'Sheet5'!$A$1:$F$68"}</definedName>
    <definedName name="Draw9" localSheetId="13" hidden="1">{"'Sheet5'!$A$1:$F$68"}</definedName>
    <definedName name="Draw9" localSheetId="8" hidden="1">{"'Sheet5'!$A$1:$F$68"}</definedName>
    <definedName name="Draw9" localSheetId="24" hidden="1">{"'Sheet5'!$A$1:$F$68"}</definedName>
    <definedName name="Draw9" localSheetId="14" hidden="1">{"'Sheet5'!$A$1:$F$68"}</definedName>
    <definedName name="Draw9" localSheetId="15" hidden="1">{"'Sheet5'!$A$1:$F$68"}</definedName>
    <definedName name="Draw9" localSheetId="25" hidden="1">{"'Sheet5'!$A$1:$F$68"}</definedName>
    <definedName name="Draw9" localSheetId="16" hidden="1">{"'Sheet5'!$A$1:$F$68"}</definedName>
    <definedName name="Draw9" localSheetId="18" hidden="1">{"'Sheet5'!$A$1:$F$68"}</definedName>
    <definedName name="Draw9" localSheetId="20" hidden="1">{"'Sheet5'!$A$1:$F$68"}</definedName>
    <definedName name="Draw9" localSheetId="28" hidden="1">{"'Sheet5'!$A$1:$F$68"}</definedName>
    <definedName name="Draw9" localSheetId="29" hidden="1">{"'Sheet5'!$A$1:$F$68"}</definedName>
    <definedName name="Draw9" localSheetId="22" hidden="1">{"'Sheet5'!$A$1:$F$68"}</definedName>
    <definedName name="Draw9" hidden="1">{"'Sheet5'!$A$1:$F$68"}</definedName>
    <definedName name="Final" localSheetId="5" hidden="1">{"'Sheet5'!$A$1:$F$68"}</definedName>
    <definedName name="Final" localSheetId="3" hidden="1">{"'Sheet5'!$A$1:$F$68"}</definedName>
    <definedName name="Final" localSheetId="4" hidden="1">{"'Sheet5'!$A$1:$F$68"}</definedName>
    <definedName name="Final" localSheetId="6" hidden="1">{"'Sheet5'!$A$1:$F$68"}</definedName>
    <definedName name="Final" localSheetId="0" hidden="1">{"'Sheet5'!$A$1:$F$68"}</definedName>
    <definedName name="Final" localSheetId="23" hidden="1">{"'Sheet5'!$A$1:$F$68"}</definedName>
    <definedName name="Final" localSheetId="1" hidden="1">{"'Sheet5'!$A$1:$F$68"}</definedName>
    <definedName name="Final" localSheetId="9" hidden="1">{"'Sheet5'!$A$1:$F$68"}</definedName>
    <definedName name="Final" localSheetId="10" hidden="1">{"'Sheet5'!$A$1:$F$68"}</definedName>
    <definedName name="Final" localSheetId="11" hidden="1">{"'Sheet5'!$A$1:$F$68"}</definedName>
    <definedName name="Final" localSheetId="12" hidden="1">{"'Sheet5'!$A$1:$F$68"}</definedName>
    <definedName name="Final" localSheetId="2" hidden="1">{"'Sheet5'!$A$1:$F$68"}</definedName>
    <definedName name="Final" localSheetId="26" hidden="1">{"'Sheet5'!$A$1:$F$68"}</definedName>
    <definedName name="Final" localSheetId="17" hidden="1">{"'Sheet5'!$A$1:$F$68"}</definedName>
    <definedName name="Final" localSheetId="19" hidden="1">{"'Sheet5'!$A$1:$F$68"}</definedName>
    <definedName name="Final" localSheetId="21" hidden="1">{"'Sheet5'!$A$1:$F$68"}</definedName>
    <definedName name="Final" localSheetId="27" hidden="1">{"'Sheet5'!$A$1:$F$68"}</definedName>
    <definedName name="Final" localSheetId="30" hidden="1">{"'Sheet5'!$A$1:$F$68"}</definedName>
    <definedName name="Final" localSheetId="7" hidden="1">{"'Sheet5'!$A$1:$F$68"}</definedName>
    <definedName name="Final" localSheetId="13" hidden="1">{"'Sheet5'!$A$1:$F$68"}</definedName>
    <definedName name="Final" localSheetId="8" hidden="1">{"'Sheet5'!$A$1:$F$68"}</definedName>
    <definedName name="Final" localSheetId="24" hidden="1">{"'Sheet5'!$A$1:$F$68"}</definedName>
    <definedName name="Final" localSheetId="14" hidden="1">{"'Sheet5'!$A$1:$F$68"}</definedName>
    <definedName name="Final" localSheetId="15" hidden="1">{"'Sheet5'!$A$1:$F$68"}</definedName>
    <definedName name="Final" localSheetId="25" hidden="1">{"'Sheet5'!$A$1:$F$68"}</definedName>
    <definedName name="Final" localSheetId="16" hidden="1">{"'Sheet5'!$A$1:$F$68"}</definedName>
    <definedName name="Final" localSheetId="18" hidden="1">{"'Sheet5'!$A$1:$F$68"}</definedName>
    <definedName name="Final" localSheetId="20" hidden="1">{"'Sheet5'!$A$1:$F$68"}</definedName>
    <definedName name="Final" localSheetId="28" hidden="1">{"'Sheet5'!$A$1:$F$68"}</definedName>
    <definedName name="Final" localSheetId="29" hidden="1">{"'Sheet5'!$A$1:$F$68"}</definedName>
    <definedName name="Final" localSheetId="22" hidden="1">{"'Sheet5'!$A$1:$F$68"}</definedName>
    <definedName name="Final" hidden="1">{"'Sheet5'!$A$1:$F$68"}</definedName>
    <definedName name="HTML_CodePage" hidden="1">1252</definedName>
    <definedName name="HTML_Control" localSheetId="5" hidden="1">{"'Sheet5'!$A$1:$F$68"}</definedName>
    <definedName name="HTML_Control" localSheetId="3" hidden="1">{"'Sheet5'!$A$1:$F$68"}</definedName>
    <definedName name="HTML_Control" localSheetId="4" hidden="1">{"'Sheet5'!$A$1:$F$68"}</definedName>
    <definedName name="HTML_Control" localSheetId="6" hidden="1">{"'Sheet5'!$A$1:$F$68"}</definedName>
    <definedName name="HTML_Control" localSheetId="0" hidden="1">{"'Sheet5'!$A$1:$F$68"}</definedName>
    <definedName name="HTML_Control" localSheetId="23" hidden="1">{"'Sheet5'!$A$1:$F$68"}</definedName>
    <definedName name="HTML_Control" localSheetId="1" hidden="1">{"'Sheet5'!$A$1:$F$68"}</definedName>
    <definedName name="HTML_Control" localSheetId="9" hidden="1">{"'Sheet5'!$A$1:$F$68"}</definedName>
    <definedName name="HTML_Control" localSheetId="10" hidden="1">{"'Sheet5'!$A$1:$F$68"}</definedName>
    <definedName name="HTML_Control" localSheetId="11" hidden="1">{"'Sheet5'!$A$1:$F$68"}</definedName>
    <definedName name="HTML_Control" localSheetId="12" hidden="1">{"'Sheet5'!$A$1:$F$68"}</definedName>
    <definedName name="HTML_Control" localSheetId="2" hidden="1">{"'Sheet5'!$A$1:$F$68"}</definedName>
    <definedName name="HTML_Control" localSheetId="26" hidden="1">{"'Sheet5'!$A$1:$F$68"}</definedName>
    <definedName name="HTML_Control" localSheetId="17" hidden="1">{"'Sheet5'!$A$1:$F$68"}</definedName>
    <definedName name="HTML_Control" localSheetId="19" hidden="1">{"'Sheet5'!$A$1:$F$68"}</definedName>
    <definedName name="HTML_Control" localSheetId="21" hidden="1">{"'Sheet5'!$A$1:$F$68"}</definedName>
    <definedName name="HTML_Control" localSheetId="27" hidden="1">{"'Sheet5'!$A$1:$F$68"}</definedName>
    <definedName name="HTML_Control" localSheetId="30" hidden="1">{"'Sheet5'!$A$1:$F$68"}</definedName>
    <definedName name="HTML_Control" localSheetId="7" hidden="1">{"'Sheet5'!$A$1:$F$68"}</definedName>
    <definedName name="HTML_Control" localSheetId="13" hidden="1">{"'Sheet5'!$A$1:$F$68"}</definedName>
    <definedName name="HTML_Control" localSheetId="8" hidden="1">{"'Sheet5'!$A$1:$F$68"}</definedName>
    <definedName name="HTML_Control" localSheetId="24" hidden="1">{"'Sheet5'!$A$1:$F$68"}</definedName>
    <definedName name="HTML_Control" localSheetId="14" hidden="1">{"'Sheet5'!$A$1:$F$68"}</definedName>
    <definedName name="HTML_Control" localSheetId="15" hidden="1">{"'Sheet5'!$A$1:$F$68"}</definedName>
    <definedName name="HTML_Control" localSheetId="25" hidden="1">{"'Sheet5'!$A$1:$F$68"}</definedName>
    <definedName name="HTML_Control" localSheetId="16" hidden="1">{"'Sheet5'!$A$1:$F$68"}</definedName>
    <definedName name="HTML_Control" localSheetId="18" hidden="1">{"'Sheet5'!$A$1:$F$68"}</definedName>
    <definedName name="HTML_Control" localSheetId="20" hidden="1">{"'Sheet5'!$A$1:$F$68"}</definedName>
    <definedName name="HTML_Control" localSheetId="28" hidden="1">{"'Sheet5'!$A$1:$F$68"}</definedName>
    <definedName name="HTML_Control" localSheetId="29" hidden="1">{"'Sheet5'!$A$1:$F$68"}</definedName>
    <definedName name="HTML_Control" localSheetId="22" hidden="1">{"'Sheet5'!$A$1:$F$68"}</definedName>
    <definedName name="HTML_Control" hidden="1">{"'Sheet5'!$A$1:$F$68"}</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_xlnm.Print_Area" localSheetId="6">'Boys 10''s Si Main '!$A$1:$Q$79</definedName>
    <definedName name="_xlnm.Print_Area" localSheetId="23">'Boys 12''s Do  '!$A$1:$Q$79</definedName>
    <definedName name="_xlnm.Print_Area" localSheetId="1">'Boys'' 12''s Nov. Si Main '!$A$1:$Q$79</definedName>
    <definedName name="_xlnm.Print_Area" localSheetId="12">'Boys 12''s Si Main  '!$A$1:$Q$79</definedName>
    <definedName name="_xlnm.Print_Area" localSheetId="26">'Boys 14''s Do '!$A$1:$Q$79</definedName>
    <definedName name="_xlnm.Print_Area" localSheetId="17">'Boys 14''s Si Main '!$A$1:$Q$79</definedName>
    <definedName name="_xlnm.Print_Area" localSheetId="19">'Boys 16''s  Si '!$A$1:$Q$79</definedName>
    <definedName name="_xlnm.Print_Area" localSheetId="21">'Boys 18''s Si '!$A$1:$Q$79</definedName>
    <definedName name="_xlnm.Print_Area" localSheetId="27">'Boys Snr.Do '!$A$1:$Q$79</definedName>
    <definedName name="_xlnm.Print_Area" localSheetId="8">'Girls 10''s Si Main '!$A$1:$Q$79</definedName>
    <definedName name="_xlnm.Print_Area" localSheetId="24">'Girls'' 12''s Do  '!$A$1:$Q$79</definedName>
    <definedName name="_xlnm.Print_Area" localSheetId="15">'Girls 12''s Si Main  '!$A$1:$Q$79</definedName>
    <definedName name="_xlnm.Print_Area" localSheetId="25">'Girls 14''s Do  '!$A$1:$Q$79</definedName>
    <definedName name="_xlnm.Print_Area" localSheetId="16">'Girls 14''s Si '!$A$1:$Q$79</definedName>
    <definedName name="_xlnm.Print_Area" localSheetId="18">'Girls 16''s Si '!$A$1:$Q$79</definedName>
    <definedName name="_xlnm.Print_Area" localSheetId="20">'Girls 18''s Si '!$A$1:$Q$79</definedName>
    <definedName name="_xlnm.Print_Area" localSheetId="28">'Girls'' Snr.  Do '!$A$1:$Q$79</definedName>
    <definedName name="_xlnm.Print_Area" localSheetId="29">'Honor Roll'!$A$1:$G$51</definedName>
    <definedName name="_xlnm.Print_Area" localSheetId="22">'U 10''s Dou.'!$A$1:$Q$79</definedName>
  </definedNames>
  <calcPr calcId="145621" iterate="1"/>
</workbook>
</file>

<file path=xl/calcChain.xml><?xml version="1.0" encoding="utf-8"?>
<calcChain xmlns="http://schemas.openxmlformats.org/spreadsheetml/2006/main">
  <c r="Q79" i="15"/>
  <c r="E72" s="1"/>
  <c r="E75"/>
  <c r="E73"/>
  <c r="H37"/>
  <c r="F37"/>
  <c r="E37"/>
  <c r="J36" s="1"/>
  <c r="L34" s="1"/>
  <c r="C37"/>
  <c r="B37"/>
  <c r="H35"/>
  <c r="F35"/>
  <c r="E35"/>
  <c r="C35"/>
  <c r="B35"/>
  <c r="H33"/>
  <c r="F33"/>
  <c r="E33"/>
  <c r="J32" s="1"/>
  <c r="C33"/>
  <c r="B33"/>
  <c r="H31"/>
  <c r="F31"/>
  <c r="E31"/>
  <c r="C31"/>
  <c r="B31"/>
  <c r="H29"/>
  <c r="F29"/>
  <c r="E29"/>
  <c r="J28" s="1"/>
  <c r="L26" s="1"/>
  <c r="N30" s="1"/>
  <c r="C29"/>
  <c r="B29"/>
  <c r="H27"/>
  <c r="F27"/>
  <c r="E27"/>
  <c r="C27"/>
  <c r="B27"/>
  <c r="H25"/>
  <c r="F25"/>
  <c r="E25"/>
  <c r="J24" s="1"/>
  <c r="C25"/>
  <c r="B25"/>
  <c r="H23"/>
  <c r="F23"/>
  <c r="E23"/>
  <c r="C23"/>
  <c r="B23"/>
  <c r="P22"/>
  <c r="H21"/>
  <c r="F21"/>
  <c r="E21"/>
  <c r="J20" s="1"/>
  <c r="C21"/>
  <c r="B21"/>
  <c r="H19"/>
  <c r="F19"/>
  <c r="E19"/>
  <c r="C19"/>
  <c r="B19"/>
  <c r="H17"/>
  <c r="F17"/>
  <c r="E17"/>
  <c r="C17"/>
  <c r="B17"/>
  <c r="T16"/>
  <c r="T15"/>
  <c r="H15"/>
  <c r="F15"/>
  <c r="E15"/>
  <c r="J16" s="1"/>
  <c r="L18" s="1"/>
  <c r="N14" s="1"/>
  <c r="C15"/>
  <c r="B15"/>
  <c r="T14"/>
  <c r="T13"/>
  <c r="H13"/>
  <c r="F13"/>
  <c r="E13"/>
  <c r="C13"/>
  <c r="B13"/>
  <c r="T12"/>
  <c r="T11"/>
  <c r="H11"/>
  <c r="F11"/>
  <c r="E11"/>
  <c r="J12" s="1"/>
  <c r="L10" s="1"/>
  <c r="C11"/>
  <c r="B11"/>
  <c r="T10"/>
  <c r="T9"/>
  <c r="H9"/>
  <c r="F9"/>
  <c r="E9"/>
  <c r="C9"/>
  <c r="B9"/>
  <c r="T8"/>
  <c r="T7"/>
  <c r="H7"/>
  <c r="F7"/>
  <c r="E7"/>
  <c r="J8" s="1"/>
  <c r="C7"/>
  <c r="B7"/>
  <c r="Q4"/>
  <c r="N79" s="1"/>
  <c r="L4"/>
  <c r="J4"/>
  <c r="F4"/>
  <c r="A4"/>
  <c r="A1"/>
  <c r="Q79" i="13"/>
  <c r="E79" s="1"/>
  <c r="H68"/>
  <c r="F68"/>
  <c r="E68"/>
  <c r="H67"/>
  <c r="F67"/>
  <c r="E67"/>
  <c r="C67"/>
  <c r="B67"/>
  <c r="J66"/>
  <c r="J65"/>
  <c r="J64"/>
  <c r="H64"/>
  <c r="F64"/>
  <c r="E64"/>
  <c r="H63"/>
  <c r="F63"/>
  <c r="E63"/>
  <c r="C63"/>
  <c r="B63"/>
  <c r="L62"/>
  <c r="L61"/>
  <c r="H60"/>
  <c r="F60"/>
  <c r="E60"/>
  <c r="H59"/>
  <c r="F59"/>
  <c r="E59"/>
  <c r="C59"/>
  <c r="B59"/>
  <c r="J58"/>
  <c r="J57"/>
  <c r="J56"/>
  <c r="H56"/>
  <c r="F56"/>
  <c r="E56"/>
  <c r="H55"/>
  <c r="F55"/>
  <c r="E55"/>
  <c r="C55"/>
  <c r="B55"/>
  <c r="N54"/>
  <c r="N53"/>
  <c r="H52"/>
  <c r="F52"/>
  <c r="E52"/>
  <c r="H51"/>
  <c r="F51"/>
  <c r="E51"/>
  <c r="C51"/>
  <c r="B51"/>
  <c r="J50"/>
  <c r="J49"/>
  <c r="J48"/>
  <c r="H48"/>
  <c r="F48"/>
  <c r="E48"/>
  <c r="H47"/>
  <c r="F47"/>
  <c r="E47"/>
  <c r="C47"/>
  <c r="B47"/>
  <c r="L46"/>
  <c r="L45"/>
  <c r="H44"/>
  <c r="F44"/>
  <c r="E44"/>
  <c r="H43"/>
  <c r="F43"/>
  <c r="E43"/>
  <c r="C43"/>
  <c r="B43"/>
  <c r="J42"/>
  <c r="J41"/>
  <c r="J40"/>
  <c r="H40"/>
  <c r="F40"/>
  <c r="E40"/>
  <c r="H39"/>
  <c r="F39"/>
  <c r="E39"/>
  <c r="C39"/>
  <c r="B39"/>
  <c r="P38"/>
  <c r="P37"/>
  <c r="H36"/>
  <c r="F36"/>
  <c r="E36"/>
  <c r="J34" s="1"/>
  <c r="L30" s="1"/>
  <c r="H35"/>
  <c r="F35"/>
  <c r="E35"/>
  <c r="J33" s="1"/>
  <c r="L29" s="1"/>
  <c r="C35"/>
  <c r="B35"/>
  <c r="J32"/>
  <c r="H32"/>
  <c r="F32"/>
  <c r="E32"/>
  <c r="H31"/>
  <c r="F31"/>
  <c r="E31"/>
  <c r="C31"/>
  <c r="B31"/>
  <c r="H28"/>
  <c r="F28"/>
  <c r="E28"/>
  <c r="J26" s="1"/>
  <c r="H27"/>
  <c r="F27"/>
  <c r="E27"/>
  <c r="C27"/>
  <c r="B27"/>
  <c r="J25"/>
  <c r="J24"/>
  <c r="H24"/>
  <c r="F24"/>
  <c r="E24"/>
  <c r="H23"/>
  <c r="F23"/>
  <c r="E23"/>
  <c r="C23"/>
  <c r="B23"/>
  <c r="N22"/>
  <c r="N21"/>
  <c r="H20"/>
  <c r="F20"/>
  <c r="E20"/>
  <c r="H19"/>
  <c r="F19"/>
  <c r="E19"/>
  <c r="C19"/>
  <c r="B19"/>
  <c r="T16"/>
  <c r="J16"/>
  <c r="H16"/>
  <c r="F16"/>
  <c r="E16"/>
  <c r="J18" s="1"/>
  <c r="L14" s="1"/>
  <c r="T15"/>
  <c r="H15"/>
  <c r="F15"/>
  <c r="E15"/>
  <c r="J17" s="1"/>
  <c r="L13" s="1"/>
  <c r="C15"/>
  <c r="B15"/>
  <c r="T14"/>
  <c r="T13"/>
  <c r="T12"/>
  <c r="H12"/>
  <c r="F12"/>
  <c r="E12"/>
  <c r="T11"/>
  <c r="H11"/>
  <c r="F11"/>
  <c r="E11"/>
  <c r="C11"/>
  <c r="B11"/>
  <c r="T10"/>
  <c r="T9"/>
  <c r="T8"/>
  <c r="J8"/>
  <c r="H8"/>
  <c r="F8"/>
  <c r="E8"/>
  <c r="J10" s="1"/>
  <c r="T7"/>
  <c r="H7"/>
  <c r="F7"/>
  <c r="E7"/>
  <c r="J9" s="1"/>
  <c r="C7"/>
  <c r="B7"/>
  <c r="C5"/>
  <c r="Q4"/>
  <c r="N79" s="1"/>
  <c r="L4"/>
  <c r="J4"/>
  <c r="F4"/>
  <c r="A4"/>
  <c r="A1"/>
  <c r="Q79" i="12"/>
  <c r="E76" s="1"/>
  <c r="E78"/>
  <c r="H68"/>
  <c r="F68"/>
  <c r="E68"/>
  <c r="H67"/>
  <c r="F67"/>
  <c r="E67"/>
  <c r="C67"/>
  <c r="B67"/>
  <c r="J66"/>
  <c r="L62" s="1"/>
  <c r="N54" s="1"/>
  <c r="J65"/>
  <c r="L61" s="1"/>
  <c r="N53" s="1"/>
  <c r="J64"/>
  <c r="H64"/>
  <c r="F64"/>
  <c r="E64"/>
  <c r="H63"/>
  <c r="F63"/>
  <c r="E63"/>
  <c r="C63"/>
  <c r="B63"/>
  <c r="H60"/>
  <c r="F60"/>
  <c r="E60"/>
  <c r="J58" s="1"/>
  <c r="H59"/>
  <c r="F59"/>
  <c r="E59"/>
  <c r="J57" s="1"/>
  <c r="C59"/>
  <c r="B59"/>
  <c r="J56"/>
  <c r="H56"/>
  <c r="F56"/>
  <c r="E56"/>
  <c r="H55"/>
  <c r="F55"/>
  <c r="E55"/>
  <c r="C55"/>
  <c r="B55"/>
  <c r="H52"/>
  <c r="F52"/>
  <c r="E52"/>
  <c r="J50" s="1"/>
  <c r="L46" s="1"/>
  <c r="H51"/>
  <c r="F51"/>
  <c r="E51"/>
  <c r="J49" s="1"/>
  <c r="L45" s="1"/>
  <c r="C51"/>
  <c r="B51"/>
  <c r="J48"/>
  <c r="H48"/>
  <c r="F48"/>
  <c r="E48"/>
  <c r="H47"/>
  <c r="F47"/>
  <c r="E47"/>
  <c r="C47"/>
  <c r="B47"/>
  <c r="H44"/>
  <c r="F44"/>
  <c r="E44"/>
  <c r="H43"/>
  <c r="F43"/>
  <c r="E43"/>
  <c r="C43"/>
  <c r="B43"/>
  <c r="J40"/>
  <c r="H40"/>
  <c r="F40"/>
  <c r="E40"/>
  <c r="J42" s="1"/>
  <c r="H39"/>
  <c r="F39"/>
  <c r="E39"/>
  <c r="J41" s="1"/>
  <c r="C39"/>
  <c r="B39"/>
  <c r="H36"/>
  <c r="F36"/>
  <c r="E36"/>
  <c r="H35"/>
  <c r="F35"/>
  <c r="E35"/>
  <c r="C35"/>
  <c r="B35"/>
  <c r="J32"/>
  <c r="H32"/>
  <c r="F32"/>
  <c r="E32"/>
  <c r="J34" s="1"/>
  <c r="L30" s="1"/>
  <c r="H31"/>
  <c r="F31"/>
  <c r="E31"/>
  <c r="J33" s="1"/>
  <c r="L29" s="1"/>
  <c r="C31"/>
  <c r="B31"/>
  <c r="H28"/>
  <c r="F28"/>
  <c r="E28"/>
  <c r="H27"/>
  <c r="F27"/>
  <c r="E27"/>
  <c r="C27"/>
  <c r="B27"/>
  <c r="J24"/>
  <c r="H24"/>
  <c r="F24"/>
  <c r="E24"/>
  <c r="J26" s="1"/>
  <c r="H23"/>
  <c r="F23"/>
  <c r="E23"/>
  <c r="J25" s="1"/>
  <c r="C23"/>
  <c r="B23"/>
  <c r="H20"/>
  <c r="F20"/>
  <c r="E20"/>
  <c r="H19"/>
  <c r="F19"/>
  <c r="E19"/>
  <c r="C19"/>
  <c r="B19"/>
  <c r="T16"/>
  <c r="J16"/>
  <c r="H16"/>
  <c r="F16"/>
  <c r="E16"/>
  <c r="J18" s="1"/>
  <c r="T15"/>
  <c r="H15"/>
  <c r="F15"/>
  <c r="E15"/>
  <c r="J17" s="1"/>
  <c r="C15"/>
  <c r="B15"/>
  <c r="T14"/>
  <c r="T13"/>
  <c r="T12"/>
  <c r="H12"/>
  <c r="F12"/>
  <c r="E12"/>
  <c r="T11"/>
  <c r="H11"/>
  <c r="F11"/>
  <c r="E11"/>
  <c r="C11"/>
  <c r="B11"/>
  <c r="T10"/>
  <c r="T9"/>
  <c r="T8"/>
  <c r="J8"/>
  <c r="H8"/>
  <c r="F8"/>
  <c r="E8"/>
  <c r="J10" s="1"/>
  <c r="L14" s="1"/>
  <c r="N22" s="1"/>
  <c r="T7"/>
  <c r="H7"/>
  <c r="F7"/>
  <c r="E7"/>
  <c r="J9" s="1"/>
  <c r="L13" s="1"/>
  <c r="N21" s="1"/>
  <c r="C7"/>
  <c r="B7"/>
  <c r="C5"/>
  <c r="Q4"/>
  <c r="N79" s="1"/>
  <c r="L4"/>
  <c r="J4"/>
  <c r="F4"/>
  <c r="A4"/>
  <c r="A1"/>
  <c r="E74" i="13" l="1"/>
  <c r="E75" i="12"/>
  <c r="E73" i="13"/>
  <c r="E78"/>
  <c r="E76"/>
  <c r="E73" i="12"/>
  <c r="E72" i="13"/>
  <c r="E77"/>
  <c r="E74" i="12"/>
  <c r="E79"/>
  <c r="E74" i="15"/>
  <c r="E77" i="12"/>
  <c r="E75" i="13"/>
  <c r="E72" i="12"/>
  <c r="Q79" i="6"/>
  <c r="E76" s="1"/>
  <c r="H68"/>
  <c r="F68"/>
  <c r="E68"/>
  <c r="J66" s="1"/>
  <c r="H67"/>
  <c r="F67"/>
  <c r="E67"/>
  <c r="C67"/>
  <c r="B67"/>
  <c r="J65"/>
  <c r="J64"/>
  <c r="H64"/>
  <c r="F64"/>
  <c r="E64"/>
  <c r="H63"/>
  <c r="F63"/>
  <c r="E63"/>
  <c r="C63"/>
  <c r="B63"/>
  <c r="H60"/>
  <c r="F60"/>
  <c r="E60"/>
  <c r="H59"/>
  <c r="F59"/>
  <c r="E59"/>
  <c r="C59"/>
  <c r="B59"/>
  <c r="J56"/>
  <c r="H56"/>
  <c r="F56"/>
  <c r="E56"/>
  <c r="J58" s="1"/>
  <c r="L62" s="1"/>
  <c r="H55"/>
  <c r="F55"/>
  <c r="E55"/>
  <c r="J57" s="1"/>
  <c r="L61" s="1"/>
  <c r="C55"/>
  <c r="B55"/>
  <c r="H52"/>
  <c r="F52"/>
  <c r="E52"/>
  <c r="J50" s="1"/>
  <c r="L46" s="1"/>
  <c r="N54" s="1"/>
  <c r="H51"/>
  <c r="F51"/>
  <c r="E51"/>
  <c r="C51"/>
  <c r="B51"/>
  <c r="J49"/>
  <c r="J48"/>
  <c r="H48"/>
  <c r="F48"/>
  <c r="E48"/>
  <c r="H47"/>
  <c r="F47"/>
  <c r="E47"/>
  <c r="C47"/>
  <c r="B47"/>
  <c r="L45"/>
  <c r="N53" s="1"/>
  <c r="H44"/>
  <c r="F44"/>
  <c r="E44"/>
  <c r="J42" s="1"/>
  <c r="H43"/>
  <c r="F43"/>
  <c r="E43"/>
  <c r="J41" s="1"/>
  <c r="C43"/>
  <c r="B43"/>
  <c r="J40"/>
  <c r="H40"/>
  <c r="F40"/>
  <c r="E40"/>
  <c r="H39"/>
  <c r="F39"/>
  <c r="E39"/>
  <c r="C39"/>
  <c r="B39"/>
  <c r="H36"/>
  <c r="F36"/>
  <c r="E36"/>
  <c r="J34" s="1"/>
  <c r="L30" s="1"/>
  <c r="H35"/>
  <c r="F35"/>
  <c r="E35"/>
  <c r="J33" s="1"/>
  <c r="L29" s="1"/>
  <c r="C35"/>
  <c r="B35"/>
  <c r="J32"/>
  <c r="H32"/>
  <c r="F32"/>
  <c r="E32"/>
  <c r="H31"/>
  <c r="F31"/>
  <c r="E31"/>
  <c r="C31"/>
  <c r="B31"/>
  <c r="H28"/>
  <c r="F28"/>
  <c r="E28"/>
  <c r="H27"/>
  <c r="F27"/>
  <c r="E27"/>
  <c r="C27"/>
  <c r="B27"/>
  <c r="J24"/>
  <c r="H24"/>
  <c r="F24"/>
  <c r="E24"/>
  <c r="J26" s="1"/>
  <c r="H23"/>
  <c r="F23"/>
  <c r="E23"/>
  <c r="J25" s="1"/>
  <c r="C23"/>
  <c r="B23"/>
  <c r="H20"/>
  <c r="F20"/>
  <c r="E20"/>
  <c r="J18" s="1"/>
  <c r="H19"/>
  <c r="F19"/>
  <c r="E19"/>
  <c r="J17" s="1"/>
  <c r="C19"/>
  <c r="B19"/>
  <c r="T16"/>
  <c r="J16"/>
  <c r="H16"/>
  <c r="F16"/>
  <c r="E16"/>
  <c r="T15"/>
  <c r="H15"/>
  <c r="F15"/>
  <c r="E15"/>
  <c r="C15"/>
  <c r="B15"/>
  <c r="T14"/>
  <c r="T13"/>
  <c r="T12"/>
  <c r="H12"/>
  <c r="F12"/>
  <c r="E12"/>
  <c r="T11"/>
  <c r="H11"/>
  <c r="F11"/>
  <c r="E11"/>
  <c r="C11"/>
  <c r="B11"/>
  <c r="T10"/>
  <c r="J10"/>
  <c r="L14" s="1"/>
  <c r="N22" s="1"/>
  <c r="P38" s="1"/>
  <c r="T9"/>
  <c r="T8"/>
  <c r="J8"/>
  <c r="H8"/>
  <c r="F8"/>
  <c r="E8"/>
  <c r="T7"/>
  <c r="H7"/>
  <c r="F7"/>
  <c r="E7"/>
  <c r="J9" s="1"/>
  <c r="L13" s="1"/>
  <c r="N21" s="1"/>
  <c r="P37" s="1"/>
  <c r="C7"/>
  <c r="B7"/>
  <c r="C5"/>
  <c r="Q4"/>
  <c r="N79" s="1"/>
  <c r="L4"/>
  <c r="J4"/>
  <c r="F4"/>
  <c r="A4"/>
  <c r="A1"/>
  <c r="Q79" i="5"/>
  <c r="E72" s="1"/>
  <c r="E73"/>
  <c r="H37"/>
  <c r="F37"/>
  <c r="E37"/>
  <c r="J36" s="1"/>
  <c r="C37"/>
  <c r="B37"/>
  <c r="H35"/>
  <c r="F35"/>
  <c r="E35"/>
  <c r="C35"/>
  <c r="B35"/>
  <c r="L34"/>
  <c r="H33"/>
  <c r="F33"/>
  <c r="E33"/>
  <c r="C33"/>
  <c r="B33"/>
  <c r="J32"/>
  <c r="H31"/>
  <c r="F31"/>
  <c r="E31"/>
  <c r="C31"/>
  <c r="B31"/>
  <c r="N30"/>
  <c r="H29"/>
  <c r="F29"/>
  <c r="E29"/>
  <c r="J28" s="1"/>
  <c r="C29"/>
  <c r="B29"/>
  <c r="H27"/>
  <c r="F27"/>
  <c r="E27"/>
  <c r="C27"/>
  <c r="B27"/>
  <c r="L26"/>
  <c r="H25"/>
  <c r="F25"/>
  <c r="E25"/>
  <c r="C25"/>
  <c r="B25"/>
  <c r="J24"/>
  <c r="H23"/>
  <c r="F23"/>
  <c r="E23"/>
  <c r="C23"/>
  <c r="B23"/>
  <c r="P22"/>
  <c r="H21"/>
  <c r="F21"/>
  <c r="E21"/>
  <c r="J20" s="1"/>
  <c r="L18" s="1"/>
  <c r="N14" s="1"/>
  <c r="C21"/>
  <c r="B21"/>
  <c r="H19"/>
  <c r="F19"/>
  <c r="E19"/>
  <c r="C19"/>
  <c r="B19"/>
  <c r="H17"/>
  <c r="F17"/>
  <c r="E17"/>
  <c r="C17"/>
  <c r="B17"/>
  <c r="T16"/>
  <c r="J16"/>
  <c r="T15"/>
  <c r="H15"/>
  <c r="F15"/>
  <c r="E15"/>
  <c r="C15"/>
  <c r="B15"/>
  <c r="T14"/>
  <c r="T13"/>
  <c r="H13"/>
  <c r="F13"/>
  <c r="E13"/>
  <c r="C13"/>
  <c r="B13"/>
  <c r="T12"/>
  <c r="J12"/>
  <c r="T11"/>
  <c r="H11"/>
  <c r="F11"/>
  <c r="E11"/>
  <c r="C11"/>
  <c r="B11"/>
  <c r="T10"/>
  <c r="T9"/>
  <c r="H9"/>
  <c r="F9"/>
  <c r="E9"/>
  <c r="C9"/>
  <c r="B9"/>
  <c r="T8"/>
  <c r="T7"/>
  <c r="H7"/>
  <c r="F7"/>
  <c r="E7"/>
  <c r="J8" s="1"/>
  <c r="L10" s="1"/>
  <c r="C7"/>
  <c r="B7"/>
  <c r="Q4"/>
  <c r="N79" s="1"/>
  <c r="J4"/>
  <c r="F4"/>
  <c r="A4"/>
  <c r="A1"/>
  <c r="E73" i="6" l="1"/>
  <c r="E77"/>
  <c r="E74"/>
  <c r="E78"/>
  <c r="E75"/>
  <c r="E79"/>
  <c r="E72"/>
  <c r="E74" i="5"/>
  <c r="E75"/>
</calcChain>
</file>

<file path=xl/comments1.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10.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11.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12.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13.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14.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15.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16.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17.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18.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19.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2.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3.xml><?xml version="1.0" encoding="utf-8"?>
<comments xmlns="http://schemas.openxmlformats.org/spreadsheetml/2006/main">
  <authors>
    <author>daddywooshwoosh</author>
  </authors>
  <commentList>
    <comment ref="S18" authorId="0">
      <text>
        <r>
          <rPr>
            <b/>
            <sz val="9"/>
            <color indexed="81"/>
            <rFont val="Tahoma"/>
            <family val="2"/>
          </rPr>
          <t>daddywooshwoosh:</t>
        </r>
        <r>
          <rPr>
            <sz val="9"/>
            <color indexed="81"/>
            <rFont val="Tahoma"/>
            <family val="2"/>
          </rPr>
          <t xml:space="preserve">
</t>
        </r>
      </text>
    </comment>
  </commentList>
</comments>
</file>

<file path=xl/comments4.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5.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6.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7.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8.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9.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sharedStrings.xml><?xml version="1.0" encoding="utf-8"?>
<sst xmlns="http://schemas.openxmlformats.org/spreadsheetml/2006/main" count="4151" uniqueCount="734">
  <si>
    <t>Date:</t>
  </si>
  <si>
    <t>Event:</t>
  </si>
  <si>
    <t>BOYS'  12 &amp; U  NOVICES</t>
  </si>
  <si>
    <t>GROUP 1</t>
  </si>
  <si>
    <t xml:space="preserve">     Players</t>
  </si>
  <si>
    <t>NAT</t>
  </si>
  <si>
    <t>M Won</t>
  </si>
  <si>
    <t>M Lost</t>
  </si>
  <si>
    <t>Match %</t>
  </si>
  <si>
    <t>G Won</t>
  </si>
  <si>
    <t>G Lost</t>
  </si>
  <si>
    <t>Game %</t>
  </si>
  <si>
    <t>Place</t>
  </si>
  <si>
    <t xml:space="preserve">Stewart </t>
  </si>
  <si>
    <t>Trevaughn</t>
  </si>
  <si>
    <t>ITF</t>
  </si>
  <si>
    <t>04</t>
  </si>
  <si>
    <t>40</t>
  </si>
  <si>
    <t>Nancoo</t>
  </si>
  <si>
    <t>Joshua</t>
  </si>
  <si>
    <t>Graham</t>
  </si>
  <si>
    <t>Mathias</t>
  </si>
  <si>
    <t>GROUP 2</t>
  </si>
  <si>
    <t>Jadon</t>
  </si>
  <si>
    <t>42</t>
  </si>
  <si>
    <t>Ramsaroop</t>
  </si>
  <si>
    <t>Tristan</t>
  </si>
  <si>
    <t>53</t>
  </si>
  <si>
    <t>Richardson</t>
  </si>
  <si>
    <t>Aziki</t>
  </si>
  <si>
    <t>Sharma</t>
  </si>
  <si>
    <t>Rajesh</t>
  </si>
  <si>
    <t>24</t>
  </si>
  <si>
    <t>35</t>
  </si>
  <si>
    <t>GROUP 8</t>
  </si>
  <si>
    <t>CATCH Nat'l Jnr. C'ships 2016</t>
  </si>
  <si>
    <t>GIRLS' 12's  SINGLES</t>
  </si>
  <si>
    <t/>
  </si>
  <si>
    <t>MAIN DRAW (16)</t>
  </si>
  <si>
    <t>Week of</t>
  </si>
  <si>
    <t>City, Country</t>
  </si>
  <si>
    <t xml:space="preserve"> </t>
  </si>
  <si>
    <t>ITF Referee</t>
  </si>
  <si>
    <t>St.</t>
  </si>
  <si>
    <t>Rank</t>
  </si>
  <si>
    <t>Seed</t>
  </si>
  <si>
    <t>Family Name</t>
  </si>
  <si>
    <t>First name</t>
  </si>
  <si>
    <t>Nationality</t>
  </si>
  <si>
    <t>Semifinals</t>
  </si>
  <si>
    <t>Final</t>
  </si>
  <si>
    <t>Winner</t>
  </si>
  <si>
    <t>Umpire</t>
  </si>
  <si>
    <t>as</t>
  </si>
  <si>
    <t>60 61</t>
  </si>
  <si>
    <t>60 60</t>
  </si>
  <si>
    <t>a</t>
  </si>
  <si>
    <t>63 36 61</t>
  </si>
  <si>
    <t>61 61</t>
  </si>
  <si>
    <t>64 76(4)</t>
  </si>
  <si>
    <t>bs</t>
  </si>
  <si>
    <t>63 61</t>
  </si>
  <si>
    <t>26 61 64</t>
  </si>
  <si>
    <t>Acc. Ranking</t>
  </si>
  <si>
    <t>#</t>
  </si>
  <si>
    <t>Seeded players</t>
  </si>
  <si>
    <t>Lucky Losers</t>
  </si>
  <si>
    <t>Replacing</t>
  </si>
  <si>
    <t>Draw date/time:</t>
  </si>
  <si>
    <t>Rkg Date</t>
  </si>
  <si>
    <t>1</t>
  </si>
  <si>
    <t>Last Accepted player</t>
  </si>
  <si>
    <t>Top DA</t>
  </si>
  <si>
    <t>2</t>
  </si>
  <si>
    <t>Last DA</t>
  </si>
  <si>
    <t>3</t>
  </si>
  <si>
    <t>Player representatives</t>
  </si>
  <si>
    <t>4</t>
  </si>
  <si>
    <t>Seed ranking</t>
  </si>
  <si>
    <t>5</t>
  </si>
  <si>
    <t>6</t>
  </si>
  <si>
    <t>ITF Referee's signature</t>
  </si>
  <si>
    <t>Top seed</t>
  </si>
  <si>
    <t>7</t>
  </si>
  <si>
    <t>Last seed</t>
  </si>
  <si>
    <t>8</t>
  </si>
  <si>
    <t>CATCH Nat'l Jnr. 2016</t>
  </si>
  <si>
    <t>Port of Spain, TRI</t>
  </si>
  <si>
    <t>Edwin Chu For</t>
  </si>
  <si>
    <t>SKEENE</t>
  </si>
  <si>
    <t>Solange</t>
  </si>
  <si>
    <t>ALEXIS</t>
  </si>
  <si>
    <t>Aalisha</t>
  </si>
  <si>
    <t>VALENTINE</t>
  </si>
  <si>
    <t>Shauna</t>
  </si>
  <si>
    <t>HONORE</t>
  </si>
  <si>
    <t>Maria</t>
  </si>
  <si>
    <t>MAC KENZIE</t>
  </si>
  <si>
    <t>Gabrielle</t>
  </si>
  <si>
    <t>CARRINGTON</t>
  </si>
  <si>
    <t>Ella</t>
  </si>
  <si>
    <t>MUKERJI</t>
  </si>
  <si>
    <t>ABRAHAM</t>
  </si>
  <si>
    <t>Isabel</t>
  </si>
  <si>
    <t>Chelsea</t>
  </si>
  <si>
    <t>BOYS'  14's  NOVICES</t>
  </si>
  <si>
    <t>Frection</t>
  </si>
  <si>
    <t>Adrian</t>
  </si>
  <si>
    <t>14</t>
  </si>
  <si>
    <t>Lessey</t>
  </si>
  <si>
    <t>Mark</t>
  </si>
  <si>
    <t>41</t>
  </si>
  <si>
    <t>Edwards</t>
  </si>
  <si>
    <t>Zane</t>
  </si>
  <si>
    <t>GROUP 4</t>
  </si>
  <si>
    <t>BOYS 12 &amp; Under Novices' SINGLES</t>
  </si>
  <si>
    <t>(MAIN DRAW )</t>
  </si>
  <si>
    <t>2nd Round</t>
  </si>
  <si>
    <t>54(3)</t>
  </si>
  <si>
    <t>Port of Spain, TTO</t>
  </si>
  <si>
    <t xml:space="preserve">STEWART </t>
  </si>
  <si>
    <t>RAMSAROOP</t>
  </si>
  <si>
    <t>GRAHAM</t>
  </si>
  <si>
    <r>
      <t xml:space="preserve">GIRLS' 18's SINGLES </t>
    </r>
    <r>
      <rPr>
        <b/>
        <sz val="10"/>
        <rFont val="Arial"/>
        <family val="2"/>
      </rPr>
      <t>(revised 4 Apr. 2016)</t>
    </r>
  </si>
  <si>
    <t>AS</t>
  </si>
  <si>
    <t>62 62</t>
  </si>
  <si>
    <t>b</t>
  </si>
  <si>
    <t>BS</t>
  </si>
  <si>
    <t>60 63</t>
  </si>
  <si>
    <t>75 62</t>
  </si>
  <si>
    <t>62 76(2)</t>
  </si>
  <si>
    <t>61 62</t>
  </si>
  <si>
    <r>
      <t xml:space="preserve">10's   DOUBLES </t>
    </r>
    <r>
      <rPr>
        <b/>
        <sz val="9"/>
        <rFont val="Arial"/>
        <family val="2"/>
      </rPr>
      <t>(Revised Wed. 6th)</t>
    </r>
  </si>
  <si>
    <t>Winners</t>
  </si>
  <si>
    <t>60 62</t>
  </si>
  <si>
    <t>61 26 {10-3}</t>
  </si>
  <si>
    <t>64 75</t>
  </si>
  <si>
    <t>61 16 {10-3}</t>
  </si>
  <si>
    <t>60 64</t>
  </si>
  <si>
    <t>62 60</t>
  </si>
  <si>
    <t>46 63 {10-5}</t>
  </si>
  <si>
    <t>76(0) 76(8)</t>
  </si>
  <si>
    <t>Seeded teams</t>
  </si>
  <si>
    <t>Alternates</t>
  </si>
  <si>
    <t>Last Accepted team</t>
  </si>
  <si>
    <t>62 63</t>
  </si>
  <si>
    <t>GIRLS' 10s SINGLES</t>
  </si>
  <si>
    <t xml:space="preserve">MAIN DRAW </t>
  </si>
  <si>
    <t>A</t>
  </si>
  <si>
    <t>40 40</t>
  </si>
  <si>
    <t>41 40</t>
  </si>
  <si>
    <t>WONG</t>
  </si>
  <si>
    <t>CAMERON</t>
  </si>
  <si>
    <t>DOOKIE</t>
  </si>
  <si>
    <t>JORDANE</t>
  </si>
  <si>
    <t>GHURAN</t>
  </si>
  <si>
    <t>ZARA</t>
  </si>
  <si>
    <t>SMITH</t>
  </si>
  <si>
    <t>SHAINA</t>
  </si>
  <si>
    <t>GIRLS' 10's</t>
  </si>
  <si>
    <t>Round-robin Groups</t>
  </si>
  <si>
    <t>Match Co-eff</t>
  </si>
  <si>
    <t>S Won</t>
  </si>
  <si>
    <t>S Lost</t>
  </si>
  <si>
    <t>Set Co-eff</t>
  </si>
  <si>
    <t>Games Won</t>
  </si>
  <si>
    <t>Games Lost</t>
  </si>
  <si>
    <t>Game Co-eff</t>
  </si>
  <si>
    <t>04 04</t>
  </si>
  <si>
    <t>42 41</t>
  </si>
  <si>
    <t>GONZALEZ</t>
  </si>
  <si>
    <t>TYLA</t>
  </si>
  <si>
    <t>24 14</t>
  </si>
  <si>
    <t>SEATON</t>
  </si>
  <si>
    <t>LISA MARIE</t>
  </si>
  <si>
    <t>MAEGAN</t>
  </si>
  <si>
    <t>40 53</t>
  </si>
  <si>
    <t>MAKAYLA</t>
  </si>
  <si>
    <t>04 35</t>
  </si>
  <si>
    <t>BOYS' 10's SINGLES</t>
  </si>
  <si>
    <t>Group</t>
  </si>
  <si>
    <t>Tourn. ID</t>
  </si>
  <si>
    <t>41 24 {10-5}</t>
  </si>
  <si>
    <t>B</t>
  </si>
  <si>
    <t>04 41 {10-6}</t>
  </si>
  <si>
    <t>41 41</t>
  </si>
  <si>
    <t>45(4) 40 {10-4}</t>
  </si>
  <si>
    <t>04 41 {10-7}</t>
  </si>
  <si>
    <t>24 41 {12-10}</t>
  </si>
  <si>
    <t>42 54(3)</t>
  </si>
  <si>
    <t>45(4) 42 {10-4}</t>
  </si>
  <si>
    <t>40 42</t>
  </si>
  <si>
    <t>42 42</t>
  </si>
  <si>
    <t>53 42</t>
  </si>
  <si>
    <t>SYLVESTER</t>
  </si>
  <si>
    <t>BECKHAM</t>
  </si>
  <si>
    <t>BYNG</t>
  </si>
  <si>
    <t>ZACHERY</t>
  </si>
  <si>
    <t>JACOBS</t>
  </si>
  <si>
    <t>DENOON</t>
  </si>
  <si>
    <t>LUCA</t>
  </si>
  <si>
    <t>ADRIAN</t>
  </si>
  <si>
    <t>CHIN</t>
  </si>
  <si>
    <t>ALEX</t>
  </si>
  <si>
    <t>MARTIN</t>
  </si>
  <si>
    <t>NATHEN</t>
  </si>
  <si>
    <t>MITCHELL</t>
  </si>
  <si>
    <t>JAYDEN</t>
  </si>
  <si>
    <t>CHAPMAN</t>
  </si>
  <si>
    <t>JAYDON</t>
  </si>
  <si>
    <t>SHARMA</t>
  </si>
  <si>
    <t>ARAN</t>
  </si>
  <si>
    <t>BOXILL</t>
  </si>
  <si>
    <t>ISAIAH</t>
  </si>
  <si>
    <t>BALDA</t>
  </si>
  <si>
    <t>DALLA COSTA</t>
  </si>
  <si>
    <t>KALE</t>
  </si>
  <si>
    <t>JUAN MARTIN</t>
  </si>
  <si>
    <t>JEARY</t>
  </si>
  <si>
    <t>DANIEL</t>
  </si>
  <si>
    <t>ROMANY</t>
  </si>
  <si>
    <t>YOHANN</t>
  </si>
  <si>
    <t>MERRY</t>
  </si>
  <si>
    <t>EUDOXIE</t>
  </si>
  <si>
    <t>GERON</t>
  </si>
  <si>
    <t>ALEXANDER</t>
  </si>
  <si>
    <t>BOYS'  10's</t>
  </si>
  <si>
    <t>14 42 54</t>
  </si>
  <si>
    <t>14 04</t>
  </si>
  <si>
    <t>54 14 54</t>
  </si>
  <si>
    <t>PERMEL</t>
  </si>
  <si>
    <t>ZAC</t>
  </si>
  <si>
    <t>41 24 45</t>
  </si>
  <si>
    <t>45 41 45</t>
  </si>
  <si>
    <t>PANTON</t>
  </si>
  <si>
    <t>AILAN</t>
  </si>
  <si>
    <t>14 14</t>
  </si>
  <si>
    <t>GROUP 3</t>
  </si>
  <si>
    <t>42 24 54</t>
  </si>
  <si>
    <t>QUASHIE</t>
  </si>
  <si>
    <t>JACE</t>
  </si>
  <si>
    <t>24 24</t>
  </si>
  <si>
    <t>24 42 45</t>
  </si>
  <si>
    <t>45 35</t>
  </si>
  <si>
    <t>54 53</t>
  </si>
  <si>
    <t>53 41</t>
  </si>
  <si>
    <t>GEORGE</t>
  </si>
  <si>
    <t>EZEKIEL</t>
  </si>
  <si>
    <t>04 24</t>
  </si>
  <si>
    <t>35 14</t>
  </si>
  <si>
    <t>GROUP 5</t>
  </si>
  <si>
    <t>41 42</t>
  </si>
  <si>
    <t>CAMPBELL-SMITH</t>
  </si>
  <si>
    <t>YESHOWAH</t>
  </si>
  <si>
    <t>14 24</t>
  </si>
  <si>
    <t>GROUP 6</t>
  </si>
  <si>
    <t>54 40</t>
  </si>
  <si>
    <t>40 41</t>
  </si>
  <si>
    <t>KOYLASS</t>
  </si>
  <si>
    <t>CALLUM</t>
  </si>
  <si>
    <t>45 04</t>
  </si>
  <si>
    <t>45 14</t>
  </si>
  <si>
    <t>04 14</t>
  </si>
  <si>
    <t>54 41</t>
  </si>
  <si>
    <t>GROUP 7</t>
  </si>
  <si>
    <t>CANTON</t>
  </si>
  <si>
    <t>ALYAN</t>
  </si>
  <si>
    <t>41 14 54</t>
  </si>
  <si>
    <t>14 54 54</t>
  </si>
  <si>
    <t>14 41 45</t>
  </si>
  <si>
    <t>54 54</t>
  </si>
  <si>
    <t>14 41 54</t>
  </si>
  <si>
    <t>HADDEN</t>
  </si>
  <si>
    <t>JAMES</t>
  </si>
  <si>
    <t>45 45</t>
  </si>
  <si>
    <t>RAMSUMAIR</t>
  </si>
  <si>
    <t>SHANE</t>
  </si>
  <si>
    <t>41 45 45</t>
  </si>
  <si>
    <t>41 14 45</t>
  </si>
  <si>
    <t>BOYS'  12's  DOUBLES (Revised 6 Apr.)</t>
  </si>
  <si>
    <t>61 60</t>
  </si>
  <si>
    <t>64 62</t>
  </si>
  <si>
    <t>61 64</t>
  </si>
  <si>
    <t>64 64</t>
  </si>
  <si>
    <t>GIRLS'  12's   DOUBLES</t>
  </si>
  <si>
    <t>36 61 {10-6}</t>
  </si>
  <si>
    <t>76(2) 63</t>
  </si>
  <si>
    <t>BOYS' 12's  SINGLES</t>
  </si>
  <si>
    <t>46 62 62</t>
  </si>
  <si>
    <t>61 63</t>
  </si>
  <si>
    <t>62 61</t>
  </si>
  <si>
    <t>63 62</t>
  </si>
  <si>
    <t>26 63 62</t>
  </si>
  <si>
    <r>
      <t xml:space="preserve">GIRLS'  14's  SINGLES </t>
    </r>
    <r>
      <rPr>
        <b/>
        <sz val="10"/>
        <rFont val="Arial"/>
        <family val="2"/>
      </rPr>
      <t>(revised 3 Apr. 2016)</t>
    </r>
  </si>
  <si>
    <t>Grade</t>
  </si>
  <si>
    <t>62 36 61</t>
  </si>
  <si>
    <t>46 60 62</t>
  </si>
  <si>
    <t>w/o</t>
  </si>
  <si>
    <t>CATCH Nat'l Jnrs. 2016</t>
  </si>
  <si>
    <t>LEE ASSANG</t>
  </si>
  <si>
    <t>YIN</t>
  </si>
  <si>
    <t>BYE</t>
  </si>
  <si>
    <t>FRANK</t>
  </si>
  <si>
    <t>Kaela</t>
  </si>
  <si>
    <t>SEALY</t>
  </si>
  <si>
    <t>Janay</t>
  </si>
  <si>
    <t>BRUCE</t>
  </si>
  <si>
    <t>LAWRENCE</t>
  </si>
  <si>
    <t>Emily</t>
  </si>
  <si>
    <t>None</t>
  </si>
  <si>
    <t>ORR</t>
  </si>
  <si>
    <t>Nicholette</t>
  </si>
  <si>
    <t>LAN</t>
  </si>
  <si>
    <t>Jade</t>
  </si>
  <si>
    <t>Alexis</t>
  </si>
  <si>
    <t>Lauren</t>
  </si>
  <si>
    <t>GOVIA</t>
  </si>
  <si>
    <t>Bianca</t>
  </si>
  <si>
    <t>LEITCH</t>
  </si>
  <si>
    <t>CUDJOE</t>
  </si>
  <si>
    <t>Kryshelle</t>
  </si>
  <si>
    <t>Kelsey</t>
  </si>
  <si>
    <t>Charlotte</t>
  </si>
  <si>
    <t>MATA BREWER</t>
  </si>
  <si>
    <t xml:space="preserve">Fabiana </t>
  </si>
  <si>
    <t>AUSTIN</t>
  </si>
  <si>
    <t>Jacinda</t>
  </si>
  <si>
    <t>Victoria</t>
  </si>
  <si>
    <r>
      <t xml:space="preserve">GIRLS' 16's SINGLES </t>
    </r>
    <r>
      <rPr>
        <b/>
        <sz val="10"/>
        <rFont val="Arial"/>
        <family val="2"/>
      </rPr>
      <t>(Revised 4 Apr. 2016)</t>
    </r>
  </si>
  <si>
    <t>Quarterfinals</t>
  </si>
  <si>
    <t>63 75</t>
  </si>
  <si>
    <t>Winner:</t>
  </si>
  <si>
    <t>63 16 63</t>
  </si>
  <si>
    <t>63 76(4)</t>
  </si>
  <si>
    <t>62 75</t>
  </si>
  <si>
    <t>62 64</t>
  </si>
  <si>
    <t>CATCH 2016 Nat'l Jnr's.</t>
  </si>
  <si>
    <t>DAVIS</t>
  </si>
  <si>
    <t>Emma</t>
  </si>
  <si>
    <t>SOOMAI</t>
  </si>
  <si>
    <t>Isabella</t>
  </si>
  <si>
    <t>MADEY</t>
  </si>
  <si>
    <t>Carolin</t>
  </si>
  <si>
    <t>LANSER</t>
  </si>
  <si>
    <t>Lily</t>
  </si>
  <si>
    <t xml:space="preserve">Yin </t>
  </si>
  <si>
    <t>HOULLIER</t>
  </si>
  <si>
    <t>Rhyse</t>
  </si>
  <si>
    <t>NWOKOLO</t>
  </si>
  <si>
    <t>Osenyonye</t>
  </si>
  <si>
    <t>VILLAROEL</t>
  </si>
  <si>
    <t>Raeann</t>
  </si>
  <si>
    <t>DANIEL- JOSEPH</t>
  </si>
  <si>
    <t xml:space="preserve">Aeryn </t>
  </si>
  <si>
    <t>WHITTIER</t>
  </si>
  <si>
    <t>Aura</t>
  </si>
  <si>
    <t>TOM YEW</t>
  </si>
  <si>
    <t>Katharina</t>
  </si>
  <si>
    <t>SABGA</t>
  </si>
  <si>
    <t>Vivian</t>
  </si>
  <si>
    <t>DES VIGNES</t>
  </si>
  <si>
    <t>JONES</t>
  </si>
  <si>
    <t>Abigail</t>
  </si>
  <si>
    <t>SIRJU</t>
  </si>
  <si>
    <t>Stephanie</t>
  </si>
  <si>
    <t>Daynelle</t>
  </si>
  <si>
    <t>Thalia</t>
  </si>
  <si>
    <t>Kimberly</t>
  </si>
  <si>
    <t>KING</t>
  </si>
  <si>
    <t>STEELE</t>
  </si>
  <si>
    <t>Celeste</t>
  </si>
  <si>
    <t>Anya</t>
  </si>
  <si>
    <r>
      <t>BOYS' 16's SINGLES</t>
    </r>
    <r>
      <rPr>
        <b/>
        <sz val="10"/>
        <rFont val="Arial"/>
        <family val="2"/>
      </rPr>
      <t xml:space="preserve"> (Revised 4 Apr. 2016)</t>
    </r>
  </si>
  <si>
    <t>76(3) 61</t>
  </si>
  <si>
    <t>63 63</t>
  </si>
  <si>
    <t>61 36 63</t>
  </si>
  <si>
    <t>26 63 61</t>
  </si>
  <si>
    <t>ANDREWS</t>
  </si>
  <si>
    <t>Che</t>
  </si>
  <si>
    <t>ANGUS</t>
  </si>
  <si>
    <t>Danyel</t>
  </si>
  <si>
    <t>LEE YOUNG</t>
  </si>
  <si>
    <t>Kyle</t>
  </si>
  <si>
    <t>GRODEN</t>
  </si>
  <si>
    <t>Justin</t>
  </si>
  <si>
    <t>Jordan</t>
  </si>
  <si>
    <t>CARTER</t>
  </si>
  <si>
    <t>Aidan</t>
  </si>
  <si>
    <t>WILKINSON</t>
  </si>
  <si>
    <t>Rahsaan</t>
  </si>
  <si>
    <t>ALEXANDER-SEON</t>
  </si>
  <si>
    <t xml:space="preserve">Joel </t>
  </si>
  <si>
    <t>CRAWFORD</t>
  </si>
  <si>
    <t>Andre</t>
  </si>
  <si>
    <t>JOEFIELD</t>
  </si>
  <si>
    <t>Zarek</t>
  </si>
  <si>
    <t>Jaydon</t>
  </si>
  <si>
    <t>ESCALANTE</t>
  </si>
  <si>
    <t>Adam</t>
  </si>
  <si>
    <t>KELLY</t>
  </si>
  <si>
    <t>Vashist</t>
  </si>
  <si>
    <t>LAQUIS</t>
  </si>
  <si>
    <t>Edward</t>
  </si>
  <si>
    <t xml:space="preserve">CHAN </t>
  </si>
  <si>
    <t>Aaron</t>
  </si>
  <si>
    <t>Ethan</t>
  </si>
  <si>
    <t>Kobe</t>
  </si>
  <si>
    <t>RAMKISSOON</t>
  </si>
  <si>
    <t>DAVID</t>
  </si>
  <si>
    <t>HACKSHAW</t>
  </si>
  <si>
    <t xml:space="preserve">WEST </t>
  </si>
  <si>
    <t>Samuel</t>
  </si>
  <si>
    <t>Scott</t>
  </si>
  <si>
    <t>BOYS' 18's SINGLES</t>
  </si>
  <si>
    <t>61 46 64</t>
  </si>
  <si>
    <t>26 60 64</t>
  </si>
  <si>
    <t>36 61 62</t>
  </si>
  <si>
    <t>75 64</t>
  </si>
  <si>
    <t>76(5) 76(2)</t>
  </si>
  <si>
    <t>26 63 76(6)</t>
  </si>
  <si>
    <t>CATCH National Junior C'ships 2016</t>
  </si>
  <si>
    <t>SCOTT</t>
  </si>
  <si>
    <t>CHE</t>
  </si>
  <si>
    <t>BRENDON</t>
  </si>
  <si>
    <t>TIMOTHY</t>
  </si>
  <si>
    <t>VON WALDAU</t>
  </si>
  <si>
    <t>FLYNN</t>
  </si>
  <si>
    <t>EDWARDS</t>
  </si>
  <si>
    <t>JONATHAN</t>
  </si>
  <si>
    <t>ARNOLD</t>
  </si>
  <si>
    <t>JOSHUA</t>
  </si>
  <si>
    <t>GARSEE</t>
  </si>
  <si>
    <t>JAMEEL</t>
  </si>
  <si>
    <t>KOBE</t>
  </si>
  <si>
    <t>MOHAMMED</t>
  </si>
  <si>
    <t>SINGH</t>
  </si>
  <si>
    <t>CLINT</t>
  </si>
  <si>
    <t>THOMAS</t>
  </si>
  <si>
    <t>RYAN</t>
  </si>
  <si>
    <t>NABEEL</t>
  </si>
  <si>
    <t>BOYS' SENIOR DOUBLES</t>
  </si>
  <si>
    <t>67(8) 75 {10-5}</t>
  </si>
  <si>
    <t>61 75</t>
  </si>
  <si>
    <t>62 36 {10-4}</t>
  </si>
  <si>
    <t>75 63</t>
  </si>
  <si>
    <t>64 63</t>
  </si>
  <si>
    <t>63 16 {10-7}</t>
  </si>
  <si>
    <t>ETHAN</t>
  </si>
  <si>
    <t>WEST</t>
  </si>
  <si>
    <t>SAMUEL</t>
  </si>
  <si>
    <t>AIDAN</t>
  </si>
  <si>
    <t>ADAM</t>
  </si>
  <si>
    <t>ZAREK</t>
  </si>
  <si>
    <t>ANTOINE</t>
  </si>
  <si>
    <t>MAGNUS</t>
  </si>
  <si>
    <t>JUSTYN</t>
  </si>
  <si>
    <t>EDWARD</t>
  </si>
  <si>
    <t>DANYEL</t>
  </si>
  <si>
    <t>JOEL</t>
  </si>
  <si>
    <t>ANDRE</t>
  </si>
  <si>
    <t>RAHSAAN</t>
  </si>
  <si>
    <t>CHAN</t>
  </si>
  <si>
    <t>AARON</t>
  </si>
  <si>
    <t>GIRLS SENIOR DOUBLES</t>
  </si>
  <si>
    <t>64 61</t>
  </si>
  <si>
    <t>57 61 {10-5}</t>
  </si>
  <si>
    <t>EMMA</t>
  </si>
  <si>
    <t>TRESTRAIL</t>
  </si>
  <si>
    <t>EMMA-ROSE</t>
  </si>
  <si>
    <t>ABIGAIL</t>
  </si>
  <si>
    <t>LILY</t>
  </si>
  <si>
    <t>RODULFO</t>
  </si>
  <si>
    <t>CARISSA</t>
  </si>
  <si>
    <t>JADE</t>
  </si>
  <si>
    <t>MILLER</t>
  </si>
  <si>
    <t>TERRELICIA</t>
  </si>
  <si>
    <t>JANAY</t>
  </si>
  <si>
    <t>CAROLIN</t>
  </si>
  <si>
    <t>KATHARINA</t>
  </si>
  <si>
    <t>VIVIAN</t>
  </si>
  <si>
    <t>AURA</t>
  </si>
  <si>
    <t>RHYSE</t>
  </si>
  <si>
    <t>ISABELLA-ROSE</t>
  </si>
  <si>
    <t>DAYNELLE</t>
  </si>
  <si>
    <t>CELESTE</t>
  </si>
  <si>
    <t>SOLANGE</t>
  </si>
  <si>
    <t>THALIA</t>
  </si>
  <si>
    <t>DANIEL-JOSEPH</t>
  </si>
  <si>
    <t>AERYN</t>
  </si>
  <si>
    <t>FITZWILLIAMS</t>
  </si>
  <si>
    <t>SHAUNA</t>
  </si>
  <si>
    <t>ANYA</t>
  </si>
  <si>
    <t>OSENYONYE</t>
  </si>
  <si>
    <r>
      <t xml:space="preserve">BOYS's 14's SINGLES </t>
    </r>
    <r>
      <rPr>
        <b/>
        <sz val="9"/>
        <rFont val="Arial"/>
        <family val="2"/>
      </rPr>
      <t>(Revised 4 Apr. 2016)</t>
    </r>
  </si>
  <si>
    <t>76(7) 62</t>
  </si>
  <si>
    <t>16 64 61</t>
  </si>
  <si>
    <t>CORDOVA</t>
  </si>
  <si>
    <t>Javier</t>
  </si>
  <si>
    <t>LESLIE</t>
  </si>
  <si>
    <t>Alijah</t>
  </si>
  <si>
    <t>CATO</t>
  </si>
  <si>
    <t>Aron</t>
  </si>
  <si>
    <t>SHEPPARD</t>
  </si>
  <si>
    <t>Liam</t>
  </si>
  <si>
    <t>RAMDIAL</t>
  </si>
  <si>
    <t>Michael</t>
  </si>
  <si>
    <t>Enoch</t>
  </si>
  <si>
    <t>YEARWOOD</t>
  </si>
  <si>
    <t>Keil</t>
  </si>
  <si>
    <t>Ebolum</t>
  </si>
  <si>
    <t>SEALEY</t>
  </si>
  <si>
    <t>Deiondre</t>
  </si>
  <si>
    <t>OURA</t>
  </si>
  <si>
    <t>Kato</t>
  </si>
  <si>
    <t>MILLINGTON</t>
  </si>
  <si>
    <t>Shae</t>
  </si>
  <si>
    <t>Magnus</t>
  </si>
  <si>
    <t>Tyrell</t>
  </si>
  <si>
    <t>HINKSON</t>
  </si>
  <si>
    <t>Levi</t>
  </si>
  <si>
    <t>BOYS'  14's  DOUBLES</t>
  </si>
  <si>
    <t>36 60</t>
  </si>
  <si>
    <t>MICHAEL</t>
  </si>
  <si>
    <t>GIRLS'  14's  DOUBLES</t>
  </si>
  <si>
    <t>75 76(6)</t>
  </si>
  <si>
    <t>ITF Junior Circuit</t>
  </si>
  <si>
    <t>VICTORIA</t>
  </si>
  <si>
    <t>EMILY</t>
  </si>
  <si>
    <t>NICHOLETTE</t>
  </si>
  <si>
    <t>ISABEL</t>
  </si>
  <si>
    <t>KAELA</t>
  </si>
  <si>
    <t>FABIANA</t>
  </si>
  <si>
    <t>CHARLOTTE</t>
  </si>
  <si>
    <t>ALI</t>
  </si>
  <si>
    <t>KRYSHELLE</t>
  </si>
  <si>
    <t>KELSEY</t>
  </si>
  <si>
    <t>CATCH  Nat'l Junior C'ships 2016</t>
  </si>
  <si>
    <t>BOYS'  10's  FINAL POSITION</t>
  </si>
  <si>
    <t xml:space="preserve">                       MAIN  DRAW</t>
  </si>
  <si>
    <t>GIRLS' 12's</t>
  </si>
  <si>
    <t>Skeene</t>
  </si>
  <si>
    <t>Ali</t>
  </si>
  <si>
    <t>Carrington</t>
  </si>
  <si>
    <t>Lee Young</t>
  </si>
  <si>
    <t xml:space="preserve">Keesa </t>
  </si>
  <si>
    <t>Mukerji</t>
  </si>
  <si>
    <t>Pascall</t>
  </si>
  <si>
    <t>Alyssa</t>
  </si>
  <si>
    <t>Kent</t>
  </si>
  <si>
    <t>Kayla</t>
  </si>
  <si>
    <t>Abraham</t>
  </si>
  <si>
    <t>Fabres</t>
  </si>
  <si>
    <t>Haleigh</t>
  </si>
  <si>
    <t>24 42 54</t>
  </si>
  <si>
    <t>Mac Kenzie</t>
  </si>
  <si>
    <t>42 40</t>
  </si>
  <si>
    <t>Smith</t>
  </si>
  <si>
    <t>Ayasha</t>
  </si>
  <si>
    <t>42 24 45</t>
  </si>
  <si>
    <t>24 04</t>
  </si>
  <si>
    <t>Honore</t>
  </si>
  <si>
    <t>35 54 54</t>
  </si>
  <si>
    <t>24 41 54</t>
  </si>
  <si>
    <t>Valentine</t>
  </si>
  <si>
    <t>53 45 45</t>
  </si>
  <si>
    <t xml:space="preserve">Ready </t>
  </si>
  <si>
    <t>Leon Soon</t>
  </si>
  <si>
    <t>Jasmine</t>
  </si>
  <si>
    <t>42 14 45</t>
  </si>
  <si>
    <t>BOYS'  12's</t>
  </si>
  <si>
    <t>Devaux</t>
  </si>
  <si>
    <t>Charles</t>
  </si>
  <si>
    <t>Noreiga</t>
  </si>
  <si>
    <t>Jaques</t>
  </si>
  <si>
    <t>42 53</t>
  </si>
  <si>
    <t>Chan Pak</t>
  </si>
  <si>
    <t>Lorcan</t>
  </si>
  <si>
    <t>24 35</t>
  </si>
  <si>
    <t>West</t>
  </si>
  <si>
    <t>Ready</t>
  </si>
  <si>
    <t>Nicholas</t>
  </si>
  <si>
    <t>Pasea</t>
  </si>
  <si>
    <t>Tim</t>
  </si>
  <si>
    <t>35 24</t>
  </si>
  <si>
    <t>Luca</t>
  </si>
  <si>
    <t>Shamsi</t>
  </si>
  <si>
    <t>40 45 45</t>
  </si>
  <si>
    <t>Byng</t>
  </si>
  <si>
    <t>Sebastien</t>
  </si>
  <si>
    <t>04 54 54</t>
  </si>
  <si>
    <t>Rampersad</t>
  </si>
  <si>
    <t>Jaden</t>
  </si>
  <si>
    <t>41 53</t>
  </si>
  <si>
    <t>Mitchell</t>
  </si>
  <si>
    <t>Ty</t>
  </si>
  <si>
    <t>14 35</t>
  </si>
  <si>
    <t>For 3 Plyrs.</t>
  </si>
  <si>
    <t>For 4 Plyrs.</t>
  </si>
  <si>
    <t>For 5 Plyrs.</t>
  </si>
  <si>
    <t>Day 1</t>
  </si>
  <si>
    <t>Day 2</t>
  </si>
  <si>
    <t>1 vs. 3</t>
  </si>
  <si>
    <t>1 vs. 2</t>
  </si>
  <si>
    <t>1 vs. 4</t>
  </si>
  <si>
    <t>2 vs. 3</t>
  </si>
  <si>
    <t>2 vs. 4</t>
  </si>
  <si>
    <t>3 vs. 4</t>
  </si>
  <si>
    <t>2 vs. 5</t>
  </si>
  <si>
    <t>1 vs. 5</t>
  </si>
  <si>
    <t>5 vs. 3</t>
  </si>
  <si>
    <t>4 vs. 5</t>
  </si>
  <si>
    <t>Rodriguez</t>
  </si>
  <si>
    <t>David</t>
  </si>
  <si>
    <t>Sheppard</t>
  </si>
  <si>
    <t>Declan</t>
  </si>
  <si>
    <t>14 45</t>
  </si>
  <si>
    <t>Chung</t>
  </si>
  <si>
    <t>Thomas</t>
  </si>
  <si>
    <t>41 54</t>
  </si>
  <si>
    <t>Kerry</t>
  </si>
  <si>
    <t>Williams</t>
  </si>
  <si>
    <t>Saqiv</t>
  </si>
  <si>
    <t>Trestrail</t>
  </si>
  <si>
    <t>Ethan-Jude</t>
  </si>
  <si>
    <t>Wong</t>
  </si>
  <si>
    <t>Chamberlain</t>
  </si>
  <si>
    <t>Tyler</t>
  </si>
  <si>
    <t xml:space="preserve">Sylvester </t>
  </si>
  <si>
    <t>Sabastian</t>
  </si>
  <si>
    <t>BOYS'  12's  FINAL  POSITIONS</t>
  </si>
  <si>
    <t>GIRLS'  12's  FINAL POSITIONS</t>
  </si>
  <si>
    <t>GIRLS' 12's  RR  FINAL  POSITION</t>
  </si>
  <si>
    <t>24 41 {10-8}</t>
  </si>
  <si>
    <t>57 60 61</t>
  </si>
  <si>
    <t xml:space="preserve">LESLIE </t>
  </si>
  <si>
    <t>CODE VIOLATIONS  REPORT</t>
  </si>
  <si>
    <t>DATE</t>
  </si>
  <si>
    <t>NAME OF THE PLAYER</t>
  </si>
  <si>
    <t>OPPONENT</t>
  </si>
  <si>
    <t>STEP</t>
  </si>
  <si>
    <t>VIOLATION</t>
  </si>
  <si>
    <t>DESCRIPTION</t>
  </si>
  <si>
    <t>Scott HACKSHAW</t>
  </si>
  <si>
    <t>W</t>
  </si>
  <si>
    <t>AoB</t>
  </si>
  <si>
    <t>Timothy DAVIS</t>
  </si>
  <si>
    <t>RA</t>
  </si>
  <si>
    <t>Celeste STEELE</t>
  </si>
  <si>
    <t>Nabeel MOHAMMED</t>
  </si>
  <si>
    <t>BA</t>
  </si>
  <si>
    <t>P</t>
  </si>
  <si>
    <t>Code of Conduct Abbreviations:</t>
  </si>
  <si>
    <t>Del</t>
  </si>
  <si>
    <t>Unreasonable delay</t>
  </si>
  <si>
    <t>Ball abuse</t>
  </si>
  <si>
    <t>Aob</t>
  </si>
  <si>
    <t>Audible obscenity</t>
  </si>
  <si>
    <t>Racket abuse</t>
  </si>
  <si>
    <t>Vob</t>
  </si>
  <si>
    <t>Visible obscenity</t>
  </si>
  <si>
    <t>Verbal abuse</t>
  </si>
  <si>
    <t>Physical abuse</t>
  </si>
  <si>
    <t>HONOR  ROLL  for CATCH  2016</t>
  </si>
  <si>
    <t>Event</t>
  </si>
  <si>
    <t>Finalist</t>
  </si>
  <si>
    <t>Red Star BOYS</t>
  </si>
  <si>
    <t>Raseen KHAN</t>
  </si>
  <si>
    <t>Arshad HARRILAL</t>
  </si>
  <si>
    <t>Red Star GIRLS</t>
  </si>
  <si>
    <t>Sophia MITCHELL</t>
  </si>
  <si>
    <t>Avila MARSHALL</t>
  </si>
  <si>
    <t>BOYS' 12 &amp; UNDER NOVICES</t>
  </si>
  <si>
    <t>Tristan RAMSAROOP</t>
  </si>
  <si>
    <t>Trevaughn STEWART</t>
  </si>
  <si>
    <t>BOYS' 14 &amp; UNDER NOVICES</t>
  </si>
  <si>
    <t>Zane EDWARDS</t>
  </si>
  <si>
    <t>Mark LESSEY</t>
  </si>
  <si>
    <t>GIRLS' 10's SINGLES</t>
  </si>
  <si>
    <t>Zara GHURAN</t>
  </si>
  <si>
    <t>Cameron WONG</t>
  </si>
  <si>
    <t>Adrian JACOBS</t>
  </si>
  <si>
    <t>Juan Martin BALDA</t>
  </si>
  <si>
    <t>Under 10's DOUBLES</t>
  </si>
  <si>
    <t>Zachery BYNG</t>
  </si>
  <si>
    <t>Ezekiel GEORGE</t>
  </si>
  <si>
    <t>Beckham SYLVERTER</t>
  </si>
  <si>
    <t>GIRLS' 12's SINGLES</t>
  </si>
  <si>
    <t>Chelsea MUKERJI</t>
  </si>
  <si>
    <t>Solange SKEENE</t>
  </si>
  <si>
    <t>BOYS' 12's SINGLES</t>
  </si>
  <si>
    <t>David RODRIGUEZ</t>
  </si>
  <si>
    <t>Charles DEVAUX</t>
  </si>
  <si>
    <t>GIRLS' 12's DOUBLES</t>
  </si>
  <si>
    <t>Aalisha ALEXIS</t>
  </si>
  <si>
    <t>Maria HONORE</t>
  </si>
  <si>
    <t>Keesa LEE YOUNG</t>
  </si>
  <si>
    <t>Jasmine LEON SOON</t>
  </si>
  <si>
    <t>BOYS' 12's DOUBLES</t>
  </si>
  <si>
    <t>GIRLS' 14's SINGLES</t>
  </si>
  <si>
    <t>Victoria KOYLASS</t>
  </si>
  <si>
    <t>Alexis BRUCE</t>
  </si>
  <si>
    <t>BOYS' 14's SINGLES</t>
  </si>
  <si>
    <t>Adam RAMKISSOON</t>
  </si>
  <si>
    <t>Aidan CARTER</t>
  </si>
  <si>
    <t>GIRLS' 14's DOUBLES</t>
  </si>
  <si>
    <t>Kelsey LEITCH</t>
  </si>
  <si>
    <t>Yin LEE ASSANG</t>
  </si>
  <si>
    <t>BOYS' 14's DOUBLES</t>
  </si>
  <si>
    <t>Javier CORDOVA</t>
  </si>
  <si>
    <t>Alijah LESLIE</t>
  </si>
  <si>
    <t>Michael WEST</t>
  </si>
  <si>
    <t>Liam SHEPPARD</t>
  </si>
  <si>
    <t>GIRLS' 16's SINGLES</t>
  </si>
  <si>
    <t>Daynelle DES VIGNES</t>
  </si>
  <si>
    <t>BOYS' 16's SINGLES</t>
  </si>
  <si>
    <t>Kobe JAMES</t>
  </si>
  <si>
    <t>GIRLS' 18's SINGLES</t>
  </si>
  <si>
    <t>Emma DAVIS</t>
  </si>
  <si>
    <t>Emma Rose TRESTRAIL</t>
  </si>
  <si>
    <t>SENIOR GIRLS' DOUBLES</t>
  </si>
  <si>
    <t>Anya KING</t>
  </si>
  <si>
    <t>Osenyonye NWOKOLO</t>
  </si>
  <si>
    <t>SENIOR BOYS' DOUBLES</t>
  </si>
  <si>
    <t>MOST PROMISING</t>
  </si>
  <si>
    <t>BEST SPORTSMANSHIP</t>
  </si>
  <si>
    <t>Shauna VALENTINE</t>
  </si>
  <si>
    <t>Che ANDREWS</t>
  </si>
  <si>
    <t>Clint SINGH</t>
  </si>
  <si>
    <t>61  57 {11-9}</t>
  </si>
  <si>
    <t>Ethan WONG</t>
  </si>
  <si>
    <t>Luca SHAMSI</t>
  </si>
  <si>
    <t>DEVAUX</t>
  </si>
  <si>
    <t>SHAMSI</t>
  </si>
  <si>
    <t>57 76(3) {10-3}</t>
  </si>
</sst>
</file>

<file path=xl/styles.xml><?xml version="1.0" encoding="utf-8"?>
<styleSheet xmlns="http://schemas.openxmlformats.org/spreadsheetml/2006/main">
  <numFmts count="4">
    <numFmt numFmtId="42" formatCode="_(&quot;$&quot;* #,##0_);_(&quot;$&quot;* \(#,##0\);_(&quot;$&quot;* &quot;-&quot;_);_(@_)"/>
    <numFmt numFmtId="41" formatCode="_(* #,##0_);_(* \(#,##0\);_(* &quot;-&quot;_);_(@_)"/>
    <numFmt numFmtId="43" formatCode="_(* #,##0.00_);_(* \(#,##0.00\);_(* &quot;-&quot;??_);_(@_)"/>
    <numFmt numFmtId="164" formatCode="_-&quot;$&quot;* #,##0.00_-;\-&quot;$&quot;* #,##0.00_-;_-&quot;$&quot;* &quot;-&quot;??_-;_-@_-"/>
  </numFmts>
  <fonts count="74">
    <font>
      <sz val="10"/>
      <name val="Arial"/>
    </font>
    <font>
      <sz val="10"/>
      <name val="Arial"/>
      <family val="2"/>
    </font>
    <font>
      <b/>
      <sz val="16"/>
      <name val="Arial"/>
      <family val="2"/>
    </font>
    <font>
      <b/>
      <sz val="12"/>
      <name val="Arial"/>
      <family val="2"/>
    </font>
    <font>
      <b/>
      <sz val="10"/>
      <name val="Arial"/>
      <family val="2"/>
    </font>
    <font>
      <sz val="8"/>
      <name val="Arial"/>
      <family val="2"/>
    </font>
    <font>
      <sz val="14"/>
      <color theme="1"/>
      <name val="Calibri"/>
      <family val="2"/>
      <scheme val="minor"/>
    </font>
    <font>
      <sz val="12"/>
      <color theme="1"/>
      <name val="Calibri"/>
      <family val="2"/>
      <scheme val="minor"/>
    </font>
    <font>
      <sz val="10"/>
      <name val="Arial"/>
      <family val="2"/>
    </font>
    <font>
      <sz val="14"/>
      <name val="Calibri"/>
      <family val="2"/>
      <scheme val="minor"/>
    </font>
    <font>
      <b/>
      <sz val="8"/>
      <name val="Arial"/>
      <family val="2"/>
    </font>
    <font>
      <b/>
      <sz val="10"/>
      <color indexed="8"/>
      <name val="Arial"/>
      <family val="2"/>
    </font>
    <font>
      <b/>
      <sz val="20"/>
      <name val="Arial"/>
      <family val="2"/>
    </font>
    <font>
      <sz val="20"/>
      <name val="Arial"/>
      <family val="2"/>
    </font>
    <font>
      <sz val="20"/>
      <color indexed="9"/>
      <name val="Arial"/>
      <family val="2"/>
    </font>
    <font>
      <b/>
      <sz val="9"/>
      <name val="Arial"/>
      <family val="2"/>
    </font>
    <font>
      <b/>
      <i/>
      <sz val="10"/>
      <name val="Arial"/>
      <family val="2"/>
    </font>
    <font>
      <sz val="10"/>
      <color indexed="9"/>
      <name val="Arial"/>
      <family val="2"/>
    </font>
    <font>
      <b/>
      <sz val="7"/>
      <name val="Arial"/>
      <family val="2"/>
    </font>
    <font>
      <b/>
      <sz val="7"/>
      <color indexed="9"/>
      <name val="Arial"/>
      <family val="2"/>
    </font>
    <font>
      <b/>
      <sz val="7"/>
      <color indexed="8"/>
      <name val="Arial"/>
      <family val="2"/>
    </font>
    <font>
      <sz val="6"/>
      <name val="Arial"/>
      <family val="2"/>
    </font>
    <font>
      <b/>
      <sz val="8"/>
      <color indexed="9"/>
      <name val="Arial"/>
      <family val="2"/>
    </font>
    <font>
      <b/>
      <sz val="8"/>
      <color indexed="8"/>
      <name val="Arial"/>
      <family val="2"/>
    </font>
    <font>
      <sz val="7"/>
      <name val="Arial"/>
      <family val="2"/>
    </font>
    <font>
      <sz val="7"/>
      <color indexed="9"/>
      <name val="Arial"/>
      <family val="2"/>
    </font>
    <font>
      <sz val="6"/>
      <color indexed="9"/>
      <name val="Arial"/>
      <family val="2"/>
    </font>
    <font>
      <b/>
      <sz val="8.5"/>
      <name val="Arial"/>
      <family val="2"/>
    </font>
    <font>
      <sz val="8.5"/>
      <name val="Arial"/>
      <family val="2"/>
    </font>
    <font>
      <sz val="8.5"/>
      <color indexed="42"/>
      <name val="Arial"/>
      <family val="2"/>
    </font>
    <font>
      <sz val="8.5"/>
      <color indexed="8"/>
      <name val="Arial"/>
      <family val="2"/>
    </font>
    <font>
      <sz val="8.5"/>
      <color indexed="9"/>
      <name val="Arial"/>
      <family val="2"/>
    </font>
    <font>
      <sz val="10"/>
      <color indexed="8"/>
      <name val="Arial"/>
      <family val="2"/>
    </font>
    <font>
      <i/>
      <sz val="6"/>
      <color indexed="9"/>
      <name val="Arial"/>
      <family val="2"/>
    </font>
    <font>
      <b/>
      <sz val="8.5"/>
      <color indexed="8"/>
      <name val="Arial"/>
      <family val="2"/>
    </font>
    <font>
      <sz val="11"/>
      <name val="Arial"/>
      <family val="2"/>
    </font>
    <font>
      <sz val="14"/>
      <name val="Arial"/>
      <family val="2"/>
    </font>
    <font>
      <sz val="14"/>
      <color indexed="9"/>
      <name val="Arial"/>
      <family val="2"/>
    </font>
    <font>
      <sz val="7"/>
      <color indexed="8"/>
      <name val="Arial"/>
      <family val="2"/>
    </font>
    <font>
      <b/>
      <sz val="8"/>
      <color indexed="8"/>
      <name val="Tahoma"/>
      <family val="2"/>
    </font>
    <font>
      <b/>
      <sz val="10"/>
      <color indexed="16"/>
      <name val="Arial"/>
      <family val="2"/>
    </font>
    <font>
      <sz val="10"/>
      <color indexed="17"/>
      <name val="Arial"/>
      <family val="2"/>
    </font>
    <font>
      <sz val="10"/>
      <color indexed="20"/>
      <name val="Arial"/>
      <family val="2"/>
    </font>
    <font>
      <i/>
      <sz val="10"/>
      <color indexed="63"/>
      <name val="Arial"/>
      <family val="2"/>
    </font>
    <font>
      <u/>
      <sz val="10"/>
      <color indexed="12"/>
      <name val="Arial"/>
      <family val="2"/>
    </font>
    <font>
      <sz val="10"/>
      <color indexed="62"/>
      <name val="Arial"/>
      <family val="2"/>
    </font>
    <font>
      <b/>
      <sz val="10"/>
      <color indexed="9"/>
      <name val="Arial"/>
      <family val="2"/>
    </font>
    <font>
      <sz val="10"/>
      <color indexed="16"/>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10"/>
      <name val="Arial"/>
      <family val="2"/>
    </font>
    <font>
      <i/>
      <sz val="8.5"/>
      <color indexed="9"/>
      <name val="Arial"/>
      <family val="2"/>
    </font>
    <font>
      <b/>
      <sz val="8.5"/>
      <color indexed="9"/>
      <name val="Arial"/>
      <family val="2"/>
    </font>
    <font>
      <sz val="8.5"/>
      <color indexed="14"/>
      <name val="Arial"/>
      <family val="2"/>
    </font>
    <font>
      <sz val="7"/>
      <color indexed="23"/>
      <name val="Arial"/>
      <family val="2"/>
    </font>
    <font>
      <i/>
      <sz val="8"/>
      <color rgb="FFFF0000"/>
      <name val="Arial"/>
      <family val="2"/>
    </font>
    <font>
      <b/>
      <sz val="14"/>
      <name val="Arial"/>
      <family val="2"/>
    </font>
    <font>
      <b/>
      <sz val="9"/>
      <color indexed="81"/>
      <name val="Tahoma"/>
      <family val="2"/>
    </font>
    <font>
      <sz val="9"/>
      <color indexed="81"/>
      <name val="Tahoma"/>
      <family val="2"/>
    </font>
    <font>
      <i/>
      <sz val="8.5"/>
      <name val="Arial"/>
      <family val="2"/>
    </font>
    <font>
      <i/>
      <sz val="7"/>
      <name val="Arial"/>
      <family val="2"/>
    </font>
    <font>
      <b/>
      <i/>
      <sz val="7"/>
      <name val="Arial"/>
      <family val="2"/>
    </font>
    <font>
      <b/>
      <sz val="18"/>
      <name val="Arial"/>
      <family val="2"/>
    </font>
    <font>
      <sz val="20"/>
      <name val="Gill Sans"/>
      <family val="2"/>
    </font>
    <font>
      <sz val="16"/>
      <name val="Gill Sans"/>
      <family val="2"/>
    </font>
    <font>
      <sz val="16"/>
      <name val="Arial"/>
      <family val="2"/>
    </font>
    <font>
      <b/>
      <sz val="10"/>
      <name val="Gill Sans"/>
      <family val="2"/>
    </font>
    <font>
      <b/>
      <sz val="10"/>
      <name val="Gill Sans"/>
    </font>
    <font>
      <sz val="10"/>
      <name val="Gill Sans"/>
      <family val="2"/>
    </font>
    <font>
      <sz val="12"/>
      <name val="Arial"/>
      <family val="2"/>
    </font>
    <font>
      <b/>
      <i/>
      <sz val="10"/>
      <color indexed="16"/>
      <name val="Arial"/>
      <family val="2"/>
    </font>
    <font>
      <sz val="9"/>
      <color indexed="8"/>
      <name val="Arial"/>
      <family val="2"/>
    </font>
  </fonts>
  <fills count="24">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9"/>
        <bgColor indexed="64"/>
      </patternFill>
    </fill>
    <fill>
      <patternFill patternType="solid">
        <fgColor indexed="9"/>
        <bgColor indexed="8"/>
      </patternFill>
    </fill>
    <fill>
      <patternFill patternType="solid">
        <fgColor indexed="44"/>
      </patternFill>
    </fill>
    <fill>
      <patternFill patternType="solid">
        <fgColor indexed="29"/>
      </patternFill>
    </fill>
    <fill>
      <patternFill patternType="solid">
        <fgColor indexed="43"/>
      </patternFill>
    </fill>
    <fill>
      <patternFill patternType="solid">
        <fgColor indexed="47"/>
      </patternFill>
    </fill>
    <fill>
      <patternFill patternType="solid">
        <fgColor indexed="27"/>
      </patternFill>
    </fill>
    <fill>
      <patternFill patternType="solid">
        <fgColor indexed="23"/>
      </patternFill>
    </fill>
    <fill>
      <patternFill patternType="solid">
        <fgColor indexed="51"/>
      </patternFill>
    </fill>
    <fill>
      <patternFill patternType="solid">
        <fgColor indexed="63"/>
      </patternFill>
    </fill>
    <fill>
      <patternFill patternType="solid">
        <fgColor indexed="22"/>
      </patternFill>
    </fill>
    <fill>
      <patternFill patternType="solid">
        <fgColor indexed="46"/>
      </patternFill>
    </fill>
    <fill>
      <patternFill patternType="solid">
        <fgColor indexed="56"/>
      </patternFill>
    </fill>
    <fill>
      <patternFill patternType="solid">
        <fgColor indexed="52"/>
      </patternFill>
    </fill>
    <fill>
      <patternFill patternType="solid">
        <fgColor indexed="54"/>
      </patternFill>
    </fill>
    <fill>
      <patternFill patternType="solid">
        <fgColor indexed="49"/>
      </patternFill>
    </fill>
    <fill>
      <patternFill patternType="solid">
        <fgColor indexed="16"/>
      </patternFill>
    </fill>
    <fill>
      <patternFill patternType="solid">
        <fgColor indexed="23"/>
        <bgColor indexed="64"/>
      </patternFill>
    </fill>
    <fill>
      <patternFill patternType="solid">
        <fgColor indexed="22"/>
        <bgColor indexed="24"/>
      </patternFill>
    </fill>
    <fill>
      <patternFill patternType="solid">
        <fgColor indexed="9"/>
        <bgColor indexed="24"/>
      </patternFill>
    </fill>
  </fills>
  <borders count="6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medium">
        <color indexed="64"/>
      </left>
      <right style="medium">
        <color indexed="64"/>
      </right>
      <top/>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8"/>
      </right>
      <top/>
      <bottom style="thin">
        <color indexed="64"/>
      </bottom>
      <diagonal/>
    </border>
    <border>
      <left style="thin">
        <color indexed="63"/>
      </left>
      <right style="thin">
        <color indexed="63"/>
      </right>
      <top style="thin">
        <color indexed="63"/>
      </top>
      <bottom style="thin">
        <color indexed="63"/>
      </bottom>
      <diagonal/>
    </border>
    <border>
      <left style="double">
        <color indexed="8"/>
      </left>
      <right style="double">
        <color indexed="8"/>
      </right>
      <top style="double">
        <color indexed="8"/>
      </top>
      <bottom style="double">
        <color indexed="8"/>
      </bottom>
      <diagonal/>
    </border>
    <border>
      <left/>
      <right/>
      <top/>
      <bottom style="double">
        <color indexed="16"/>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thin">
        <color indexed="21"/>
      </left>
      <right/>
      <top style="thick">
        <color indexed="21"/>
      </top>
      <bottom style="thin">
        <color indexed="64"/>
      </bottom>
      <diagonal/>
    </border>
    <border>
      <left/>
      <right/>
      <top style="thick">
        <color indexed="21"/>
      </top>
      <bottom style="thin">
        <color indexed="64"/>
      </bottom>
      <diagonal/>
    </border>
    <border>
      <left/>
      <right style="thin">
        <color indexed="21"/>
      </right>
      <top style="thick">
        <color indexed="21"/>
      </top>
      <bottom style="thin">
        <color indexed="64"/>
      </bottom>
      <diagonal/>
    </border>
    <border>
      <left style="thin">
        <color indexed="21"/>
      </left>
      <right/>
      <top/>
      <bottom/>
      <diagonal/>
    </border>
    <border>
      <left/>
      <right style="thin">
        <color indexed="21"/>
      </right>
      <top/>
      <bottom/>
      <diagonal/>
    </border>
    <border>
      <left style="thin">
        <color indexed="21"/>
      </left>
      <right/>
      <top/>
      <bottom style="thick">
        <color indexed="21"/>
      </bottom>
      <diagonal/>
    </border>
    <border>
      <left/>
      <right/>
      <top/>
      <bottom style="thick">
        <color indexed="21"/>
      </bottom>
      <diagonal/>
    </border>
    <border>
      <left/>
      <right style="thin">
        <color indexed="21"/>
      </right>
      <top/>
      <bottom style="thick">
        <color indexed="21"/>
      </bottom>
      <diagonal/>
    </border>
  </borders>
  <cellStyleXfs count="50">
    <xf numFmtId="0" fontId="0" fillId="0" borderId="0"/>
    <xf numFmtId="41"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0" fontId="8" fillId="0" borderId="0"/>
    <xf numFmtId="164" fontId="8" fillId="0" borderId="0" applyFont="0" applyFill="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8" borderId="0" applyNumberFormat="0" applyBorder="0" applyAlignment="0" applyProtection="0"/>
    <xf numFmtId="0" fontId="32" fillId="10"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2" fillId="10" borderId="0" applyNumberFormat="0" applyBorder="0" applyAlignment="0" applyProtection="0"/>
    <xf numFmtId="0" fontId="32" fillId="7" borderId="0" applyNumberFormat="0" applyBorder="0" applyAlignment="0" applyProtection="0"/>
    <xf numFmtId="0" fontId="17" fillId="10" borderId="0" applyNumberFormat="0" applyBorder="0" applyAlignment="0" applyProtection="0"/>
    <xf numFmtId="0" fontId="17" fillId="7"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7" borderId="0" applyNumberFormat="0" applyBorder="0" applyAlignment="0" applyProtection="0"/>
    <xf numFmtId="0" fontId="8" fillId="8" borderId="39" applyNumberFormat="0" applyFont="0" applyAlignment="0" applyProtection="0"/>
    <xf numFmtId="0" fontId="40" fillId="14" borderId="39" applyNumberFormat="0" applyAlignment="0" applyProtection="0"/>
    <xf numFmtId="0" fontId="41" fillId="10" borderId="0" applyNumberFormat="0" applyBorder="0" applyAlignment="0" applyProtection="0"/>
    <xf numFmtId="0" fontId="42"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2"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7" borderId="39" applyNumberFormat="0" applyAlignment="0" applyProtection="0"/>
    <xf numFmtId="0" fontId="46" fillId="13" borderId="40" applyNumberFormat="0" applyAlignment="0" applyProtection="0"/>
    <xf numFmtId="0" fontId="47" fillId="0" borderId="41" applyNumberFormat="0" applyFill="0" applyAlignment="0" applyProtection="0"/>
    <xf numFmtId="0" fontId="48" fillId="0" borderId="0" applyNumberFormat="0" applyFill="0" applyBorder="0" applyAlignment="0" applyProtection="0"/>
    <xf numFmtId="0" fontId="49" fillId="0" borderId="42" applyNumberFormat="0" applyFill="0" applyAlignment="0" applyProtection="0"/>
    <xf numFmtId="0" fontId="50" fillId="0" borderId="43" applyNumberFormat="0" applyFill="0" applyAlignment="0" applyProtection="0"/>
    <xf numFmtId="0" fontId="51" fillId="0" borderId="44" applyNumberFormat="0" applyFill="0" applyAlignment="0" applyProtection="0"/>
    <xf numFmtId="0" fontId="51" fillId="0" borderId="0" applyNumberFormat="0" applyFill="0" applyBorder="0" applyAlignment="0" applyProtection="0"/>
    <xf numFmtId="0" fontId="11" fillId="0" borderId="45" applyNumberFormat="0" applyFill="0" applyAlignment="0" applyProtection="0"/>
    <xf numFmtId="0" fontId="11" fillId="14" borderId="46" applyNumberFormat="0" applyAlignment="0" applyProtection="0"/>
    <xf numFmtId="0" fontId="52" fillId="0" borderId="0" applyNumberFormat="0" applyFill="0" applyBorder="0" applyAlignment="0" applyProtection="0"/>
    <xf numFmtId="0" fontId="1" fillId="0" borderId="0"/>
    <xf numFmtId="164" fontId="1" fillId="0" borderId="0" applyFont="0" applyFill="0" applyBorder="0" applyAlignment="0" applyProtection="0"/>
  </cellStyleXfs>
  <cellXfs count="893">
    <xf numFmtId="0" fontId="0" fillId="0" borderId="0" xfId="0"/>
    <xf numFmtId="49" fontId="2" fillId="0" borderId="0" xfId="0" applyNumberFormat="1" applyFont="1" applyAlignment="1">
      <alignment vertical="top"/>
    </xf>
    <xf numFmtId="49" fontId="0" fillId="0" borderId="0" xfId="0" applyNumberFormat="1" applyAlignment="1">
      <alignment horizontal="center"/>
    </xf>
    <xf numFmtId="49" fontId="3" fillId="0" borderId="0" xfId="0" applyNumberFormat="1" applyFont="1" applyAlignment="1">
      <alignment horizontal="center"/>
    </xf>
    <xf numFmtId="1" fontId="0" fillId="0" borderId="0" xfId="0" applyNumberFormat="1" applyAlignment="1">
      <alignment horizontal="center" textRotation="255"/>
    </xf>
    <xf numFmtId="2" fontId="0" fillId="0" borderId="0" xfId="0" applyNumberFormat="1" applyAlignment="1">
      <alignment horizontal="center" textRotation="255"/>
    </xf>
    <xf numFmtId="2" fontId="4" fillId="0" borderId="0" xfId="0" applyNumberFormat="1" applyFont="1" applyAlignment="1">
      <alignment horizontal="center" textRotation="255"/>
    </xf>
    <xf numFmtId="1" fontId="4" fillId="0" borderId="0" xfId="0" applyNumberFormat="1" applyFont="1" applyAlignment="1">
      <alignment horizontal="center"/>
    </xf>
    <xf numFmtId="0" fontId="4" fillId="0" borderId="0" xfId="0" applyFont="1" applyAlignment="1">
      <alignment horizontal="right"/>
    </xf>
    <xf numFmtId="49" fontId="4" fillId="0" borderId="0" xfId="0" applyNumberFormat="1" applyFont="1" applyAlignment="1">
      <alignment horizontal="center"/>
    </xf>
    <xf numFmtId="49" fontId="3" fillId="0" borderId="0" xfId="0" applyNumberFormat="1" applyFont="1" applyAlignment="1">
      <alignment horizontal="left"/>
    </xf>
    <xf numFmtId="2" fontId="4" fillId="0" borderId="0" xfId="0" applyNumberFormat="1" applyFont="1" applyBorder="1" applyAlignment="1">
      <alignment horizontal="center" textRotation="255"/>
    </xf>
    <xf numFmtId="1" fontId="4" fillId="0" borderId="0" xfId="0" applyNumberFormat="1" applyFont="1" applyBorder="1" applyAlignment="1">
      <alignment horizontal="center"/>
    </xf>
    <xf numFmtId="0" fontId="4" fillId="0" borderId="0" xfId="0" applyFont="1" applyAlignment="1">
      <alignment horizontal="center"/>
    </xf>
    <xf numFmtId="0" fontId="4" fillId="0" borderId="0" xfId="0" applyFont="1"/>
    <xf numFmtId="0" fontId="0" fillId="0" borderId="1" xfId="0" applyBorder="1" applyAlignment="1">
      <alignment shrinkToFit="1"/>
    </xf>
    <xf numFmtId="0" fontId="4" fillId="0" borderId="2" xfId="0" applyFont="1" applyBorder="1" applyAlignment="1">
      <alignment shrinkToFit="1"/>
    </xf>
    <xf numFmtId="0" fontId="0" fillId="0" borderId="2" xfId="0" applyBorder="1" applyAlignment="1">
      <alignment shrinkToFit="1"/>
    </xf>
    <xf numFmtId="0" fontId="4" fillId="0" borderId="2" xfId="0" applyFont="1" applyBorder="1" applyAlignment="1">
      <alignment horizontal="center" shrinkToFit="1"/>
    </xf>
    <xf numFmtId="49" fontId="5" fillId="0" borderId="3" xfId="0" applyNumberFormat="1" applyFont="1" applyBorder="1" applyAlignment="1">
      <alignment horizontal="center" shrinkToFit="1"/>
    </xf>
    <xf numFmtId="49" fontId="5" fillId="0" borderId="2" xfId="0" applyNumberFormat="1" applyFont="1" applyBorder="1" applyAlignment="1">
      <alignment horizontal="center" shrinkToFit="1"/>
    </xf>
    <xf numFmtId="49" fontId="5" fillId="0" borderId="4" xfId="0" applyNumberFormat="1" applyFont="1" applyBorder="1" applyAlignment="1">
      <alignment horizontal="center" shrinkToFit="1"/>
    </xf>
    <xf numFmtId="1" fontId="4" fillId="0" borderId="5" xfId="0" applyNumberFormat="1" applyFont="1" applyBorder="1" applyAlignment="1">
      <alignment horizontal="center" textRotation="90" shrinkToFit="1"/>
    </xf>
    <xf numFmtId="2" fontId="4" fillId="0" borderId="5" xfId="0" applyNumberFormat="1" applyFont="1" applyBorder="1" applyAlignment="1">
      <alignment horizontal="center" textRotation="90" shrinkToFit="1"/>
    </xf>
    <xf numFmtId="2" fontId="4" fillId="0" borderId="3" xfId="0" applyNumberFormat="1" applyFont="1" applyBorder="1" applyAlignment="1">
      <alignment horizontal="center" textRotation="90" shrinkToFit="1"/>
    </xf>
    <xf numFmtId="1" fontId="4" fillId="0" borderId="6" xfId="0" applyNumberFormat="1" applyFont="1" applyBorder="1" applyAlignment="1">
      <alignment horizontal="center" shrinkToFit="1"/>
    </xf>
    <xf numFmtId="0" fontId="0" fillId="0" borderId="0" xfId="0" applyAlignment="1">
      <alignment shrinkToFit="1"/>
    </xf>
    <xf numFmtId="0" fontId="0" fillId="0" borderId="7" xfId="0" applyBorder="1"/>
    <xf numFmtId="0" fontId="6" fillId="0" borderId="8" xfId="0" applyFont="1" applyBorder="1" applyAlignment="1">
      <alignment horizontal="center"/>
    </xf>
    <xf numFmtId="0" fontId="7" fillId="0" borderId="8" xfId="0" applyFont="1" applyBorder="1" applyAlignment="1">
      <alignment horizontal="center"/>
    </xf>
    <xf numFmtId="0" fontId="0" fillId="0" borderId="9" xfId="0" applyBorder="1"/>
    <xf numFmtId="49" fontId="8" fillId="0" borderId="9" xfId="0" applyNumberFormat="1" applyFont="1" applyBorder="1" applyAlignment="1">
      <alignment horizontal="center"/>
    </xf>
    <xf numFmtId="1" fontId="8" fillId="0" borderId="9" xfId="0" applyNumberFormat="1" applyFont="1" applyBorder="1" applyAlignment="1">
      <alignment horizontal="center"/>
    </xf>
    <xf numFmtId="2" fontId="8" fillId="0" borderId="9" xfId="0" applyNumberFormat="1" applyFont="1" applyBorder="1" applyAlignment="1">
      <alignment horizontal="center"/>
    </xf>
    <xf numFmtId="2" fontId="4" fillId="0" borderId="9" xfId="0" applyNumberFormat="1" applyFont="1" applyBorder="1" applyAlignment="1">
      <alignment horizontal="center"/>
    </xf>
    <xf numFmtId="1" fontId="4" fillId="0" borderId="10" xfId="0" applyNumberFormat="1" applyFont="1" applyBorder="1" applyAlignment="1">
      <alignment horizontal="center"/>
    </xf>
    <xf numFmtId="0" fontId="0" fillId="0" borderId="11" xfId="0" applyBorder="1"/>
    <xf numFmtId="0" fontId="0" fillId="0" borderId="8" xfId="0" applyBorder="1"/>
    <xf numFmtId="49" fontId="8" fillId="0" borderId="8" xfId="0" applyNumberFormat="1" applyFont="1" applyBorder="1" applyAlignment="1">
      <alignment horizontal="center"/>
    </xf>
    <xf numFmtId="1" fontId="8" fillId="0" borderId="8" xfId="0" applyNumberFormat="1" applyFont="1" applyBorder="1" applyAlignment="1">
      <alignment horizontal="center"/>
    </xf>
    <xf numFmtId="2" fontId="8" fillId="0" borderId="8" xfId="0" applyNumberFormat="1" applyFont="1" applyBorder="1" applyAlignment="1">
      <alignment horizontal="center"/>
    </xf>
    <xf numFmtId="2" fontId="4" fillId="0" borderId="8" xfId="0" applyNumberFormat="1" applyFont="1" applyBorder="1" applyAlignment="1">
      <alignment horizontal="center"/>
    </xf>
    <xf numFmtId="1" fontId="4" fillId="0" borderId="12" xfId="0" applyNumberFormat="1" applyFont="1" applyBorder="1" applyAlignment="1">
      <alignment horizontal="center"/>
    </xf>
    <xf numFmtId="0" fontId="0" fillId="0" borderId="13" xfId="0" applyBorder="1"/>
    <xf numFmtId="0" fontId="6" fillId="0" borderId="14" xfId="0" applyFont="1" applyFill="1" applyBorder="1" applyAlignment="1">
      <alignment horizontal="center"/>
    </xf>
    <xf numFmtId="0" fontId="7" fillId="0" borderId="14" xfId="0" applyFont="1" applyFill="1" applyBorder="1" applyAlignment="1">
      <alignment horizontal="center"/>
    </xf>
    <xf numFmtId="0" fontId="0" fillId="0" borderId="14" xfId="0" applyBorder="1"/>
    <xf numFmtId="49" fontId="8" fillId="0" borderId="14" xfId="0" applyNumberFormat="1" applyFont="1" applyBorder="1" applyAlignment="1">
      <alignment horizontal="center"/>
    </xf>
    <xf numFmtId="1" fontId="8" fillId="0" borderId="14" xfId="0" applyNumberFormat="1" applyFont="1" applyBorder="1" applyAlignment="1">
      <alignment horizontal="center"/>
    </xf>
    <xf numFmtId="2" fontId="8" fillId="0" borderId="14" xfId="0" applyNumberFormat="1" applyFont="1" applyBorder="1" applyAlignment="1">
      <alignment horizontal="center"/>
    </xf>
    <xf numFmtId="2" fontId="4" fillId="0" borderId="14" xfId="0" applyNumberFormat="1" applyFont="1" applyBorder="1" applyAlignment="1">
      <alignment horizontal="center"/>
    </xf>
    <xf numFmtId="1" fontId="4" fillId="0" borderId="15" xfId="0" applyNumberFormat="1" applyFont="1" applyBorder="1" applyAlignment="1">
      <alignment horizontal="center"/>
    </xf>
    <xf numFmtId="0" fontId="0" fillId="0" borderId="16" xfId="0" applyBorder="1"/>
    <xf numFmtId="0" fontId="5" fillId="0" borderId="17" xfId="0" applyFont="1" applyBorder="1" applyAlignment="1">
      <alignment horizontal="left"/>
    </xf>
    <xf numFmtId="0" fontId="0" fillId="0" borderId="17" xfId="0" applyBorder="1"/>
    <xf numFmtId="49" fontId="8" fillId="0" borderId="17" xfId="0" applyNumberFormat="1" applyFont="1" applyBorder="1" applyAlignment="1">
      <alignment horizontal="center"/>
    </xf>
    <xf numFmtId="1" fontId="8" fillId="0" borderId="17" xfId="0" applyNumberFormat="1" applyFont="1" applyBorder="1" applyAlignment="1">
      <alignment horizontal="center"/>
    </xf>
    <xf numFmtId="2" fontId="8" fillId="0" borderId="17" xfId="0" applyNumberFormat="1" applyFont="1" applyBorder="1" applyAlignment="1">
      <alignment horizontal="center"/>
    </xf>
    <xf numFmtId="2" fontId="4" fillId="0" borderId="17" xfId="0" applyNumberFormat="1" applyFont="1" applyBorder="1" applyAlignment="1">
      <alignment horizontal="center"/>
    </xf>
    <xf numFmtId="1" fontId="4" fillId="0" borderId="18" xfId="0" applyNumberFormat="1" applyFont="1" applyBorder="1" applyAlignment="1">
      <alignment horizontal="center"/>
    </xf>
    <xf numFmtId="0" fontId="0" fillId="0" borderId="0" xfId="0" applyBorder="1"/>
    <xf numFmtId="49" fontId="8" fillId="0" borderId="0" xfId="0" applyNumberFormat="1" applyFont="1" applyBorder="1" applyAlignment="1">
      <alignment horizontal="center"/>
    </xf>
    <xf numFmtId="1" fontId="8" fillId="0" borderId="0" xfId="0" applyNumberFormat="1" applyFont="1" applyBorder="1" applyAlignment="1">
      <alignment horizontal="center"/>
    </xf>
    <xf numFmtId="2" fontId="8" fillId="0" borderId="0" xfId="0" applyNumberFormat="1" applyFont="1" applyBorder="1" applyAlignment="1">
      <alignment horizontal="center"/>
    </xf>
    <xf numFmtId="2" fontId="4" fillId="0" borderId="0" xfId="0" applyNumberFormat="1" applyFont="1" applyBorder="1" applyAlignment="1">
      <alignment horizontal="center"/>
    </xf>
    <xf numFmtId="49" fontId="8" fillId="0" borderId="0" xfId="0" applyNumberFormat="1" applyFont="1" applyAlignment="1">
      <alignment horizontal="center"/>
    </xf>
    <xf numFmtId="1" fontId="8" fillId="0" borderId="0" xfId="0" applyNumberFormat="1" applyFont="1" applyAlignment="1">
      <alignment horizontal="center" textRotation="255"/>
    </xf>
    <xf numFmtId="2" fontId="8" fillId="0" borderId="0" xfId="0" applyNumberFormat="1" applyFont="1" applyAlignment="1">
      <alignment horizontal="center" textRotation="255"/>
    </xf>
    <xf numFmtId="0" fontId="9" fillId="0" borderId="14" xfId="0" applyFont="1" applyBorder="1" applyAlignment="1">
      <alignment horizontal="center"/>
    </xf>
    <xf numFmtId="0" fontId="0" fillId="0" borderId="14" xfId="0" applyBorder="1" applyAlignment="1">
      <alignment horizontal="center"/>
    </xf>
    <xf numFmtId="0" fontId="0" fillId="0" borderId="19" xfId="0" applyBorder="1"/>
    <xf numFmtId="0" fontId="0" fillId="0" borderId="20" xfId="0" applyBorder="1"/>
    <xf numFmtId="49" fontId="8" fillId="0" borderId="20" xfId="0" applyNumberFormat="1" applyFont="1" applyBorder="1" applyAlignment="1">
      <alignment horizontal="center"/>
    </xf>
    <xf numFmtId="1" fontId="8" fillId="0" borderId="20" xfId="0" applyNumberFormat="1" applyFont="1" applyBorder="1" applyAlignment="1">
      <alignment horizontal="center"/>
    </xf>
    <xf numFmtId="2" fontId="8" fillId="0" borderId="20" xfId="0" applyNumberFormat="1" applyFont="1" applyBorder="1" applyAlignment="1">
      <alignment horizontal="center"/>
    </xf>
    <xf numFmtId="2" fontId="4" fillId="0" borderId="20" xfId="0" applyNumberFormat="1" applyFont="1" applyBorder="1" applyAlignment="1">
      <alignment horizontal="center"/>
    </xf>
    <xf numFmtId="1" fontId="4" fillId="0" borderId="21" xfId="0" applyNumberFormat="1" applyFont="1" applyBorder="1" applyAlignment="1">
      <alignment horizontal="center"/>
    </xf>
    <xf numFmtId="0" fontId="4" fillId="0" borderId="0" xfId="0" applyFont="1" applyBorder="1" applyAlignment="1">
      <alignment horizontal="center"/>
    </xf>
    <xf numFmtId="0" fontId="4" fillId="0" borderId="0" xfId="0" applyFont="1" applyBorder="1"/>
    <xf numFmtId="1" fontId="8" fillId="0" borderId="0" xfId="0" applyNumberFormat="1" applyFont="1" applyBorder="1" applyAlignment="1">
      <alignment horizontal="center" textRotation="255"/>
    </xf>
    <xf numFmtId="2" fontId="8" fillId="0" borderId="0" xfId="0" applyNumberFormat="1" applyFont="1" applyBorder="1" applyAlignment="1">
      <alignment horizontal="center" textRotation="255"/>
    </xf>
    <xf numFmtId="1" fontId="4" fillId="0" borderId="5" xfId="0" applyNumberFormat="1" applyFont="1" applyBorder="1" applyAlignment="1">
      <alignment horizontal="center" textRotation="255" shrinkToFit="1"/>
    </xf>
    <xf numFmtId="2" fontId="4" fillId="0" borderId="5" xfId="0" applyNumberFormat="1" applyFont="1" applyBorder="1" applyAlignment="1">
      <alignment horizontal="center" textRotation="255" shrinkToFit="1"/>
    </xf>
    <xf numFmtId="2" fontId="4" fillId="0" borderId="3" xfId="0" applyNumberFormat="1" applyFont="1" applyBorder="1" applyAlignment="1">
      <alignment horizontal="center" textRotation="255" shrinkToFit="1"/>
    </xf>
    <xf numFmtId="0" fontId="5" fillId="0" borderId="9" xfId="0" applyFont="1" applyBorder="1" applyAlignment="1">
      <alignment horizontal="left"/>
    </xf>
    <xf numFmtId="0" fontId="5" fillId="0" borderId="8" xfId="0" applyFont="1" applyBorder="1" applyAlignment="1">
      <alignment horizontal="left"/>
    </xf>
    <xf numFmtId="0" fontId="5" fillId="0" borderId="0" xfId="0" applyFont="1" applyBorder="1" applyAlignment="1">
      <alignment horizontal="left"/>
    </xf>
    <xf numFmtId="49" fontId="0" fillId="0" borderId="0" xfId="0" applyNumberFormat="1" applyBorder="1" applyAlignment="1">
      <alignment horizontal="center"/>
    </xf>
    <xf numFmtId="1" fontId="4" fillId="0" borderId="0" xfId="0" applyNumberFormat="1" applyFont="1" applyBorder="1" applyAlignment="1">
      <alignment horizontal="center" textRotation="255"/>
    </xf>
    <xf numFmtId="2" fontId="10" fillId="0" borderId="0" xfId="0" applyNumberFormat="1" applyFont="1" applyBorder="1" applyAlignment="1">
      <alignment horizontal="center" textRotation="255"/>
    </xf>
    <xf numFmtId="49" fontId="5" fillId="0" borderId="0" xfId="0" applyNumberFormat="1" applyFont="1" applyBorder="1" applyAlignment="1">
      <alignment horizontal="center"/>
    </xf>
    <xf numFmtId="2" fontId="11" fillId="0" borderId="0" xfId="0" applyNumberFormat="1" applyFont="1" applyBorder="1" applyAlignment="1">
      <alignment horizontal="center" textRotation="255"/>
    </xf>
    <xf numFmtId="1" fontId="0" fillId="0" borderId="0" xfId="0" applyNumberFormat="1" applyBorder="1" applyAlignment="1">
      <alignment horizontal="center" textRotation="255"/>
    </xf>
    <xf numFmtId="2" fontId="0" fillId="0" borderId="0" xfId="0" applyNumberFormat="1" applyBorder="1" applyAlignment="1">
      <alignment horizontal="center" textRotation="255"/>
    </xf>
    <xf numFmtId="49" fontId="12" fillId="0" borderId="0" xfId="5" applyNumberFormat="1" applyFont="1" applyAlignment="1">
      <alignment vertical="top"/>
    </xf>
    <xf numFmtId="49" fontId="13" fillId="0" borderId="0" xfId="5" applyNumberFormat="1" applyFont="1" applyAlignment="1">
      <alignment vertical="top"/>
    </xf>
    <xf numFmtId="49" fontId="14" fillId="0" borderId="0" xfId="5" applyNumberFormat="1" applyFont="1" applyAlignment="1">
      <alignment vertical="top"/>
    </xf>
    <xf numFmtId="49" fontId="3" fillId="0" borderId="0" xfId="5" applyNumberFormat="1" applyFont="1" applyAlignment="1">
      <alignment horizontal="left"/>
    </xf>
    <xf numFmtId="49" fontId="15" fillId="0" borderId="0" xfId="5" applyNumberFormat="1" applyFont="1" applyAlignment="1">
      <alignment horizontal="left"/>
    </xf>
    <xf numFmtId="49" fontId="4" fillId="0" borderId="0" xfId="5" applyNumberFormat="1" applyFont="1" applyAlignment="1">
      <alignment horizontal="left"/>
    </xf>
    <xf numFmtId="0" fontId="13" fillId="0" borderId="0" xfId="5" applyFont="1" applyAlignment="1">
      <alignment vertical="top"/>
    </xf>
    <xf numFmtId="49" fontId="16" fillId="0" borderId="0" xfId="5" applyNumberFormat="1" applyFont="1" applyAlignment="1">
      <alignment horizontal="left"/>
    </xf>
    <xf numFmtId="49" fontId="16" fillId="0" borderId="0" xfId="5" applyNumberFormat="1" applyFont="1"/>
    <xf numFmtId="49" fontId="8" fillId="0" borderId="0" xfId="5" applyNumberFormat="1" applyFont="1"/>
    <xf numFmtId="49" fontId="17" fillId="0" borderId="0" xfId="5" applyNumberFormat="1" applyFont="1"/>
    <xf numFmtId="0" fontId="8" fillId="0" borderId="0" xfId="5" applyFont="1"/>
    <xf numFmtId="49" fontId="18" fillId="2" borderId="0" xfId="5" applyNumberFormat="1" applyFont="1" applyFill="1" applyAlignment="1">
      <alignment vertical="center"/>
    </xf>
    <xf numFmtId="49" fontId="19" fillId="2" borderId="0" xfId="5" applyNumberFormat="1" applyFont="1" applyFill="1" applyAlignment="1">
      <alignment vertical="center"/>
    </xf>
    <xf numFmtId="49" fontId="20" fillId="2" borderId="0" xfId="5" applyNumberFormat="1" applyFont="1" applyFill="1" applyAlignment="1">
      <alignment horizontal="right" vertical="center"/>
    </xf>
    <xf numFmtId="0" fontId="21" fillId="0" borderId="0" xfId="5" applyFont="1" applyAlignment="1">
      <alignment vertical="center"/>
    </xf>
    <xf numFmtId="49" fontId="10" fillId="0" borderId="22" xfId="5" applyNumberFormat="1" applyFont="1" applyBorder="1" applyAlignment="1">
      <alignment vertical="center"/>
    </xf>
    <xf numFmtId="49" fontId="8" fillId="0" borderId="22" xfId="5" applyNumberFormat="1" applyFont="1" applyBorder="1" applyAlignment="1">
      <alignment vertical="center"/>
    </xf>
    <xf numFmtId="49" fontId="22" fillId="0" borderId="22" xfId="5" applyNumberFormat="1" applyFont="1" applyBorder="1" applyAlignment="1">
      <alignment vertical="center"/>
    </xf>
    <xf numFmtId="49" fontId="10" fillId="0" borderId="22" xfId="6" applyNumberFormat="1" applyFont="1" applyBorder="1" applyAlignment="1" applyProtection="1">
      <alignment vertical="center"/>
      <protection locked="0"/>
    </xf>
    <xf numFmtId="0" fontId="23" fillId="0" borderId="22" xfId="5" applyFont="1" applyBorder="1" applyAlignment="1">
      <alignment horizontal="left" vertical="center"/>
    </xf>
    <xf numFmtId="49" fontId="23" fillId="0" borderId="22" xfId="5" applyNumberFormat="1" applyFont="1" applyBorder="1" applyAlignment="1">
      <alignment horizontal="right" vertical="center"/>
    </xf>
    <xf numFmtId="0" fontId="10" fillId="0" borderId="0" xfId="5" applyFont="1" applyAlignment="1">
      <alignment vertical="center"/>
    </xf>
    <xf numFmtId="49" fontId="24" fillId="2" borderId="0" xfId="5" applyNumberFormat="1" applyFont="1" applyFill="1" applyAlignment="1">
      <alignment horizontal="right" vertical="center"/>
    </xf>
    <xf numFmtId="49" fontId="24" fillId="2" borderId="0" xfId="5" applyNumberFormat="1" applyFont="1" applyFill="1" applyAlignment="1">
      <alignment horizontal="center" vertical="center"/>
    </xf>
    <xf numFmtId="49" fontId="24" fillId="2" borderId="0" xfId="5" applyNumberFormat="1" applyFont="1" applyFill="1" applyAlignment="1">
      <alignment horizontal="left" vertical="center"/>
    </xf>
    <xf numFmtId="49" fontId="25" fillId="2" borderId="0" xfId="5" applyNumberFormat="1" applyFont="1" applyFill="1" applyAlignment="1">
      <alignment horizontal="center" vertical="center"/>
    </xf>
    <xf numFmtId="49" fontId="25" fillId="2" borderId="0" xfId="5" applyNumberFormat="1" applyFont="1" applyFill="1" applyAlignment="1">
      <alignment vertical="center"/>
    </xf>
    <xf numFmtId="49" fontId="21" fillId="2" borderId="0" xfId="5" applyNumberFormat="1" applyFont="1" applyFill="1" applyAlignment="1">
      <alignment horizontal="right" vertical="center"/>
    </xf>
    <xf numFmtId="49" fontId="21" fillId="0" borderId="0" xfId="5" applyNumberFormat="1" applyFont="1" applyAlignment="1">
      <alignment horizontal="center" vertical="center"/>
    </xf>
    <xf numFmtId="0" fontId="21" fillId="0" borderId="0" xfId="5" applyFont="1" applyAlignment="1">
      <alignment horizontal="center" vertical="center"/>
    </xf>
    <xf numFmtId="49" fontId="21" fillId="0" borderId="0" xfId="5" applyNumberFormat="1" applyFont="1" applyAlignment="1">
      <alignment horizontal="left" vertical="center"/>
    </xf>
    <xf numFmtId="49" fontId="8" fillId="0" borderId="0" xfId="5" applyNumberFormat="1" applyFont="1" applyAlignment="1">
      <alignment vertical="center"/>
    </xf>
    <xf numFmtId="49" fontId="26" fillId="0" borderId="0" xfId="5" applyNumberFormat="1" applyFont="1" applyAlignment="1">
      <alignment horizontal="center" vertical="center"/>
    </xf>
    <xf numFmtId="49" fontId="26" fillId="0" borderId="0" xfId="5" applyNumberFormat="1" applyFont="1" applyAlignment="1">
      <alignment vertical="center"/>
    </xf>
    <xf numFmtId="49" fontId="27" fillId="2" borderId="0" xfId="5" applyNumberFormat="1" applyFont="1" applyFill="1" applyAlignment="1">
      <alignment horizontal="center" vertical="center"/>
    </xf>
    <xf numFmtId="0" fontId="28" fillId="0" borderId="23" xfId="5" applyFont="1" applyBorder="1" applyAlignment="1">
      <alignment vertical="center"/>
    </xf>
    <xf numFmtId="0" fontId="29" fillId="3" borderId="23" xfId="5" applyFont="1" applyFill="1" applyBorder="1" applyAlignment="1">
      <alignment horizontal="center" vertical="center"/>
    </xf>
    <xf numFmtId="0" fontId="27" fillId="0" borderId="23" xfId="5" applyFont="1" applyBorder="1" applyAlignment="1">
      <alignment vertical="center"/>
    </xf>
    <xf numFmtId="0" fontId="30" fillId="0" borderId="23" xfId="5" applyFont="1" applyBorder="1" applyAlignment="1">
      <alignment horizontal="center" vertical="center"/>
    </xf>
    <xf numFmtId="0" fontId="30" fillId="0" borderId="0" xfId="5" applyFont="1" applyAlignment="1">
      <alignment vertical="center"/>
    </xf>
    <xf numFmtId="0" fontId="28" fillId="4" borderId="0" xfId="5" applyFont="1" applyFill="1" applyAlignment="1">
      <alignment vertical="center"/>
    </xf>
    <xf numFmtId="0" fontId="31" fillId="4" borderId="0" xfId="5" applyFont="1" applyFill="1" applyAlignment="1">
      <alignment vertical="center"/>
    </xf>
    <xf numFmtId="49" fontId="28" fillId="4" borderId="0" xfId="5" applyNumberFormat="1" applyFont="1" applyFill="1" applyAlignment="1">
      <alignment vertical="center"/>
    </xf>
    <xf numFmtId="49" fontId="31" fillId="4" borderId="0" xfId="5" applyNumberFormat="1" applyFont="1" applyFill="1" applyAlignment="1">
      <alignment vertical="center"/>
    </xf>
    <xf numFmtId="0" fontId="8" fillId="4" borderId="0" xfId="5" applyFont="1" applyFill="1" applyAlignment="1">
      <alignment vertical="center"/>
    </xf>
    <xf numFmtId="0" fontId="8" fillId="0" borderId="0" xfId="5" applyFont="1" applyAlignment="1">
      <alignment vertical="center"/>
    </xf>
    <xf numFmtId="0" fontId="8" fillId="0" borderId="24" xfId="5" applyFont="1" applyBorder="1" applyAlignment="1">
      <alignment vertical="center"/>
    </xf>
    <xf numFmtId="49" fontId="28" fillId="2" borderId="0" xfId="5" applyNumberFormat="1" applyFont="1" applyFill="1" applyAlignment="1">
      <alignment horizontal="center" vertical="center"/>
    </xf>
    <xf numFmtId="0" fontId="28" fillId="0" borderId="0" xfId="5" applyFont="1" applyAlignment="1">
      <alignment horizontal="center" vertical="center"/>
    </xf>
    <xf numFmtId="0" fontId="32" fillId="0" borderId="0" xfId="5" applyFont="1" applyAlignment="1">
      <alignment vertical="center"/>
    </xf>
    <xf numFmtId="0" fontId="25" fillId="0" borderId="0" xfId="5" applyFont="1" applyAlignment="1">
      <alignment horizontal="right" vertical="center"/>
    </xf>
    <xf numFmtId="0" fontId="33" fillId="5" borderId="25" xfId="5" applyFont="1" applyFill="1" applyBorder="1" applyAlignment="1">
      <alignment horizontal="right" vertical="center"/>
    </xf>
    <xf numFmtId="0" fontId="30" fillId="0" borderId="23" xfId="5" applyFont="1" applyBorder="1" applyAlignment="1">
      <alignment vertical="center"/>
    </xf>
    <xf numFmtId="0" fontId="8" fillId="0" borderId="26" xfId="5" applyFont="1" applyBorder="1" applyAlignment="1">
      <alignment vertical="center"/>
    </xf>
    <xf numFmtId="0" fontId="30" fillId="0" borderId="27" xfId="5" applyFont="1" applyBorder="1" applyAlignment="1">
      <alignment horizontal="center" vertical="center"/>
    </xf>
    <xf numFmtId="0" fontId="30" fillId="0" borderId="28" xfId="5" applyFont="1" applyBorder="1" applyAlignment="1">
      <alignment horizontal="left" vertical="center"/>
    </xf>
    <xf numFmtId="0" fontId="29" fillId="0" borderId="0" xfId="5" applyFont="1" applyAlignment="1">
      <alignment horizontal="center" vertical="center"/>
    </xf>
    <xf numFmtId="0" fontId="30" fillId="0" borderId="0" xfId="5" applyFont="1" applyAlignment="1">
      <alignment horizontal="center" vertical="center"/>
    </xf>
    <xf numFmtId="0" fontId="33" fillId="5" borderId="28" xfId="5" applyFont="1" applyFill="1" applyBorder="1" applyAlignment="1">
      <alignment horizontal="right" vertical="center"/>
    </xf>
    <xf numFmtId="49" fontId="30" fillId="0" borderId="23" xfId="5" applyNumberFormat="1" applyFont="1" applyBorder="1" applyAlignment="1">
      <alignment vertical="center"/>
    </xf>
    <xf numFmtId="49" fontId="30" fillId="0" borderId="0" xfId="5" applyNumberFormat="1" applyFont="1" applyAlignment="1">
      <alignment vertical="center"/>
    </xf>
    <xf numFmtId="0" fontId="30" fillId="0" borderId="28" xfId="5" applyFont="1" applyBorder="1" applyAlignment="1">
      <alignment vertical="center"/>
    </xf>
    <xf numFmtId="49" fontId="30" fillId="0" borderId="28" xfId="5" applyNumberFormat="1" applyFont="1" applyBorder="1" applyAlignment="1">
      <alignment vertical="center"/>
    </xf>
    <xf numFmtId="0" fontId="30" fillId="0" borderId="27" xfId="5" applyFont="1" applyBorder="1" applyAlignment="1">
      <alignment vertical="center"/>
    </xf>
    <xf numFmtId="0" fontId="34" fillId="0" borderId="27" xfId="5" applyFont="1" applyBorder="1" applyAlignment="1">
      <alignment horizontal="center" vertical="center"/>
    </xf>
    <xf numFmtId="0" fontId="34" fillId="0" borderId="0" xfId="5" applyFont="1" applyAlignment="1">
      <alignment vertical="center"/>
    </xf>
    <xf numFmtId="0" fontId="34" fillId="0" borderId="23" xfId="5" applyFont="1" applyBorder="1" applyAlignment="1">
      <alignment horizontal="center" vertical="center"/>
    </xf>
    <xf numFmtId="49" fontId="30" fillId="0" borderId="0" xfId="5" applyNumberFormat="1" applyFont="1" applyBorder="1" applyAlignment="1">
      <alignment vertical="center"/>
    </xf>
    <xf numFmtId="49" fontId="28" fillId="4" borderId="0" xfId="5" applyNumberFormat="1" applyFont="1" applyFill="1" applyBorder="1" applyAlignment="1">
      <alignment vertical="center"/>
    </xf>
    <xf numFmtId="49" fontId="31" fillId="4" borderId="0" xfId="5" applyNumberFormat="1" applyFont="1" applyFill="1" applyBorder="1" applyAlignment="1">
      <alignment vertical="center"/>
    </xf>
    <xf numFmtId="0" fontId="8" fillId="0" borderId="29" xfId="5" applyFont="1" applyBorder="1" applyAlignment="1">
      <alignment vertical="center"/>
    </xf>
    <xf numFmtId="49" fontId="30" fillId="0" borderId="27" xfId="5" applyNumberFormat="1" applyFont="1" applyBorder="1" applyAlignment="1">
      <alignment vertical="center"/>
    </xf>
    <xf numFmtId="0" fontId="11" fillId="0" borderId="0" xfId="5" applyFont="1" applyAlignment="1">
      <alignment vertical="center"/>
    </xf>
    <xf numFmtId="0" fontId="33" fillId="5" borderId="0" xfId="5" applyFont="1" applyFill="1" applyBorder="1" applyAlignment="1">
      <alignment horizontal="right" vertical="center"/>
    </xf>
    <xf numFmtId="0" fontId="30" fillId="0" borderId="0" xfId="5" applyFont="1" applyBorder="1" applyAlignment="1">
      <alignment vertical="center"/>
    </xf>
    <xf numFmtId="49" fontId="28" fillId="0" borderId="0" xfId="5" applyNumberFormat="1" applyFont="1" applyAlignment="1">
      <alignment horizontal="center" vertical="center"/>
    </xf>
    <xf numFmtId="49" fontId="27" fillId="0" borderId="0" xfId="5" applyNumberFormat="1" applyFont="1" applyAlignment="1">
      <alignment horizontal="center" vertical="center"/>
    </xf>
    <xf numFmtId="0" fontId="28" fillId="0" borderId="0" xfId="5" applyFont="1" applyAlignment="1">
      <alignment vertical="center"/>
    </xf>
    <xf numFmtId="49" fontId="28" fillId="0" borderId="0" xfId="5" applyNumberFormat="1" applyFont="1" applyAlignment="1">
      <alignment vertical="center"/>
    </xf>
    <xf numFmtId="0" fontId="24" fillId="0" borderId="0" xfId="5" applyFont="1" applyAlignment="1">
      <alignment horizontal="right" vertical="center"/>
    </xf>
    <xf numFmtId="0" fontId="28" fillId="0" borderId="0" xfId="5" applyFont="1" applyAlignment="1">
      <alignment horizontal="left" vertical="center"/>
    </xf>
    <xf numFmtId="49" fontId="8" fillId="4" borderId="0" xfId="5" applyNumberFormat="1" applyFont="1" applyFill="1" applyAlignment="1">
      <alignment vertical="center"/>
    </xf>
    <xf numFmtId="49" fontId="35" fillId="4" borderId="0" xfId="5" applyNumberFormat="1" applyFont="1" applyFill="1" applyAlignment="1">
      <alignment horizontal="center" vertical="center"/>
    </xf>
    <xf numFmtId="49" fontId="36" fillId="0" borderId="0" xfId="5" applyNumberFormat="1" applyFont="1" applyAlignment="1">
      <alignment vertical="center"/>
    </xf>
    <xf numFmtId="49" fontId="37" fillId="0" borderId="0" xfId="5" applyNumberFormat="1" applyFont="1" applyAlignment="1">
      <alignment horizontal="center" vertical="center"/>
    </xf>
    <xf numFmtId="49" fontId="36" fillId="4" borderId="0" xfId="5" applyNumberFormat="1" applyFont="1" applyFill="1" applyAlignment="1">
      <alignment vertical="center"/>
    </xf>
    <xf numFmtId="49" fontId="37" fillId="4" borderId="0" xfId="5" applyNumberFormat="1" applyFont="1" applyFill="1" applyAlignment="1">
      <alignment vertical="center"/>
    </xf>
    <xf numFmtId="0" fontId="8" fillId="4" borderId="0" xfId="5" applyFill="1" applyAlignment="1">
      <alignment vertical="center"/>
    </xf>
    <xf numFmtId="0" fontId="8" fillId="0" borderId="0" xfId="5" applyAlignment="1">
      <alignment vertical="center"/>
    </xf>
    <xf numFmtId="0" fontId="18" fillId="2" borderId="30" xfId="5" applyFont="1" applyFill="1" applyBorder="1" applyAlignment="1">
      <alignment vertical="center"/>
    </xf>
    <xf numFmtId="0" fontId="18" fillId="2" borderId="31" xfId="5" applyFont="1" applyFill="1" applyBorder="1" applyAlignment="1">
      <alignment vertical="center"/>
    </xf>
    <xf numFmtId="0" fontId="18" fillId="2" borderId="32" xfId="5" applyFont="1" applyFill="1" applyBorder="1" applyAlignment="1">
      <alignment vertical="center"/>
    </xf>
    <xf numFmtId="49" fontId="20" fillId="2" borderId="31" xfId="5" applyNumberFormat="1" applyFont="1" applyFill="1" applyBorder="1" applyAlignment="1">
      <alignment horizontal="center" vertical="center"/>
    </xf>
    <xf numFmtId="49" fontId="20" fillId="2" borderId="31" xfId="5" applyNumberFormat="1" applyFont="1" applyFill="1" applyBorder="1" applyAlignment="1">
      <alignment vertical="center"/>
    </xf>
    <xf numFmtId="49" fontId="20" fillId="2" borderId="31" xfId="5" applyNumberFormat="1" applyFont="1" applyFill="1" applyBorder="1" applyAlignment="1">
      <alignment horizontal="centerContinuous" vertical="center"/>
    </xf>
    <xf numFmtId="49" fontId="20" fillId="2" borderId="33" xfId="5" applyNumberFormat="1" applyFont="1" applyFill="1" applyBorder="1" applyAlignment="1">
      <alignment horizontal="centerContinuous" vertical="center"/>
    </xf>
    <xf numFmtId="49" fontId="19" fillId="2" borderId="31" xfId="5" applyNumberFormat="1" applyFont="1" applyFill="1" applyBorder="1" applyAlignment="1">
      <alignment vertical="center"/>
    </xf>
    <xf numFmtId="49" fontId="19" fillId="2" borderId="33" xfId="5" applyNumberFormat="1" applyFont="1" applyFill="1" applyBorder="1" applyAlignment="1">
      <alignment vertical="center"/>
    </xf>
    <xf numFmtId="49" fontId="18" fillId="2" borderId="31" xfId="5" applyNumberFormat="1" applyFont="1" applyFill="1" applyBorder="1" applyAlignment="1">
      <alignment horizontal="left" vertical="center"/>
    </xf>
    <xf numFmtId="49" fontId="18" fillId="0" borderId="31" xfId="5" applyNumberFormat="1" applyFont="1" applyBorder="1" applyAlignment="1">
      <alignment horizontal="left" vertical="center"/>
    </xf>
    <xf numFmtId="49" fontId="19" fillId="4" borderId="33" xfId="5" applyNumberFormat="1" applyFont="1" applyFill="1" applyBorder="1" applyAlignment="1">
      <alignment vertical="center"/>
    </xf>
    <xf numFmtId="0" fontId="24" fillId="0" borderId="0" xfId="5" applyFont="1" applyAlignment="1">
      <alignment vertical="center"/>
    </xf>
    <xf numFmtId="49" fontId="24" fillId="0" borderId="34" xfId="5" applyNumberFormat="1" applyFont="1" applyBorder="1" applyAlignment="1">
      <alignment vertical="center"/>
    </xf>
    <xf numFmtId="49" fontId="24" fillId="0" borderId="0" xfId="5" applyNumberFormat="1" applyFont="1" applyAlignment="1">
      <alignment vertical="center"/>
    </xf>
    <xf numFmtId="49" fontId="24" fillId="0" borderId="28" xfId="5" applyNumberFormat="1" applyFont="1" applyBorder="1" applyAlignment="1">
      <alignment horizontal="right" vertical="center"/>
    </xf>
    <xf numFmtId="49" fontId="24" fillId="0" borderId="0" xfId="5" applyNumberFormat="1" applyFont="1" applyAlignment="1">
      <alignment horizontal="center" vertical="center"/>
    </xf>
    <xf numFmtId="0" fontId="24" fillId="4" borderId="0" xfId="5" applyFont="1" applyFill="1" applyAlignment="1">
      <alignment vertical="center"/>
    </xf>
    <xf numFmtId="49" fontId="24" fillId="4" borderId="0" xfId="5" applyNumberFormat="1" applyFont="1" applyFill="1" applyAlignment="1">
      <alignment horizontal="center" vertical="center"/>
    </xf>
    <xf numFmtId="49" fontId="24" fillId="4" borderId="28" xfId="5" applyNumberFormat="1" applyFont="1" applyFill="1" applyBorder="1" applyAlignment="1">
      <alignment vertical="center"/>
    </xf>
    <xf numFmtId="49" fontId="38" fillId="0" borderId="0" xfId="5" applyNumberFormat="1" applyFont="1" applyAlignment="1">
      <alignment horizontal="center" vertical="center"/>
    </xf>
    <xf numFmtId="49" fontId="25" fillId="0" borderId="0" xfId="5" applyNumberFormat="1" applyFont="1" applyAlignment="1">
      <alignment vertical="center"/>
    </xf>
    <xf numFmtId="49" fontId="25" fillId="0" borderId="28" xfId="5" applyNumberFormat="1" applyFont="1" applyBorder="1" applyAlignment="1">
      <alignment vertical="center"/>
    </xf>
    <xf numFmtId="49" fontId="18" fillId="2" borderId="35" xfId="5" applyNumberFormat="1" applyFont="1" applyFill="1" applyBorder="1" applyAlignment="1">
      <alignment vertical="center"/>
    </xf>
    <xf numFmtId="49" fontId="18" fillId="2" borderId="36" xfId="5" applyNumberFormat="1" applyFont="1" applyFill="1" applyBorder="1" applyAlignment="1">
      <alignment vertical="center"/>
    </xf>
    <xf numFmtId="49" fontId="25" fillId="2" borderId="28" xfId="5" applyNumberFormat="1" applyFont="1" applyFill="1" applyBorder="1" applyAlignment="1">
      <alignment vertical="center"/>
    </xf>
    <xf numFmtId="0" fontId="24" fillId="0" borderId="23" xfId="5" applyFont="1" applyBorder="1" applyAlignment="1">
      <alignment vertical="center"/>
    </xf>
    <xf numFmtId="49" fontId="25" fillId="0" borderId="23" xfId="5" applyNumberFormat="1" applyFont="1" applyBorder="1" applyAlignment="1">
      <alignment vertical="center"/>
    </xf>
    <xf numFmtId="49" fontId="24" fillId="0" borderId="23" xfId="5" applyNumberFormat="1" applyFont="1" applyBorder="1" applyAlignment="1">
      <alignment vertical="center"/>
    </xf>
    <xf numFmtId="49" fontId="25" fillId="0" borderId="27" xfId="5" applyNumberFormat="1" applyFont="1" applyBorder="1" applyAlignment="1">
      <alignment vertical="center"/>
    </xf>
    <xf numFmtId="49" fontId="24" fillId="0" borderId="37" xfId="5" applyNumberFormat="1" applyFont="1" applyBorder="1" applyAlignment="1">
      <alignment vertical="center"/>
    </xf>
    <xf numFmtId="49" fontId="24" fillId="0" borderId="27" xfId="5" applyNumberFormat="1" applyFont="1" applyBorder="1" applyAlignment="1">
      <alignment horizontal="right" vertical="center"/>
    </xf>
    <xf numFmtId="0" fontId="24" fillId="2" borderId="34" xfId="5" applyFont="1" applyFill="1" applyBorder="1" applyAlignment="1">
      <alignment vertical="center"/>
    </xf>
    <xf numFmtId="49" fontId="24" fillId="2" borderId="28" xfId="5" applyNumberFormat="1" applyFont="1" applyFill="1" applyBorder="1" applyAlignment="1">
      <alignment horizontal="right" vertical="center"/>
    </xf>
    <xf numFmtId="0" fontId="18" fillId="2" borderId="37" xfId="5" applyFont="1" applyFill="1" applyBorder="1" applyAlignment="1">
      <alignment vertical="center"/>
    </xf>
    <xf numFmtId="0" fontId="18" fillId="2" borderId="23" xfId="5" applyFont="1" applyFill="1" applyBorder="1" applyAlignment="1">
      <alignment vertical="center"/>
    </xf>
    <xf numFmtId="0" fontId="18" fillId="2" borderId="38" xfId="5" applyFont="1" applyFill="1" applyBorder="1" applyAlignment="1">
      <alignment vertical="center"/>
    </xf>
    <xf numFmtId="0" fontId="24" fillId="0" borderId="28" xfId="5" applyFont="1" applyBorder="1" applyAlignment="1">
      <alignment horizontal="right" vertical="center"/>
    </xf>
    <xf numFmtId="0" fontId="24" fillId="0" borderId="27" xfId="5" applyFont="1" applyBorder="1" applyAlignment="1">
      <alignment horizontal="right" vertical="center"/>
    </xf>
    <xf numFmtId="49" fontId="24" fillId="0" borderId="23" xfId="5" applyNumberFormat="1" applyFont="1" applyBorder="1" applyAlignment="1">
      <alignment horizontal="center" vertical="center"/>
    </xf>
    <xf numFmtId="0" fontId="24" fillId="4" borderId="23" xfId="5" applyFont="1" applyFill="1" applyBorder="1" applyAlignment="1">
      <alignment vertical="center"/>
    </xf>
    <xf numFmtId="49" fontId="24" fillId="4" borderId="23" xfId="5" applyNumberFormat="1" applyFont="1" applyFill="1" applyBorder="1" applyAlignment="1">
      <alignment horizontal="center" vertical="center"/>
    </xf>
    <xf numFmtId="49" fontId="24" fillId="4" borderId="27" xfId="5" applyNumberFormat="1" applyFont="1" applyFill="1" applyBorder="1" applyAlignment="1">
      <alignment vertical="center"/>
    </xf>
    <xf numFmtId="49" fontId="38" fillId="0" borderId="23" xfId="5" applyNumberFormat="1" applyFont="1" applyBorder="1" applyAlignment="1">
      <alignment horizontal="center" vertical="center"/>
    </xf>
    <xf numFmtId="0" fontId="33" fillId="5" borderId="27" xfId="5" applyFont="1" applyFill="1" applyBorder="1" applyAlignment="1">
      <alignment horizontal="right" vertical="center"/>
    </xf>
    <xf numFmtId="0" fontId="8" fillId="0" borderId="0" xfId="5"/>
    <xf numFmtId="0" fontId="25" fillId="0" borderId="0" xfId="5" applyFont="1"/>
    <xf numFmtId="0" fontId="17" fillId="0" borderId="0" xfId="5" applyFont="1"/>
    <xf numFmtId="49" fontId="2" fillId="0" borderId="0" xfId="5" applyNumberFormat="1" applyFont="1" applyAlignment="1">
      <alignment vertical="top"/>
    </xf>
    <xf numFmtId="49" fontId="8" fillId="0" borderId="0" xfId="5" applyNumberFormat="1" applyAlignment="1">
      <alignment horizontal="center"/>
    </xf>
    <xf numFmtId="49" fontId="3" fillId="0" borderId="0" xfId="5" applyNumberFormat="1" applyFont="1" applyAlignment="1">
      <alignment horizontal="center"/>
    </xf>
    <xf numFmtId="1" fontId="8" fillId="0" borderId="0" xfId="5" applyNumberFormat="1" applyAlignment="1">
      <alignment horizontal="center" textRotation="255"/>
    </xf>
    <xf numFmtId="2" fontId="8" fillId="0" borderId="0" xfId="5" applyNumberFormat="1" applyAlignment="1">
      <alignment horizontal="center" textRotation="255"/>
    </xf>
    <xf numFmtId="2" fontId="4" fillId="0" borderId="0" xfId="5" applyNumberFormat="1" applyFont="1" applyAlignment="1">
      <alignment horizontal="center" textRotation="255"/>
    </xf>
    <xf numFmtId="1" fontId="4" fillId="0" borderId="0" xfId="5" applyNumberFormat="1" applyFont="1" applyAlignment="1">
      <alignment horizontal="center"/>
    </xf>
    <xf numFmtId="0" fontId="4" fillId="0" borderId="0" xfId="5" applyFont="1" applyAlignment="1">
      <alignment horizontal="right"/>
    </xf>
    <xf numFmtId="49" fontId="4" fillId="0" borderId="0" xfId="5" applyNumberFormat="1" applyFont="1" applyAlignment="1">
      <alignment horizontal="center"/>
    </xf>
    <xf numFmtId="2" fontId="4" fillId="0" borderId="0" xfId="5" applyNumberFormat="1" applyFont="1" applyBorder="1" applyAlignment="1">
      <alignment horizontal="center" textRotation="255"/>
    </xf>
    <xf numFmtId="1" fontId="4" fillId="0" borderId="0" xfId="5" applyNumberFormat="1" applyFont="1" applyBorder="1" applyAlignment="1">
      <alignment horizontal="center"/>
    </xf>
    <xf numFmtId="0" fontId="4" fillId="0" borderId="0" xfId="5" applyFont="1" applyAlignment="1">
      <alignment horizontal="center"/>
    </xf>
    <xf numFmtId="0" fontId="4" fillId="0" borderId="0" xfId="5" applyFont="1"/>
    <xf numFmtId="0" fontId="8" fillId="0" borderId="1" xfId="5" applyBorder="1" applyAlignment="1" applyProtection="1">
      <alignment shrinkToFit="1"/>
      <protection locked="0"/>
    </xf>
    <xf numFmtId="0" fontId="4" fillId="0" borderId="2" xfId="5" applyFont="1" applyBorder="1" applyAlignment="1" applyProtection="1">
      <alignment shrinkToFit="1"/>
      <protection locked="0"/>
    </xf>
    <xf numFmtId="0" fontId="8" fillId="0" borderId="2" xfId="5" applyBorder="1" applyAlignment="1" applyProtection="1">
      <alignment shrinkToFit="1"/>
      <protection locked="0"/>
    </xf>
    <xf numFmtId="0" fontId="4" fillId="0" borderId="2" xfId="5" applyFont="1" applyBorder="1" applyAlignment="1" applyProtection="1">
      <alignment horizontal="center" shrinkToFit="1"/>
      <protection locked="0"/>
    </xf>
    <xf numFmtId="49" fontId="5" fillId="0" borderId="3" xfId="5" applyNumberFormat="1" applyFont="1" applyBorder="1" applyAlignment="1" applyProtection="1">
      <alignment horizontal="center" shrinkToFit="1"/>
      <protection locked="0"/>
    </xf>
    <xf numFmtId="49" fontId="5" fillId="0" borderId="2" xfId="5" applyNumberFormat="1" applyFont="1" applyBorder="1" applyAlignment="1" applyProtection="1">
      <alignment horizontal="center" shrinkToFit="1"/>
      <protection locked="0"/>
    </xf>
    <xf numFmtId="49" fontId="5" fillId="0" borderId="4" xfId="5" applyNumberFormat="1" applyFont="1" applyBorder="1" applyAlignment="1" applyProtection="1">
      <alignment horizontal="center" shrinkToFit="1"/>
      <protection locked="0"/>
    </xf>
    <xf numFmtId="1" fontId="4" fillId="0" borderId="5" xfId="5" applyNumberFormat="1" applyFont="1" applyBorder="1" applyAlignment="1" applyProtection="1">
      <alignment horizontal="center" textRotation="90" shrinkToFit="1"/>
      <protection locked="0"/>
    </xf>
    <xf numFmtId="2" fontId="4" fillId="0" borderId="5" xfId="5" applyNumberFormat="1" applyFont="1" applyBorder="1" applyAlignment="1" applyProtection="1">
      <alignment horizontal="center" textRotation="90" shrinkToFit="1"/>
      <protection locked="0"/>
    </xf>
    <xf numFmtId="2" fontId="4" fillId="0" borderId="3" xfId="5" applyNumberFormat="1" applyFont="1" applyBorder="1" applyAlignment="1" applyProtection="1">
      <alignment horizontal="center" textRotation="90" shrinkToFit="1"/>
      <protection locked="0"/>
    </xf>
    <xf numFmtId="1" fontId="4" fillId="0" borderId="6" xfId="5" applyNumberFormat="1" applyFont="1" applyBorder="1" applyAlignment="1" applyProtection="1">
      <alignment horizontal="center" shrinkToFit="1"/>
      <protection locked="0"/>
    </xf>
    <xf numFmtId="0" fontId="8" fillId="0" borderId="0" xfId="5" applyAlignment="1">
      <alignment shrinkToFit="1"/>
    </xf>
    <xf numFmtId="0" fontId="8" fillId="0" borderId="7" xfId="5" applyBorder="1" applyProtection="1">
      <protection locked="0"/>
    </xf>
    <xf numFmtId="0" fontId="7" fillId="0" borderId="8" xfId="5" applyFont="1" applyBorder="1" applyAlignment="1" applyProtection="1">
      <alignment horizontal="center"/>
      <protection locked="0"/>
    </xf>
    <xf numFmtId="0" fontId="8" fillId="0" borderId="9" xfId="5" applyBorder="1" applyProtection="1">
      <protection locked="0"/>
    </xf>
    <xf numFmtId="49" fontId="8" fillId="0" borderId="9" xfId="5" applyNumberFormat="1" applyFont="1" applyBorder="1" applyAlignment="1" applyProtection="1">
      <alignment horizontal="center"/>
      <protection locked="0"/>
    </xf>
    <xf numFmtId="1" fontId="8" fillId="0" borderId="9" xfId="5" applyNumberFormat="1" applyFont="1" applyBorder="1" applyAlignment="1" applyProtection="1">
      <alignment horizontal="center"/>
      <protection locked="0"/>
    </xf>
    <xf numFmtId="2" fontId="8" fillId="0" borderId="9" xfId="5" applyNumberFormat="1" applyFont="1" applyBorder="1" applyAlignment="1" applyProtection="1">
      <alignment horizontal="center"/>
      <protection locked="0"/>
    </xf>
    <xf numFmtId="2" fontId="4" fillId="0" borderId="9" xfId="5" applyNumberFormat="1" applyFont="1" applyBorder="1" applyAlignment="1" applyProtection="1">
      <alignment horizontal="center"/>
      <protection locked="0"/>
    </xf>
    <xf numFmtId="1" fontId="4" fillId="0" borderId="10" xfId="5" applyNumberFormat="1" applyFont="1" applyBorder="1" applyAlignment="1" applyProtection="1">
      <alignment horizontal="center"/>
      <protection locked="0"/>
    </xf>
    <xf numFmtId="0" fontId="8" fillId="0" borderId="11" xfId="5" applyBorder="1" applyProtection="1">
      <protection locked="0"/>
    </xf>
    <xf numFmtId="0" fontId="8" fillId="0" borderId="8" xfId="5" applyBorder="1" applyProtection="1">
      <protection locked="0"/>
    </xf>
    <xf numFmtId="49" fontId="8" fillId="0" borderId="8" xfId="5" applyNumberFormat="1" applyFont="1" applyBorder="1" applyAlignment="1" applyProtection="1">
      <alignment horizontal="center"/>
      <protection locked="0"/>
    </xf>
    <xf numFmtId="1" fontId="8" fillId="0" borderId="8" xfId="5" applyNumberFormat="1" applyFont="1" applyBorder="1" applyAlignment="1" applyProtection="1">
      <alignment horizontal="center"/>
      <protection locked="0"/>
    </xf>
    <xf numFmtId="2" fontId="8" fillId="0" borderId="8" xfId="5" applyNumberFormat="1" applyFont="1" applyBorder="1" applyAlignment="1" applyProtection="1">
      <alignment horizontal="center"/>
      <protection locked="0"/>
    </xf>
    <xf numFmtId="2" fontId="4" fillId="0" borderId="8" xfId="5" applyNumberFormat="1" applyFont="1" applyBorder="1" applyAlignment="1" applyProtection="1">
      <alignment horizontal="center"/>
      <protection locked="0"/>
    </xf>
    <xf numFmtId="1" fontId="4" fillId="0" borderId="12" xfId="5" applyNumberFormat="1" applyFont="1" applyBorder="1" applyAlignment="1" applyProtection="1">
      <alignment horizontal="center"/>
      <protection locked="0"/>
    </xf>
    <xf numFmtId="0" fontId="8" fillId="0" borderId="13" xfId="5" applyBorder="1" applyProtection="1">
      <protection locked="0"/>
    </xf>
    <xf numFmtId="0" fontId="7" fillId="0" borderId="14" xfId="5" applyFont="1" applyBorder="1" applyAlignment="1" applyProtection="1">
      <alignment horizontal="center"/>
      <protection locked="0"/>
    </xf>
    <xf numFmtId="0" fontId="8" fillId="0" borderId="14" xfId="5" applyBorder="1" applyProtection="1">
      <protection locked="0"/>
    </xf>
    <xf numFmtId="49" fontId="8" fillId="0" borderId="14" xfId="5" applyNumberFormat="1" applyFont="1" applyBorder="1" applyAlignment="1" applyProtection="1">
      <alignment horizontal="center"/>
      <protection locked="0"/>
    </xf>
    <xf numFmtId="1" fontId="8" fillId="0" borderId="14" xfId="5" applyNumberFormat="1" applyFont="1" applyBorder="1" applyAlignment="1" applyProtection="1">
      <alignment horizontal="center"/>
      <protection locked="0"/>
    </xf>
    <xf numFmtId="2" fontId="8" fillId="0" borderId="14" xfId="5" applyNumberFormat="1" applyFont="1" applyBorder="1" applyAlignment="1" applyProtection="1">
      <alignment horizontal="center"/>
      <protection locked="0"/>
    </xf>
    <xf numFmtId="2" fontId="4" fillId="0" borderId="14" xfId="5" applyNumberFormat="1" applyFont="1" applyBorder="1" applyAlignment="1" applyProtection="1">
      <alignment horizontal="center"/>
      <protection locked="0"/>
    </xf>
    <xf numFmtId="1" fontId="4" fillId="0" borderId="15" xfId="5" applyNumberFormat="1" applyFont="1" applyBorder="1" applyAlignment="1" applyProtection="1">
      <alignment horizontal="center"/>
      <protection locked="0"/>
    </xf>
    <xf numFmtId="0" fontId="8" fillId="0" borderId="16" xfId="5" applyBorder="1"/>
    <xf numFmtId="0" fontId="7" fillId="0" borderId="17" xfId="5" applyFont="1" applyBorder="1" applyAlignment="1">
      <alignment horizontal="center"/>
    </xf>
    <xf numFmtId="0" fontId="8" fillId="0" borderId="17" xfId="5" applyBorder="1"/>
    <xf numFmtId="49" fontId="8" fillId="0" borderId="17" xfId="5" applyNumberFormat="1" applyFont="1" applyBorder="1" applyAlignment="1">
      <alignment horizontal="center"/>
    </xf>
    <xf numFmtId="1" fontId="8" fillId="0" borderId="17" xfId="5" applyNumberFormat="1" applyFont="1" applyBorder="1" applyAlignment="1">
      <alignment horizontal="center"/>
    </xf>
    <xf numFmtId="2" fontId="8" fillId="0" borderId="17" xfId="5" applyNumberFormat="1" applyFont="1" applyBorder="1" applyAlignment="1">
      <alignment horizontal="center"/>
    </xf>
    <xf numFmtId="2" fontId="4" fillId="0" borderId="17" xfId="5" applyNumberFormat="1" applyFont="1" applyBorder="1" applyAlignment="1">
      <alignment horizontal="center"/>
    </xf>
    <xf numFmtId="1" fontId="4" fillId="0" borderId="18" xfId="5" applyNumberFormat="1" applyFont="1" applyBorder="1" applyAlignment="1">
      <alignment horizontal="center"/>
    </xf>
    <xf numFmtId="0" fontId="8" fillId="0" borderId="13" xfId="5" applyBorder="1"/>
    <xf numFmtId="0" fontId="8" fillId="0" borderId="14" xfId="5" applyBorder="1"/>
    <xf numFmtId="49" fontId="8" fillId="0" borderId="14" xfId="5" applyNumberFormat="1" applyFont="1" applyBorder="1" applyAlignment="1">
      <alignment horizontal="center"/>
    </xf>
    <xf numFmtId="1" fontId="8" fillId="0" borderId="14" xfId="5" applyNumberFormat="1" applyFont="1" applyBorder="1" applyAlignment="1">
      <alignment horizontal="center"/>
    </xf>
    <xf numFmtId="2" fontId="8" fillId="0" borderId="14" xfId="5" applyNumberFormat="1" applyFont="1" applyBorder="1" applyAlignment="1">
      <alignment horizontal="center"/>
    </xf>
    <xf numFmtId="2" fontId="4" fillId="0" borderId="14" xfId="5" applyNumberFormat="1" applyFont="1" applyBorder="1" applyAlignment="1">
      <alignment horizontal="center"/>
    </xf>
    <xf numFmtId="1" fontId="4" fillId="0" borderId="15" xfId="5" applyNumberFormat="1" applyFont="1" applyBorder="1" applyAlignment="1">
      <alignment horizontal="center"/>
    </xf>
    <xf numFmtId="0" fontId="8" fillId="0" borderId="0" xfId="5" applyBorder="1"/>
    <xf numFmtId="49" fontId="8" fillId="0" borderId="0" xfId="5" applyNumberFormat="1" applyFont="1" applyBorder="1" applyAlignment="1">
      <alignment horizontal="center"/>
    </xf>
    <xf numFmtId="1" fontId="8" fillId="0" borderId="0" xfId="5" applyNumberFormat="1" applyFont="1" applyBorder="1" applyAlignment="1">
      <alignment horizontal="center"/>
    </xf>
    <xf numFmtId="2" fontId="8" fillId="0" borderId="0" xfId="5" applyNumberFormat="1" applyFont="1" applyBorder="1" applyAlignment="1">
      <alignment horizontal="center"/>
    </xf>
    <xf numFmtId="2" fontId="4" fillId="0" borderId="0" xfId="5" applyNumberFormat="1" applyFont="1" applyBorder="1" applyAlignment="1">
      <alignment horizontal="center"/>
    </xf>
    <xf numFmtId="49" fontId="8" fillId="0" borderId="0" xfId="5" applyNumberFormat="1" applyFont="1" applyAlignment="1">
      <alignment horizontal="center"/>
    </xf>
    <xf numFmtId="1" fontId="8" fillId="0" borderId="0" xfId="5" applyNumberFormat="1" applyFont="1" applyAlignment="1">
      <alignment horizontal="center" textRotation="255"/>
    </xf>
    <xf numFmtId="2" fontId="8" fillId="0" borderId="0" xfId="5" applyNumberFormat="1" applyFont="1" applyAlignment="1">
      <alignment horizontal="center" textRotation="255"/>
    </xf>
    <xf numFmtId="0" fontId="4" fillId="0" borderId="0" xfId="5" applyFont="1" applyBorder="1" applyAlignment="1">
      <alignment horizontal="center"/>
    </xf>
    <xf numFmtId="0" fontId="4" fillId="0" borderId="0" xfId="5" applyFont="1" applyBorder="1"/>
    <xf numFmtId="1" fontId="8" fillId="0" borderId="0" xfId="5" applyNumberFormat="1" applyFont="1" applyBorder="1" applyAlignment="1">
      <alignment horizontal="center" textRotation="255"/>
    </xf>
    <xf numFmtId="2" fontId="8" fillId="0" borderId="0" xfId="5" applyNumberFormat="1" applyFont="1" applyBorder="1" applyAlignment="1">
      <alignment horizontal="center" textRotation="255"/>
    </xf>
    <xf numFmtId="0" fontId="8" fillId="0" borderId="1" xfId="5" applyBorder="1" applyAlignment="1">
      <alignment shrinkToFit="1"/>
    </xf>
    <xf numFmtId="0" fontId="4" fillId="0" borderId="2" xfId="5" applyFont="1" applyBorder="1" applyAlignment="1">
      <alignment shrinkToFit="1"/>
    </xf>
    <xf numFmtId="0" fontId="8" fillId="0" borderId="2" xfId="5" applyBorder="1" applyAlignment="1">
      <alignment shrinkToFit="1"/>
    </xf>
    <xf numFmtId="0" fontId="4" fillId="0" borderId="2" xfId="5" applyFont="1" applyBorder="1" applyAlignment="1">
      <alignment horizontal="center" shrinkToFit="1"/>
    </xf>
    <xf numFmtId="49" fontId="5" fillId="0" borderId="3" xfId="5" applyNumberFormat="1" applyFont="1" applyBorder="1" applyAlignment="1">
      <alignment horizontal="center" shrinkToFit="1"/>
    </xf>
    <xf numFmtId="49" fontId="5" fillId="0" borderId="2" xfId="5" applyNumberFormat="1" applyFont="1" applyBorder="1" applyAlignment="1">
      <alignment horizontal="center" shrinkToFit="1"/>
    </xf>
    <xf numFmtId="49" fontId="5" fillId="0" borderId="4" xfId="5" applyNumberFormat="1" applyFont="1" applyBorder="1" applyAlignment="1">
      <alignment horizontal="center" shrinkToFit="1"/>
    </xf>
    <xf numFmtId="1" fontId="4" fillId="0" borderId="5" xfId="5" applyNumberFormat="1" applyFont="1" applyBorder="1" applyAlignment="1">
      <alignment horizontal="center" textRotation="255" shrinkToFit="1"/>
    </xf>
    <xf numFmtId="2" fontId="4" fillId="0" borderId="5" xfId="5" applyNumberFormat="1" applyFont="1" applyBorder="1" applyAlignment="1">
      <alignment horizontal="center" textRotation="255" shrinkToFit="1"/>
    </xf>
    <xf numFmtId="2" fontId="4" fillId="0" borderId="3" xfId="5" applyNumberFormat="1" applyFont="1" applyBorder="1" applyAlignment="1">
      <alignment horizontal="center" textRotation="255" shrinkToFit="1"/>
    </xf>
    <xf numFmtId="1" fontId="4" fillId="0" borderId="6" xfId="5" applyNumberFormat="1" applyFont="1" applyBorder="1" applyAlignment="1">
      <alignment horizontal="center" shrinkToFit="1"/>
    </xf>
    <xf numFmtId="0" fontId="8" fillId="0" borderId="7" xfId="5" applyBorder="1"/>
    <xf numFmtId="0" fontId="5" fillId="0" borderId="9" xfId="5" applyFont="1" applyBorder="1" applyAlignment="1">
      <alignment horizontal="left"/>
    </xf>
    <xf numFmtId="0" fontId="8" fillId="0" borderId="9" xfId="5" applyBorder="1"/>
    <xf numFmtId="49" fontId="8" fillId="0" borderId="9" xfId="5" applyNumberFormat="1" applyFont="1" applyBorder="1" applyAlignment="1">
      <alignment horizontal="center"/>
    </xf>
    <xf numFmtId="1" fontId="8" fillId="0" borderId="9" xfId="5" applyNumberFormat="1" applyFont="1" applyBorder="1" applyAlignment="1">
      <alignment horizontal="center"/>
    </xf>
    <xf numFmtId="2" fontId="8" fillId="0" borderId="9" xfId="5" applyNumberFormat="1" applyFont="1" applyBorder="1" applyAlignment="1">
      <alignment horizontal="center"/>
    </xf>
    <xf numFmtId="2" fontId="4" fillId="0" borderId="9" xfId="5" applyNumberFormat="1" applyFont="1" applyBorder="1" applyAlignment="1">
      <alignment horizontal="center"/>
    </xf>
    <xf numFmtId="1" fontId="4" fillId="0" borderId="10" xfId="5" applyNumberFormat="1" applyFont="1" applyBorder="1" applyAlignment="1">
      <alignment horizontal="center"/>
    </xf>
    <xf numFmtId="0" fontId="8" fillId="0" borderId="11" xfId="5" applyBorder="1"/>
    <xf numFmtId="0" fontId="5" fillId="0" borderId="8" xfId="5" applyFont="1" applyBorder="1" applyAlignment="1">
      <alignment horizontal="left"/>
    </xf>
    <xf numFmtId="0" fontId="8" fillId="0" borderId="8" xfId="5" applyBorder="1"/>
    <xf numFmtId="49" fontId="8" fillId="0" borderId="8" xfId="5" applyNumberFormat="1" applyFont="1" applyBorder="1" applyAlignment="1">
      <alignment horizontal="center"/>
    </xf>
    <xf numFmtId="1" fontId="8" fillId="0" borderId="8" xfId="5" applyNumberFormat="1" applyFont="1" applyBorder="1" applyAlignment="1">
      <alignment horizontal="center"/>
    </xf>
    <xf numFmtId="2" fontId="8" fillId="0" borderId="8" xfId="5" applyNumberFormat="1" applyFont="1" applyBorder="1" applyAlignment="1">
      <alignment horizontal="center"/>
    </xf>
    <xf numFmtId="2" fontId="4" fillId="0" borderId="8" xfId="5" applyNumberFormat="1" applyFont="1" applyBorder="1" applyAlignment="1">
      <alignment horizontal="center"/>
    </xf>
    <xf numFmtId="1" fontId="4" fillId="0" borderId="12" xfId="5" applyNumberFormat="1" applyFont="1" applyBorder="1" applyAlignment="1">
      <alignment horizontal="center"/>
    </xf>
    <xf numFmtId="49" fontId="24" fillId="0" borderId="0" xfId="5" applyNumberFormat="1" applyFont="1" applyBorder="1" applyAlignment="1">
      <alignment horizontal="right"/>
    </xf>
    <xf numFmtId="49" fontId="24" fillId="0" borderId="0" xfId="5" applyNumberFormat="1" applyFont="1" applyBorder="1" applyAlignment="1">
      <alignment horizontal="center"/>
    </xf>
    <xf numFmtId="49" fontId="24" fillId="0" borderId="0" xfId="5" applyNumberFormat="1" applyFont="1" applyAlignment="1">
      <alignment horizontal="center"/>
    </xf>
    <xf numFmtId="0" fontId="24" fillId="0" borderId="0" xfId="5" applyFont="1" applyAlignment="1">
      <alignment horizontal="center"/>
    </xf>
    <xf numFmtId="49" fontId="8" fillId="0" borderId="0" xfId="5" applyNumberFormat="1" applyBorder="1" applyAlignment="1">
      <alignment horizontal="center"/>
    </xf>
    <xf numFmtId="1" fontId="4" fillId="0" borderId="0" xfId="5" applyNumberFormat="1" applyFont="1" applyBorder="1" applyAlignment="1">
      <alignment horizontal="center" textRotation="255"/>
    </xf>
    <xf numFmtId="2" fontId="10" fillId="0" borderId="0" xfId="5" applyNumberFormat="1" applyFont="1" applyBorder="1" applyAlignment="1">
      <alignment horizontal="center" textRotation="255"/>
    </xf>
    <xf numFmtId="0" fontId="5" fillId="0" borderId="0" xfId="5" applyFont="1" applyBorder="1" applyAlignment="1">
      <alignment horizontal="left"/>
    </xf>
    <xf numFmtId="49" fontId="5" fillId="0" borderId="0" xfId="5" applyNumberFormat="1" applyFont="1" applyBorder="1" applyAlignment="1">
      <alignment horizontal="center"/>
    </xf>
    <xf numFmtId="2" fontId="11" fillId="0" borderId="0" xfId="5" applyNumberFormat="1" applyFont="1" applyBorder="1" applyAlignment="1">
      <alignment horizontal="center" textRotation="255"/>
    </xf>
    <xf numFmtId="1" fontId="8" fillId="0" borderId="0" xfId="5" applyNumberFormat="1" applyBorder="1" applyAlignment="1">
      <alignment horizontal="center" textRotation="255"/>
    </xf>
    <xf numFmtId="2" fontId="8" fillId="0" borderId="0" xfId="5" applyNumberFormat="1" applyBorder="1" applyAlignment="1">
      <alignment horizontal="center" textRotation="255"/>
    </xf>
    <xf numFmtId="49" fontId="5" fillId="0" borderId="0" xfId="5" applyNumberFormat="1" applyFont="1" applyAlignment="1">
      <alignment horizontal="left"/>
    </xf>
    <xf numFmtId="49" fontId="18" fillId="2" borderId="0" xfId="5" applyNumberFormat="1" applyFont="1" applyFill="1" applyAlignment="1">
      <alignment horizontal="center" vertical="center"/>
    </xf>
    <xf numFmtId="49" fontId="10" fillId="0" borderId="22" xfId="6" applyNumberFormat="1" applyFont="1" applyBorder="1" applyAlignment="1" applyProtection="1">
      <alignment horizontal="center" vertical="center"/>
      <protection locked="0"/>
    </xf>
    <xf numFmtId="0" fontId="30" fillId="0" borderId="0" xfId="5" applyFont="1" applyAlignment="1">
      <alignment horizontal="left" vertical="center"/>
    </xf>
    <xf numFmtId="49" fontId="18" fillId="2" borderId="0" xfId="5" applyNumberFormat="1" applyFont="1" applyFill="1" applyAlignment="1">
      <alignment horizontal="left" vertical="center"/>
    </xf>
    <xf numFmtId="49" fontId="28" fillId="4" borderId="0" xfId="5" applyNumberFormat="1" applyFont="1" applyFill="1" applyBorder="1" applyAlignment="1" applyProtection="1">
      <alignment vertical="center"/>
      <protection locked="0"/>
    </xf>
    <xf numFmtId="49" fontId="31" fillId="4" borderId="0" xfId="5" applyNumberFormat="1" applyFont="1" applyFill="1" applyBorder="1" applyAlignment="1" applyProtection="1">
      <alignment vertical="center"/>
      <protection locked="0"/>
    </xf>
    <xf numFmtId="0" fontId="30" fillId="0" borderId="0" xfId="5" applyFont="1" applyBorder="1" applyAlignment="1" applyProtection="1">
      <alignment vertical="center"/>
      <protection locked="0"/>
    </xf>
    <xf numFmtId="49" fontId="30" fillId="0" borderId="0" xfId="5" applyNumberFormat="1" applyFont="1" applyBorder="1" applyAlignment="1" applyProtection="1">
      <alignment vertical="center"/>
      <protection locked="0"/>
    </xf>
    <xf numFmtId="0" fontId="12" fillId="0" borderId="0" xfId="5" applyFont="1" applyAlignment="1">
      <alignment vertical="top"/>
    </xf>
    <xf numFmtId="0" fontId="14" fillId="0" borderId="0" xfId="5" applyFont="1" applyAlignment="1">
      <alignment vertical="top"/>
    </xf>
    <xf numFmtId="0" fontId="15" fillId="0" borderId="0" xfId="5" applyFont="1" applyAlignment="1">
      <alignment horizontal="left"/>
    </xf>
    <xf numFmtId="0" fontId="4" fillId="0" borderId="0" xfId="5" applyFont="1" applyAlignment="1">
      <alignment horizontal="left"/>
    </xf>
    <xf numFmtId="0" fontId="18" fillId="2" borderId="0" xfId="5" applyFont="1" applyFill="1" applyAlignment="1">
      <alignment vertical="center"/>
    </xf>
    <xf numFmtId="0" fontId="19" fillId="2" borderId="0" xfId="5" applyFont="1" applyFill="1" applyAlignment="1">
      <alignment vertical="center"/>
    </xf>
    <xf numFmtId="49" fontId="18" fillId="2" borderId="0" xfId="5" applyNumberFormat="1" applyFont="1" applyFill="1" applyAlignment="1">
      <alignment horizontal="right" vertical="center"/>
    </xf>
    <xf numFmtId="0" fontId="20" fillId="2" borderId="0" xfId="5" applyFont="1" applyFill="1" applyAlignment="1">
      <alignment horizontal="right" vertical="center"/>
    </xf>
    <xf numFmtId="0" fontId="10" fillId="0" borderId="22" xfId="5" applyFont="1" applyBorder="1" applyAlignment="1">
      <alignment vertical="center"/>
    </xf>
    <xf numFmtId="0" fontId="8" fillId="0" borderId="22" xfId="5" applyFont="1" applyBorder="1" applyAlignment="1">
      <alignment vertical="center"/>
    </xf>
    <xf numFmtId="0" fontId="22" fillId="0" borderId="22" xfId="5" applyFont="1" applyBorder="1" applyAlignment="1">
      <alignment vertical="center"/>
    </xf>
    <xf numFmtId="0" fontId="23" fillId="0" borderId="22" xfId="5" applyFont="1" applyBorder="1" applyAlignment="1">
      <alignment horizontal="right" vertical="center"/>
    </xf>
    <xf numFmtId="0" fontId="24" fillId="2" borderId="0" xfId="5" applyFont="1" applyFill="1" applyAlignment="1">
      <alignment horizontal="right" vertical="center"/>
    </xf>
    <xf numFmtId="0" fontId="24" fillId="2" borderId="0" xfId="5" applyFont="1" applyFill="1" applyAlignment="1">
      <alignment horizontal="center" vertical="center"/>
    </xf>
    <xf numFmtId="0" fontId="24" fillId="2" borderId="0" xfId="5" applyFont="1" applyFill="1" applyAlignment="1">
      <alignment horizontal="left" vertical="center"/>
    </xf>
    <xf numFmtId="0" fontId="25" fillId="2" borderId="0" xfId="5" applyFont="1" applyFill="1" applyAlignment="1">
      <alignment horizontal="center" vertical="center"/>
    </xf>
    <xf numFmtId="0" fontId="25" fillId="2" borderId="0" xfId="5" applyFont="1" applyFill="1" applyAlignment="1">
      <alignment vertical="center"/>
    </xf>
    <xf numFmtId="0" fontId="21" fillId="2" borderId="0" xfId="5" applyFont="1" applyFill="1" applyAlignment="1">
      <alignment horizontal="right" vertical="center"/>
    </xf>
    <xf numFmtId="0" fontId="21" fillId="0" borderId="0" xfId="5" applyFont="1" applyAlignment="1">
      <alignment horizontal="left" vertical="center"/>
    </xf>
    <xf numFmtId="0" fontId="26" fillId="0" borderId="0" xfId="5" applyFont="1" applyAlignment="1">
      <alignment horizontal="center" vertical="center"/>
    </xf>
    <xf numFmtId="0" fontId="26" fillId="0" borderId="0" xfId="5" applyFont="1" applyAlignment="1">
      <alignment vertical="center"/>
    </xf>
    <xf numFmtId="0" fontId="27" fillId="2" borderId="0" xfId="5" applyFont="1" applyFill="1" applyAlignment="1">
      <alignment horizontal="center" vertical="center"/>
    </xf>
    <xf numFmtId="0" fontId="4" fillId="0" borderId="23" xfId="5" applyFont="1" applyBorder="1" applyAlignment="1">
      <alignment vertical="center"/>
    </xf>
    <xf numFmtId="0" fontId="31" fillId="0" borderId="23" xfId="5" applyFont="1" applyBorder="1" applyAlignment="1">
      <alignment horizontal="center" vertical="center"/>
    </xf>
    <xf numFmtId="0" fontId="31" fillId="0" borderId="0" xfId="5" applyFont="1" applyAlignment="1">
      <alignment vertical="center"/>
    </xf>
    <xf numFmtId="0" fontId="28" fillId="2" borderId="0" xfId="5" applyFont="1" applyFill="1" applyAlignment="1">
      <alignment horizontal="center" vertical="center"/>
    </xf>
    <xf numFmtId="0" fontId="53" fillId="0" borderId="27" xfId="5" applyFont="1" applyBorder="1" applyAlignment="1">
      <alignment horizontal="right" vertical="center"/>
    </xf>
    <xf numFmtId="0" fontId="27" fillId="0" borderId="0" xfId="5" applyFont="1" applyAlignment="1">
      <alignment vertical="center"/>
    </xf>
    <xf numFmtId="0" fontId="54" fillId="0" borderId="28" xfId="5" applyFont="1" applyBorder="1" applyAlignment="1">
      <alignment horizontal="center" vertical="center"/>
    </xf>
    <xf numFmtId="0" fontId="31" fillId="0" borderId="0" xfId="5" applyFont="1" applyAlignment="1">
      <alignment horizontal="left" vertical="center"/>
    </xf>
    <xf numFmtId="0" fontId="30" fillId="0" borderId="23" xfId="5" applyFont="1" applyBorder="1" applyAlignment="1">
      <alignment horizontal="left" vertical="center"/>
    </xf>
    <xf numFmtId="0" fontId="53" fillId="0" borderId="23" xfId="5" applyFont="1" applyBorder="1" applyAlignment="1">
      <alignment horizontal="right" vertical="center"/>
    </xf>
    <xf numFmtId="0" fontId="8" fillId="0" borderId="23" xfId="5" applyFont="1" applyBorder="1" applyAlignment="1">
      <alignment vertical="center"/>
    </xf>
    <xf numFmtId="0" fontId="31" fillId="0" borderId="27" xfId="5" applyFont="1" applyBorder="1" applyAlignment="1">
      <alignment horizontal="center" vertical="center"/>
    </xf>
    <xf numFmtId="0" fontId="31" fillId="0" borderId="28" xfId="5" applyFont="1" applyBorder="1" applyAlignment="1">
      <alignment vertical="center"/>
    </xf>
    <xf numFmtId="0" fontId="55" fillId="0" borderId="0" xfId="5" applyFont="1" applyAlignment="1">
      <alignment vertical="center"/>
    </xf>
    <xf numFmtId="0" fontId="53" fillId="0" borderId="0" xfId="5" applyFont="1" applyAlignment="1">
      <alignment horizontal="right" vertical="center"/>
    </xf>
    <xf numFmtId="0" fontId="31" fillId="0" borderId="0" xfId="5" applyFont="1" applyAlignment="1">
      <alignment horizontal="center" vertical="center"/>
    </xf>
    <xf numFmtId="0" fontId="31" fillId="0" borderId="28" xfId="5" applyFont="1" applyBorder="1" applyAlignment="1">
      <alignment horizontal="left" vertical="center"/>
    </xf>
    <xf numFmtId="0" fontId="53" fillId="0" borderId="28" xfId="5" applyFont="1" applyBorder="1" applyAlignment="1">
      <alignment horizontal="right" vertical="center"/>
    </xf>
    <xf numFmtId="0" fontId="31" fillId="4" borderId="0" xfId="5" applyFont="1" applyFill="1" applyAlignment="1">
      <alignment horizontal="right" vertical="center"/>
    </xf>
    <xf numFmtId="0" fontId="31" fillId="4" borderId="23" xfId="5" applyFont="1" applyFill="1" applyBorder="1" applyAlignment="1">
      <alignment horizontal="right" vertical="center"/>
    </xf>
    <xf numFmtId="0" fontId="53" fillId="4" borderId="0" xfId="5" applyFont="1" applyFill="1" applyAlignment="1">
      <alignment horizontal="right" vertical="center"/>
    </xf>
    <xf numFmtId="0" fontId="4" fillId="0" borderId="0" xfId="5" applyFont="1" applyAlignment="1">
      <alignment vertical="center"/>
    </xf>
    <xf numFmtId="0" fontId="28" fillId="4" borderId="0" xfId="5" applyFont="1" applyFill="1" applyAlignment="1">
      <alignment horizontal="center" vertical="center"/>
    </xf>
    <xf numFmtId="49" fontId="28" fillId="4" borderId="0" xfId="5" applyNumberFormat="1" applyFont="1" applyFill="1" applyAlignment="1">
      <alignment horizontal="center" vertical="center"/>
    </xf>
    <xf numFmtId="1" fontId="28" fillId="4" borderId="0" xfId="5" applyNumberFormat="1" applyFont="1" applyFill="1" applyAlignment="1">
      <alignment horizontal="center" vertical="center"/>
    </xf>
    <xf numFmtId="49" fontId="31" fillId="0" borderId="0" xfId="5" applyNumberFormat="1" applyFont="1" applyAlignment="1">
      <alignment horizontal="center" vertical="center"/>
    </xf>
    <xf numFmtId="49" fontId="8" fillId="0" borderId="0" xfId="5" applyNumberFormat="1" applyAlignment="1">
      <alignment vertical="center"/>
    </xf>
    <xf numFmtId="49" fontId="20" fillId="2" borderId="33" xfId="5" applyNumberFormat="1" applyFont="1" applyFill="1" applyBorder="1" applyAlignment="1">
      <alignment vertical="center"/>
    </xf>
    <xf numFmtId="49" fontId="24" fillId="4" borderId="0" xfId="5" applyNumberFormat="1" applyFont="1" applyFill="1" applyAlignment="1">
      <alignment vertical="center"/>
    </xf>
    <xf numFmtId="49" fontId="38" fillId="4" borderId="28" xfId="5" applyNumberFormat="1" applyFont="1" applyFill="1" applyBorder="1" applyAlignment="1">
      <alignment vertical="center"/>
    </xf>
    <xf numFmtId="49" fontId="38" fillId="0" borderId="0" xfId="5" applyNumberFormat="1" applyFont="1" applyAlignment="1">
      <alignment vertical="center"/>
    </xf>
    <xf numFmtId="49" fontId="24" fillId="4" borderId="23" xfId="5" applyNumberFormat="1" applyFont="1" applyFill="1" applyBorder="1" applyAlignment="1">
      <alignment vertical="center"/>
    </xf>
    <xf numFmtId="49" fontId="38" fillId="4" borderId="27" xfId="5" applyNumberFormat="1" applyFont="1" applyFill="1" applyBorder="1" applyAlignment="1">
      <alignment vertical="center"/>
    </xf>
    <xf numFmtId="49" fontId="38" fillId="0" borderId="23" xfId="5" applyNumberFormat="1" applyFont="1" applyBorder="1" applyAlignment="1">
      <alignment vertical="center"/>
    </xf>
    <xf numFmtId="0" fontId="56" fillId="21" borderId="27" xfId="5" applyFont="1" applyFill="1" applyBorder="1" applyAlignment="1">
      <alignment vertical="center"/>
    </xf>
    <xf numFmtId="49" fontId="12" fillId="0" borderId="0" xfId="48" applyNumberFormat="1" applyFont="1" applyAlignment="1">
      <alignment vertical="top"/>
    </xf>
    <xf numFmtId="49" fontId="13" fillId="0" borderId="0" xfId="48" applyNumberFormat="1" applyFont="1" applyAlignment="1">
      <alignment vertical="top"/>
    </xf>
    <xf numFmtId="49" fontId="14" fillId="0" borderId="0" xfId="48" applyNumberFormat="1" applyFont="1" applyAlignment="1">
      <alignment vertical="top"/>
    </xf>
    <xf numFmtId="49" fontId="3" fillId="0" borderId="0" xfId="48" applyNumberFormat="1" applyFont="1" applyAlignment="1">
      <alignment horizontal="left"/>
    </xf>
    <xf numFmtId="49" fontId="15" fillId="0" borderId="0" xfId="48" applyNumberFormat="1" applyFont="1" applyAlignment="1">
      <alignment horizontal="left"/>
    </xf>
    <xf numFmtId="49" fontId="4" fillId="0" borderId="0" xfId="48" applyNumberFormat="1" applyFont="1" applyAlignment="1">
      <alignment horizontal="left"/>
    </xf>
    <xf numFmtId="0" fontId="13" fillId="0" borderId="0" xfId="48" applyFont="1" applyAlignment="1">
      <alignment vertical="top"/>
    </xf>
    <xf numFmtId="49" fontId="16" fillId="0" borderId="0" xfId="48" applyNumberFormat="1" applyFont="1" applyAlignment="1">
      <alignment horizontal="left"/>
    </xf>
    <xf numFmtId="49" fontId="16" fillId="0" borderId="0" xfId="48" applyNumberFormat="1" applyFont="1"/>
    <xf numFmtId="49" fontId="1" fillId="0" borderId="0" xfId="48" applyNumberFormat="1" applyFont="1"/>
    <xf numFmtId="49" fontId="17" fillId="0" borderId="0" xfId="48" applyNumberFormat="1" applyFont="1"/>
    <xf numFmtId="0" fontId="1" fillId="0" borderId="0" xfId="48" applyFont="1"/>
    <xf numFmtId="49" fontId="18" fillId="2" borderId="0" xfId="48" applyNumberFormat="1" applyFont="1" applyFill="1" applyAlignment="1">
      <alignment vertical="center"/>
    </xf>
    <xf numFmtId="49" fontId="19" fillId="2" borderId="0" xfId="48" applyNumberFormat="1" applyFont="1" applyFill="1" applyAlignment="1">
      <alignment vertical="center"/>
    </xf>
    <xf numFmtId="49" fontId="20" fillId="2" borderId="0" xfId="48" applyNumberFormat="1" applyFont="1" applyFill="1" applyAlignment="1">
      <alignment horizontal="right" vertical="center"/>
    </xf>
    <xf numFmtId="0" fontId="21" fillId="0" borderId="0" xfId="48" applyFont="1" applyAlignment="1">
      <alignment vertical="center"/>
    </xf>
    <xf numFmtId="49" fontId="10" fillId="0" borderId="22" xfId="48" applyNumberFormat="1" applyFont="1" applyBorder="1" applyAlignment="1">
      <alignment vertical="center"/>
    </xf>
    <xf numFmtId="49" fontId="1" fillId="0" borderId="22" xfId="48" applyNumberFormat="1" applyFont="1" applyBorder="1" applyAlignment="1">
      <alignment vertical="center"/>
    </xf>
    <xf numFmtId="49" fontId="22" fillId="0" borderId="22" xfId="48" applyNumberFormat="1" applyFont="1" applyBorder="1" applyAlignment="1">
      <alignment vertical="center"/>
    </xf>
    <xf numFmtId="49" fontId="10" fillId="0" borderId="22" xfId="49" applyNumberFormat="1" applyFont="1" applyBorder="1" applyAlignment="1" applyProtection="1">
      <alignment vertical="center"/>
      <protection locked="0"/>
    </xf>
    <xf numFmtId="0" fontId="23" fillId="0" borderId="22" xfId="48" applyFont="1" applyBorder="1" applyAlignment="1">
      <alignment horizontal="left" vertical="center"/>
    </xf>
    <xf numFmtId="49" fontId="23" fillId="0" borderId="22" xfId="48" applyNumberFormat="1" applyFont="1" applyBorder="1" applyAlignment="1">
      <alignment horizontal="right" vertical="center"/>
    </xf>
    <xf numFmtId="0" fontId="10" fillId="0" borderId="0" xfId="48" applyFont="1" applyAlignment="1">
      <alignment vertical="center"/>
    </xf>
    <xf numFmtId="49" fontId="24" fillId="2" borderId="0" xfId="48" applyNumberFormat="1" applyFont="1" applyFill="1" applyAlignment="1">
      <alignment horizontal="right" vertical="center"/>
    </xf>
    <xf numFmtId="49" fontId="24" fillId="2" borderId="0" xfId="48" applyNumberFormat="1" applyFont="1" applyFill="1" applyAlignment="1">
      <alignment horizontal="center" vertical="center"/>
    </xf>
    <xf numFmtId="49" fontId="24" fillId="2" borderId="0" xfId="48" applyNumberFormat="1" applyFont="1" applyFill="1" applyAlignment="1">
      <alignment horizontal="left" vertical="center"/>
    </xf>
    <xf numFmtId="49" fontId="25" fillId="2" borderId="0" xfId="48" applyNumberFormat="1" applyFont="1" applyFill="1" applyAlignment="1">
      <alignment horizontal="center" vertical="center"/>
    </xf>
    <xf numFmtId="49" fontId="25" fillId="2" borderId="0" xfId="48" applyNumberFormat="1" applyFont="1" applyFill="1" applyAlignment="1">
      <alignment vertical="center"/>
    </xf>
    <xf numFmtId="49" fontId="21" fillId="2" borderId="0" xfId="48" applyNumberFormat="1" applyFont="1" applyFill="1" applyAlignment="1">
      <alignment horizontal="right" vertical="center"/>
    </xf>
    <xf numFmtId="49" fontId="21" fillId="0" borderId="0" xfId="48" applyNumberFormat="1" applyFont="1" applyAlignment="1">
      <alignment horizontal="center" vertical="center"/>
    </xf>
    <xf numFmtId="0" fontId="21" fillId="0" borderId="0" xfId="48" applyFont="1" applyAlignment="1">
      <alignment horizontal="center" vertical="center"/>
    </xf>
    <xf numFmtId="49" fontId="21" fillId="0" borderId="0" xfId="48" applyNumberFormat="1" applyFont="1" applyAlignment="1">
      <alignment horizontal="left" vertical="center"/>
    </xf>
    <xf numFmtId="49" fontId="1" fillId="0" borderId="0" xfId="48" applyNumberFormat="1" applyFont="1" applyAlignment="1">
      <alignment vertical="center"/>
    </xf>
    <xf numFmtId="49" fontId="26" fillId="0" borderId="0" xfId="48" applyNumberFormat="1" applyFont="1" applyAlignment="1">
      <alignment horizontal="center" vertical="center"/>
    </xf>
    <xf numFmtId="49" fontId="26" fillId="0" borderId="0" xfId="48" applyNumberFormat="1" applyFont="1" applyAlignment="1">
      <alignment vertical="center"/>
    </xf>
    <xf numFmtId="49" fontId="27" fillId="2" borderId="0" xfId="48" applyNumberFormat="1" applyFont="1" applyFill="1" applyAlignment="1">
      <alignment horizontal="center" vertical="center"/>
    </xf>
    <xf numFmtId="0" fontId="28" fillId="0" borderId="23" xfId="48" applyFont="1" applyBorder="1" applyAlignment="1">
      <alignment vertical="center"/>
    </xf>
    <xf numFmtId="0" fontId="29" fillId="3" borderId="23" xfId="48" applyFont="1" applyFill="1" applyBorder="1" applyAlignment="1">
      <alignment horizontal="center" vertical="center"/>
    </xf>
    <xf numFmtId="0" fontId="27" fillId="0" borderId="23" xfId="48" applyFont="1" applyBorder="1" applyAlignment="1">
      <alignment vertical="center"/>
    </xf>
    <xf numFmtId="0" fontId="30" fillId="0" borderId="23" xfId="48" applyFont="1" applyBorder="1" applyAlignment="1">
      <alignment horizontal="center" vertical="center"/>
    </xf>
    <xf numFmtId="0" fontId="30" fillId="0" borderId="0" xfId="48" applyFont="1" applyAlignment="1">
      <alignment vertical="center"/>
    </xf>
    <xf numFmtId="0" fontId="28" fillId="4" borderId="0" xfId="48" applyFont="1" applyFill="1" applyAlignment="1">
      <alignment vertical="center"/>
    </xf>
    <xf numFmtId="0" fontId="31" fillId="4" borderId="0" xfId="48" applyFont="1" applyFill="1" applyAlignment="1">
      <alignment vertical="center"/>
    </xf>
    <xf numFmtId="49" fontId="28" fillId="4" borderId="0" xfId="48" applyNumberFormat="1" applyFont="1" applyFill="1" applyAlignment="1">
      <alignment vertical="center"/>
    </xf>
    <xf numFmtId="49" fontId="31" fillId="4" borderId="0" xfId="48" applyNumberFormat="1" applyFont="1" applyFill="1" applyAlignment="1">
      <alignment vertical="center"/>
    </xf>
    <xf numFmtId="0" fontId="1" fillId="4" borderId="0" xfId="48" applyFont="1" applyFill="1" applyAlignment="1">
      <alignment vertical="center"/>
    </xf>
    <xf numFmtId="0" fontId="1" fillId="0" borderId="0" xfId="48" applyFont="1" applyAlignment="1">
      <alignment vertical="center"/>
    </xf>
    <xf numFmtId="0" fontId="1" fillId="0" borderId="24" xfId="48" applyFont="1" applyBorder="1" applyAlignment="1">
      <alignment vertical="center"/>
    </xf>
    <xf numFmtId="49" fontId="28" fillId="2" borderId="0" xfId="48" applyNumberFormat="1" applyFont="1" applyFill="1" applyAlignment="1">
      <alignment horizontal="center" vertical="center"/>
    </xf>
    <xf numFmtId="0" fontId="28" fillId="0" borderId="0" xfId="48" applyFont="1" applyAlignment="1">
      <alignment horizontal="center" vertical="center"/>
    </xf>
    <xf numFmtId="0" fontId="32" fillId="0" borderId="0" xfId="48" applyFont="1" applyAlignment="1">
      <alignment vertical="center"/>
    </xf>
    <xf numFmtId="0" fontId="25" fillId="0" borderId="0" xfId="48" applyFont="1" applyAlignment="1">
      <alignment horizontal="right" vertical="center"/>
    </xf>
    <xf numFmtId="0" fontId="33" fillId="5" borderId="25" xfId="48" applyFont="1" applyFill="1" applyBorder="1" applyAlignment="1">
      <alignment horizontal="right" vertical="center"/>
    </xf>
    <xf numFmtId="0" fontId="30" fillId="0" borderId="23" xfId="48" applyFont="1" applyBorder="1" applyAlignment="1">
      <alignment vertical="center"/>
    </xf>
    <xf numFmtId="0" fontId="1" fillId="0" borderId="26" xfId="48" applyFont="1" applyBorder="1" applyAlignment="1">
      <alignment vertical="center"/>
    </xf>
    <xf numFmtId="0" fontId="30" fillId="0" borderId="27" xfId="48" applyFont="1" applyBorder="1" applyAlignment="1">
      <alignment horizontal="center" vertical="center"/>
    </xf>
    <xf numFmtId="0" fontId="30" fillId="0" borderId="28" xfId="48" applyFont="1" applyBorder="1" applyAlignment="1">
      <alignment horizontal="left" vertical="center"/>
    </xf>
    <xf numFmtId="0" fontId="29" fillId="0" borderId="0" xfId="48" applyFont="1" applyAlignment="1">
      <alignment horizontal="center" vertical="center"/>
    </xf>
    <xf numFmtId="0" fontId="30" fillId="0" borderId="0" xfId="48" applyFont="1" applyAlignment="1">
      <alignment horizontal="center" vertical="center"/>
    </xf>
    <xf numFmtId="0" fontId="33" fillId="5" borderId="28" xfId="48" applyFont="1" applyFill="1" applyBorder="1" applyAlignment="1">
      <alignment horizontal="right" vertical="center"/>
    </xf>
    <xf numFmtId="49" fontId="30" fillId="0" borderId="23" xfId="48" applyNumberFormat="1" applyFont="1" applyBorder="1" applyAlignment="1">
      <alignment vertical="center"/>
    </xf>
    <xf numFmtId="49" fontId="30" fillId="0" borderId="0" xfId="48" applyNumberFormat="1" applyFont="1" applyAlignment="1">
      <alignment vertical="center"/>
    </xf>
    <xf numFmtId="0" fontId="30" fillId="0" borderId="28" xfId="48" applyFont="1" applyBorder="1" applyAlignment="1">
      <alignment vertical="center"/>
    </xf>
    <xf numFmtId="49" fontId="30" fillId="0" borderId="0" xfId="48" applyNumberFormat="1" applyFont="1" applyBorder="1" applyAlignment="1">
      <alignment vertical="center"/>
    </xf>
    <xf numFmtId="49" fontId="28" fillId="4" borderId="0" xfId="48" applyNumberFormat="1" applyFont="1" applyFill="1" applyBorder="1" applyAlignment="1">
      <alignment vertical="center"/>
    </xf>
    <xf numFmtId="0" fontId="30" fillId="0" borderId="27" xfId="48" applyFont="1" applyBorder="1" applyAlignment="1">
      <alignment vertical="center"/>
    </xf>
    <xf numFmtId="0" fontId="34" fillId="0" borderId="27" xfId="48" applyFont="1" applyBorder="1" applyAlignment="1">
      <alignment horizontal="center" vertical="center"/>
    </xf>
    <xf numFmtId="0" fontId="34" fillId="0" borderId="0" xfId="48" applyFont="1" applyAlignment="1">
      <alignment vertical="center"/>
    </xf>
    <xf numFmtId="0" fontId="33" fillId="5" borderId="0" xfId="48" applyFont="1" applyFill="1" applyBorder="1" applyAlignment="1">
      <alignment horizontal="right" vertical="center"/>
    </xf>
    <xf numFmtId="0" fontId="30" fillId="0" borderId="0" xfId="48" applyFont="1" applyBorder="1" applyAlignment="1">
      <alignment vertical="center"/>
    </xf>
    <xf numFmtId="0" fontId="34" fillId="0" borderId="23" xfId="48" applyFont="1" applyBorder="1" applyAlignment="1">
      <alignment horizontal="center" vertical="center"/>
    </xf>
    <xf numFmtId="49" fontId="30" fillId="0" borderId="28" xfId="48" applyNumberFormat="1" applyFont="1" applyBorder="1" applyAlignment="1">
      <alignment vertical="center"/>
    </xf>
    <xf numFmtId="0" fontId="1" fillId="0" borderId="29" xfId="48" applyFont="1" applyBorder="1" applyAlignment="1">
      <alignment vertical="center"/>
    </xf>
    <xf numFmtId="49" fontId="30" fillId="0" borderId="27" xfId="48" applyNumberFormat="1" applyFont="1" applyBorder="1" applyAlignment="1">
      <alignment vertical="center"/>
    </xf>
    <xf numFmtId="0" fontId="11" fillId="0" borderId="0" xfId="48" applyFont="1" applyAlignment="1">
      <alignment vertical="center"/>
    </xf>
    <xf numFmtId="49" fontId="28" fillId="0" borderId="0" xfId="48" applyNumberFormat="1" applyFont="1" applyAlignment="1">
      <alignment horizontal="center" vertical="center"/>
    </xf>
    <xf numFmtId="49" fontId="27" fillId="0" borderId="0" xfId="48" applyNumberFormat="1" applyFont="1" applyAlignment="1">
      <alignment horizontal="center" vertical="center"/>
    </xf>
    <xf numFmtId="0" fontId="28" fillId="0" borderId="0" xfId="48" applyFont="1" applyAlignment="1">
      <alignment vertical="center"/>
    </xf>
    <xf numFmtId="49" fontId="28" fillId="0" borderId="0" xfId="48" applyNumberFormat="1" applyFont="1" applyAlignment="1">
      <alignment vertical="center"/>
    </xf>
    <xf numFmtId="0" fontId="24" fillId="0" borderId="0" xfId="48" applyFont="1" applyAlignment="1">
      <alignment horizontal="right" vertical="center"/>
    </xf>
    <xf numFmtId="0" fontId="28" fillId="0" borderId="0" xfId="48" applyFont="1" applyAlignment="1">
      <alignment horizontal="left" vertical="center"/>
    </xf>
    <xf numFmtId="49" fontId="1" fillId="4" borderId="0" xfId="48" applyNumberFormat="1" applyFont="1" applyFill="1" applyAlignment="1">
      <alignment vertical="center"/>
    </xf>
    <xf numFmtId="49" fontId="35" fillId="4" borderId="0" xfId="48" applyNumberFormat="1" applyFont="1" applyFill="1" applyAlignment="1">
      <alignment horizontal="center" vertical="center"/>
    </xf>
    <xf numFmtId="49" fontId="36" fillId="0" borderId="0" xfId="48" applyNumberFormat="1" applyFont="1" applyAlignment="1">
      <alignment vertical="center"/>
    </xf>
    <xf numFmtId="49" fontId="37" fillId="0" borderId="0" xfId="48" applyNumberFormat="1" applyFont="1" applyAlignment="1">
      <alignment horizontal="center" vertical="center"/>
    </xf>
    <xf numFmtId="49" fontId="36" fillId="4" borderId="0" xfId="48" applyNumberFormat="1" applyFont="1" applyFill="1" applyAlignment="1">
      <alignment vertical="center"/>
    </xf>
    <xf numFmtId="49" fontId="37" fillId="4" borderId="0" xfId="48" applyNumberFormat="1" applyFont="1" applyFill="1" applyAlignment="1">
      <alignment vertical="center"/>
    </xf>
    <xf numFmtId="0" fontId="1" fillId="4" borderId="0" xfId="48" applyFill="1" applyAlignment="1">
      <alignment vertical="center"/>
    </xf>
    <xf numFmtId="0" fontId="1" fillId="0" borderId="0" xfId="48" applyAlignment="1">
      <alignment vertical="center"/>
    </xf>
    <xf numFmtId="0" fontId="18" fillId="2" borderId="30" xfId="48" applyFont="1" applyFill="1" applyBorder="1" applyAlignment="1">
      <alignment vertical="center"/>
    </xf>
    <xf numFmtId="0" fontId="18" fillId="2" borderId="31" xfId="48" applyFont="1" applyFill="1" applyBorder="1" applyAlignment="1">
      <alignment vertical="center"/>
    </xf>
    <xf numFmtId="0" fontId="18" fillId="2" borderId="32" xfId="48" applyFont="1" applyFill="1" applyBorder="1" applyAlignment="1">
      <alignment vertical="center"/>
    </xf>
    <xf numFmtId="49" fontId="20" fillId="2" borderId="31" xfId="48" applyNumberFormat="1" applyFont="1" applyFill="1" applyBorder="1" applyAlignment="1">
      <alignment horizontal="center" vertical="center"/>
    </xf>
    <xf numFmtId="49" fontId="20" fillId="2" borderId="31" xfId="48" applyNumberFormat="1" applyFont="1" applyFill="1" applyBorder="1" applyAlignment="1">
      <alignment vertical="center"/>
    </xf>
    <xf numFmtId="49" fontId="20" fillId="2" borderId="31" xfId="48" applyNumberFormat="1" applyFont="1" applyFill="1" applyBorder="1" applyAlignment="1">
      <alignment horizontal="centerContinuous" vertical="center"/>
    </xf>
    <xf numFmtId="49" fontId="20" fillId="2" borderId="33" xfId="48" applyNumberFormat="1" applyFont="1" applyFill="1" applyBorder="1" applyAlignment="1">
      <alignment horizontal="centerContinuous" vertical="center"/>
    </xf>
    <xf numFmtId="49" fontId="19" fillId="2" borderId="31" xfId="48" applyNumberFormat="1" applyFont="1" applyFill="1" applyBorder="1" applyAlignment="1">
      <alignment vertical="center"/>
    </xf>
    <xf numFmtId="49" fontId="19" fillId="2" borderId="33" xfId="48" applyNumberFormat="1" applyFont="1" applyFill="1" applyBorder="1" applyAlignment="1">
      <alignment vertical="center"/>
    </xf>
    <xf numFmtId="49" fontId="18" fillId="2" borderId="31" xfId="48" applyNumberFormat="1" applyFont="1" applyFill="1" applyBorder="1" applyAlignment="1">
      <alignment horizontal="left" vertical="center"/>
    </xf>
    <xf numFmtId="49" fontId="18" fillId="0" borderId="31" xfId="48" applyNumberFormat="1" applyFont="1" applyBorder="1" applyAlignment="1">
      <alignment horizontal="left" vertical="center"/>
    </xf>
    <xf numFmtId="49" fontId="19" fillId="4" borderId="33" xfId="48" applyNumberFormat="1" applyFont="1" applyFill="1" applyBorder="1" applyAlignment="1">
      <alignment vertical="center"/>
    </xf>
    <xf numFmtId="0" fontId="24" fillId="0" borderId="0" xfId="48" applyFont="1" applyAlignment="1">
      <alignment vertical="center"/>
    </xf>
    <xf numFmtId="49" fontId="24" fillId="0" borderId="34" xfId="48" applyNumberFormat="1" applyFont="1" applyBorder="1" applyAlignment="1">
      <alignment vertical="center"/>
    </xf>
    <xf numFmtId="49" fontId="24" fillId="0" borderId="0" xfId="48" applyNumberFormat="1" applyFont="1" applyAlignment="1">
      <alignment vertical="center"/>
    </xf>
    <xf numFmtId="49" fontId="24" fillId="0" borderId="28" xfId="48" applyNumberFormat="1" applyFont="1" applyBorder="1" applyAlignment="1">
      <alignment horizontal="right" vertical="center"/>
    </xf>
    <xf numFmtId="49" fontId="24" fillId="0" borderId="0" xfId="48" applyNumberFormat="1" applyFont="1" applyAlignment="1">
      <alignment horizontal="center" vertical="center"/>
    </xf>
    <xf numFmtId="0" fontId="24" fillId="4" borderId="0" xfId="48" applyFont="1" applyFill="1" applyAlignment="1">
      <alignment vertical="center"/>
    </xf>
    <xf numFmtId="49" fontId="24" fillId="4" borderId="0" xfId="48" applyNumberFormat="1" applyFont="1" applyFill="1" applyAlignment="1">
      <alignment horizontal="center" vertical="center"/>
    </xf>
    <xf numFmtId="49" fontId="24" fillId="4" borderId="28" xfId="48" applyNumberFormat="1" applyFont="1" applyFill="1" applyBorder="1" applyAlignment="1">
      <alignment vertical="center"/>
    </xf>
    <xf numFmtId="49" fontId="38" fillId="0" borderId="0" xfId="48" applyNumberFormat="1" applyFont="1" applyAlignment="1">
      <alignment horizontal="center" vertical="center"/>
    </xf>
    <xf numFmtId="49" fontId="25" fillId="0" borderId="0" xfId="48" applyNumberFormat="1" applyFont="1" applyAlignment="1">
      <alignment vertical="center"/>
    </xf>
    <xf numFmtId="49" fontId="25" fillId="0" borderId="28" xfId="48" applyNumberFormat="1" applyFont="1" applyBorder="1" applyAlignment="1">
      <alignment vertical="center"/>
    </xf>
    <xf numFmtId="49" fontId="18" fillId="2" borderId="35" xfId="48" applyNumberFormat="1" applyFont="1" applyFill="1" applyBorder="1" applyAlignment="1">
      <alignment vertical="center"/>
    </xf>
    <xf numFmtId="49" fontId="18" fillId="2" borderId="36" xfId="48" applyNumberFormat="1" applyFont="1" applyFill="1" applyBorder="1" applyAlignment="1">
      <alignment vertical="center"/>
    </xf>
    <xf numFmtId="49" fontId="25" fillId="2" borderId="28" xfId="48" applyNumberFormat="1" applyFont="1" applyFill="1" applyBorder="1" applyAlignment="1">
      <alignment vertical="center"/>
    </xf>
    <xf numFmtId="0" fontId="24" fillId="0" borderId="23" xfId="48" applyFont="1" applyBorder="1" applyAlignment="1">
      <alignment vertical="center"/>
    </xf>
    <xf numFmtId="49" fontId="25" fillId="0" borderId="23" xfId="48" applyNumberFormat="1" applyFont="1" applyBorder="1" applyAlignment="1">
      <alignment vertical="center"/>
    </xf>
    <xf numFmtId="49" fontId="24" fillId="0" borderId="23" xfId="48" applyNumberFormat="1" applyFont="1" applyBorder="1" applyAlignment="1">
      <alignment vertical="center"/>
    </xf>
    <xf numFmtId="49" fontId="25" fillId="0" borderId="27" xfId="48" applyNumberFormat="1" applyFont="1" applyBorder="1" applyAlignment="1">
      <alignment vertical="center"/>
    </xf>
    <xf numFmtId="49" fontId="24" fillId="0" borderId="37" xfId="48" applyNumberFormat="1" applyFont="1" applyBorder="1" applyAlignment="1">
      <alignment vertical="center"/>
    </xf>
    <xf numFmtId="49" fontId="24" fillId="0" borderId="27" xfId="48" applyNumberFormat="1" applyFont="1" applyBorder="1" applyAlignment="1">
      <alignment horizontal="right" vertical="center"/>
    </xf>
    <xf numFmtId="0" fontId="24" fillId="2" borderId="34" xfId="48" applyFont="1" applyFill="1" applyBorder="1" applyAlignment="1">
      <alignment vertical="center"/>
    </xf>
    <xf numFmtId="49" fontId="24" fillId="2" borderId="28" xfId="48" applyNumberFormat="1" applyFont="1" applyFill="1" applyBorder="1" applyAlignment="1">
      <alignment horizontal="right" vertical="center"/>
    </xf>
    <xf numFmtId="0" fontId="18" fillId="2" borderId="37" xfId="48" applyFont="1" applyFill="1" applyBorder="1" applyAlignment="1">
      <alignment vertical="center"/>
    </xf>
    <xf numFmtId="0" fontId="18" fillId="2" borderId="23" xfId="48" applyFont="1" applyFill="1" applyBorder="1" applyAlignment="1">
      <alignment vertical="center"/>
    </xf>
    <xf numFmtId="0" fontId="18" fillId="2" borderId="38" xfId="48" applyFont="1" applyFill="1" applyBorder="1" applyAlignment="1">
      <alignment vertical="center"/>
    </xf>
    <xf numFmtId="0" fontId="24" fillId="0" borderId="28" xfId="48" applyFont="1" applyBorder="1" applyAlignment="1">
      <alignment horizontal="right" vertical="center"/>
    </xf>
    <xf numFmtId="0" fontId="24" fillId="0" borderId="27" xfId="48" applyFont="1" applyBorder="1" applyAlignment="1">
      <alignment horizontal="right" vertical="center"/>
    </xf>
    <xf numFmtId="49" fontId="24" fillId="0" borderId="23" xfId="48" applyNumberFormat="1" applyFont="1" applyBorder="1" applyAlignment="1">
      <alignment horizontal="center" vertical="center"/>
    </xf>
    <xf numFmtId="0" fontId="24" fillId="4" borderId="23" xfId="48" applyFont="1" applyFill="1" applyBorder="1" applyAlignment="1">
      <alignment vertical="center"/>
    </xf>
    <xf numFmtId="49" fontId="24" fillId="4" borderId="23" xfId="48" applyNumberFormat="1" applyFont="1" applyFill="1" applyBorder="1" applyAlignment="1">
      <alignment horizontal="center" vertical="center"/>
    </xf>
    <xf numFmtId="49" fontId="24" fillId="4" borderId="27" xfId="48" applyNumberFormat="1" applyFont="1" applyFill="1" applyBorder="1" applyAlignment="1">
      <alignment vertical="center"/>
    </xf>
    <xf numFmtId="49" fontId="38" fillId="0" borderId="23" xfId="48" applyNumberFormat="1" applyFont="1" applyBorder="1" applyAlignment="1">
      <alignment horizontal="center" vertical="center"/>
    </xf>
    <xf numFmtId="0" fontId="33" fillId="5" borderId="27" xfId="48" applyFont="1" applyFill="1" applyBorder="1" applyAlignment="1">
      <alignment horizontal="right" vertical="center"/>
    </xf>
    <xf numFmtId="0" fontId="1" fillId="0" borderId="0" xfId="48"/>
    <xf numFmtId="0" fontId="25" fillId="0" borderId="0" xfId="48" applyFont="1"/>
    <xf numFmtId="0" fontId="17" fillId="0" borderId="0" xfId="48" applyFont="1"/>
    <xf numFmtId="49" fontId="1" fillId="0" borderId="0" xfId="48" applyNumberFormat="1" applyAlignment="1">
      <alignment horizontal="center"/>
    </xf>
    <xf numFmtId="1" fontId="1" fillId="0" borderId="0" xfId="48" applyNumberFormat="1" applyAlignment="1">
      <alignment horizontal="center" textRotation="255"/>
    </xf>
    <xf numFmtId="2" fontId="1" fillId="0" borderId="0" xfId="48" applyNumberFormat="1" applyAlignment="1">
      <alignment horizontal="center" textRotation="255"/>
    </xf>
    <xf numFmtId="2" fontId="4" fillId="0" borderId="0" xfId="48" applyNumberFormat="1" applyFont="1" applyAlignment="1">
      <alignment horizontal="center" textRotation="255"/>
    </xf>
    <xf numFmtId="1" fontId="4" fillId="0" borderId="0" xfId="48" applyNumberFormat="1" applyFont="1" applyAlignment="1">
      <alignment horizontal="center"/>
    </xf>
    <xf numFmtId="0" fontId="58" fillId="0" borderId="0" xfId="48" applyFont="1"/>
    <xf numFmtId="0" fontId="4" fillId="0" borderId="0" xfId="48" applyFont="1" applyAlignment="1">
      <alignment horizontal="right"/>
    </xf>
    <xf numFmtId="49" fontId="4" fillId="0" borderId="0" xfId="48" applyNumberFormat="1" applyFont="1" applyAlignment="1">
      <alignment horizontal="center"/>
    </xf>
    <xf numFmtId="49" fontId="3" fillId="0" borderId="0" xfId="48" applyNumberFormat="1" applyFont="1" applyAlignment="1">
      <alignment horizontal="center"/>
    </xf>
    <xf numFmtId="2" fontId="4" fillId="0" borderId="0" xfId="48" applyNumberFormat="1" applyFont="1" applyBorder="1" applyAlignment="1">
      <alignment horizontal="center" textRotation="255"/>
    </xf>
    <xf numFmtId="1" fontId="4" fillId="0" borderId="0" xfId="48" applyNumberFormat="1" applyFont="1" applyBorder="1" applyAlignment="1">
      <alignment horizontal="center"/>
    </xf>
    <xf numFmtId="0" fontId="4" fillId="0" borderId="0" xfId="48" applyFont="1" applyAlignment="1">
      <alignment horizontal="center"/>
    </xf>
    <xf numFmtId="0" fontId="4" fillId="0" borderId="0" xfId="48" applyFont="1"/>
    <xf numFmtId="0" fontId="1" fillId="0" borderId="1" xfId="48" applyBorder="1" applyAlignment="1">
      <alignment shrinkToFit="1"/>
    </xf>
    <xf numFmtId="0" fontId="4" fillId="0" borderId="2" xfId="48" applyFont="1" applyBorder="1" applyAlignment="1">
      <alignment shrinkToFit="1"/>
    </xf>
    <xf numFmtId="0" fontId="1" fillId="0" borderId="2" xfId="48" applyBorder="1" applyAlignment="1">
      <alignment shrinkToFit="1"/>
    </xf>
    <xf numFmtId="0" fontId="4" fillId="0" borderId="2" xfId="48" applyFont="1" applyBorder="1" applyAlignment="1">
      <alignment horizontal="center" shrinkToFit="1"/>
    </xf>
    <xf numFmtId="49" fontId="5" fillId="0" borderId="3" xfId="48" applyNumberFormat="1" applyFont="1" applyBorder="1" applyAlignment="1">
      <alignment horizontal="center" shrinkToFit="1"/>
    </xf>
    <xf numFmtId="49" fontId="5" fillId="0" borderId="2" xfId="48" applyNumberFormat="1" applyFont="1" applyBorder="1" applyAlignment="1">
      <alignment horizontal="center" shrinkToFit="1"/>
    </xf>
    <xf numFmtId="49" fontId="5" fillId="0" borderId="4" xfId="48" applyNumberFormat="1" applyFont="1" applyBorder="1" applyAlignment="1">
      <alignment horizontal="center" shrinkToFit="1"/>
    </xf>
    <xf numFmtId="1" fontId="4" fillId="0" borderId="5" xfId="48" applyNumberFormat="1" applyFont="1" applyBorder="1" applyAlignment="1">
      <alignment horizontal="center" textRotation="90" shrinkToFit="1"/>
    </xf>
    <xf numFmtId="2" fontId="4" fillId="0" borderId="5" xfId="48" applyNumberFormat="1" applyFont="1" applyBorder="1" applyAlignment="1">
      <alignment horizontal="center" textRotation="90" shrinkToFit="1"/>
    </xf>
    <xf numFmtId="2" fontId="4" fillId="0" borderId="3" xfId="48" applyNumberFormat="1" applyFont="1" applyBorder="1" applyAlignment="1">
      <alignment horizontal="center" textRotation="90" shrinkToFit="1"/>
    </xf>
    <xf numFmtId="1" fontId="4" fillId="0" borderId="6" xfId="48" applyNumberFormat="1" applyFont="1" applyBorder="1" applyAlignment="1">
      <alignment horizontal="center" shrinkToFit="1"/>
    </xf>
    <xf numFmtId="0" fontId="1" fillId="0" borderId="0" xfId="48" applyAlignment="1">
      <alignment shrinkToFit="1"/>
    </xf>
    <xf numFmtId="0" fontId="1" fillId="0" borderId="7" xfId="48" applyBorder="1"/>
    <xf numFmtId="0" fontId="1" fillId="0" borderId="27" xfId="48" applyFont="1" applyBorder="1" applyAlignment="1">
      <alignment vertical="center"/>
    </xf>
    <xf numFmtId="0" fontId="1" fillId="0" borderId="9" xfId="48" applyBorder="1"/>
    <xf numFmtId="49" fontId="1" fillId="0" borderId="9" xfId="48" applyNumberFormat="1" applyFont="1" applyBorder="1" applyAlignment="1">
      <alignment horizontal="center"/>
    </xf>
    <xf numFmtId="1" fontId="1" fillId="0" borderId="9" xfId="48" applyNumberFormat="1" applyFont="1" applyBorder="1" applyAlignment="1">
      <alignment horizontal="center"/>
    </xf>
    <xf numFmtId="2" fontId="1" fillId="0" borderId="9" xfId="48" applyNumberFormat="1" applyFont="1" applyBorder="1" applyAlignment="1">
      <alignment horizontal="center"/>
    </xf>
    <xf numFmtId="2" fontId="4" fillId="0" borderId="9" xfId="48" applyNumberFormat="1" applyFont="1" applyBorder="1" applyAlignment="1">
      <alignment horizontal="center"/>
    </xf>
    <xf numFmtId="1" fontId="4" fillId="0" borderId="10" xfId="48" applyNumberFormat="1" applyFont="1" applyBorder="1" applyAlignment="1">
      <alignment horizontal="center"/>
    </xf>
    <xf numFmtId="0" fontId="1" fillId="0" borderId="11" xfId="48" applyBorder="1"/>
    <xf numFmtId="0" fontId="1" fillId="0" borderId="8" xfId="48" applyBorder="1"/>
    <xf numFmtId="49" fontId="1" fillId="0" borderId="8" xfId="48" applyNumberFormat="1" applyFont="1" applyBorder="1" applyAlignment="1">
      <alignment horizontal="center"/>
    </xf>
    <xf numFmtId="1" fontId="1" fillId="0" borderId="8" xfId="48" applyNumberFormat="1" applyFont="1" applyBorder="1" applyAlignment="1">
      <alignment horizontal="center"/>
    </xf>
    <xf numFmtId="2" fontId="1" fillId="0" borderId="8" xfId="48" applyNumberFormat="1" applyFont="1" applyBorder="1" applyAlignment="1">
      <alignment horizontal="center"/>
    </xf>
    <xf numFmtId="1" fontId="4" fillId="0" borderId="12" xfId="48" applyNumberFormat="1" applyFont="1" applyBorder="1" applyAlignment="1">
      <alignment horizontal="center"/>
    </xf>
    <xf numFmtId="0" fontId="1" fillId="0" borderId="13" xfId="48" applyBorder="1"/>
    <xf numFmtId="0" fontId="1" fillId="0" borderId="47" xfId="48" applyFont="1" applyBorder="1" applyAlignment="1">
      <alignment vertical="center"/>
    </xf>
    <xf numFmtId="0" fontId="1" fillId="0" borderId="14" xfId="48" applyBorder="1"/>
    <xf numFmtId="49" fontId="1" fillId="0" borderId="14" xfId="48" applyNumberFormat="1" applyFont="1" applyBorder="1" applyAlignment="1">
      <alignment horizontal="center"/>
    </xf>
    <xf numFmtId="1" fontId="1" fillId="0" borderId="14" xfId="48" applyNumberFormat="1" applyFont="1" applyBorder="1" applyAlignment="1">
      <alignment horizontal="center"/>
    </xf>
    <xf numFmtId="2" fontId="1" fillId="0" borderId="14" xfId="48" applyNumberFormat="1" applyFont="1" applyBorder="1" applyAlignment="1">
      <alignment horizontal="center"/>
    </xf>
    <xf numFmtId="1" fontId="4" fillId="0" borderId="15" xfId="48" applyNumberFormat="1" applyFont="1" applyBorder="1" applyAlignment="1">
      <alignment horizontal="center"/>
    </xf>
    <xf numFmtId="0" fontId="1" fillId="0" borderId="19" xfId="48" applyBorder="1"/>
    <xf numFmtId="0" fontId="1" fillId="0" borderId="20" xfId="48" applyBorder="1"/>
    <xf numFmtId="49" fontId="1" fillId="0" borderId="20" xfId="48" applyNumberFormat="1" applyFont="1" applyBorder="1" applyAlignment="1">
      <alignment horizontal="center"/>
    </xf>
    <xf numFmtId="1" fontId="1" fillId="0" borderId="20" xfId="48" applyNumberFormat="1" applyFont="1" applyBorder="1" applyAlignment="1">
      <alignment horizontal="center"/>
    </xf>
    <xf numFmtId="2" fontId="1" fillId="0" borderId="20" xfId="48" applyNumberFormat="1" applyFont="1" applyBorder="1" applyAlignment="1">
      <alignment horizontal="center"/>
    </xf>
    <xf numFmtId="1" fontId="1" fillId="0" borderId="17" xfId="48" applyNumberFormat="1" applyFont="1" applyBorder="1" applyAlignment="1">
      <alignment horizontal="center"/>
    </xf>
    <xf numFmtId="2" fontId="4" fillId="0" borderId="17" xfId="48" applyNumberFormat="1" applyFont="1" applyBorder="1" applyAlignment="1">
      <alignment horizontal="center"/>
    </xf>
    <xf numFmtId="1" fontId="4" fillId="0" borderId="21" xfId="48" applyNumberFormat="1" applyFont="1" applyBorder="1" applyAlignment="1">
      <alignment horizontal="center"/>
    </xf>
    <xf numFmtId="0" fontId="1" fillId="0" borderId="0" xfId="48" applyBorder="1"/>
    <xf numFmtId="49" fontId="1" fillId="0" borderId="0" xfId="48" applyNumberFormat="1" applyFont="1" applyBorder="1" applyAlignment="1">
      <alignment horizontal="center"/>
    </xf>
    <xf numFmtId="1" fontId="1" fillId="0" borderId="0" xfId="48" applyNumberFormat="1" applyFont="1" applyBorder="1" applyAlignment="1">
      <alignment horizontal="center"/>
    </xf>
    <xf numFmtId="2" fontId="1" fillId="0" borderId="0" xfId="48" applyNumberFormat="1" applyFont="1" applyBorder="1" applyAlignment="1">
      <alignment horizontal="center"/>
    </xf>
    <xf numFmtId="2" fontId="4" fillId="0" borderId="0" xfId="48" applyNumberFormat="1" applyFont="1" applyBorder="1" applyAlignment="1">
      <alignment horizontal="center"/>
    </xf>
    <xf numFmtId="49" fontId="1" fillId="0" borderId="0" xfId="48" applyNumberFormat="1" applyFont="1" applyAlignment="1">
      <alignment horizontal="center"/>
    </xf>
    <xf numFmtId="1" fontId="1" fillId="0" borderId="0" xfId="48" applyNumberFormat="1" applyFont="1" applyAlignment="1">
      <alignment horizontal="center" textRotation="255"/>
    </xf>
    <xf numFmtId="2" fontId="1" fillId="0" borderId="0" xfId="48" applyNumberFormat="1" applyFont="1" applyAlignment="1">
      <alignment horizontal="center" textRotation="255"/>
    </xf>
    <xf numFmtId="1" fontId="1" fillId="0" borderId="9" xfId="48" applyNumberFormat="1" applyFont="1" applyBorder="1" applyAlignment="1" applyProtection="1">
      <alignment horizontal="center"/>
      <protection locked="0"/>
    </xf>
    <xf numFmtId="2" fontId="4" fillId="0" borderId="9" xfId="48" applyNumberFormat="1" applyFont="1" applyBorder="1" applyAlignment="1" applyProtection="1">
      <alignment horizontal="center"/>
      <protection locked="0"/>
    </xf>
    <xf numFmtId="1" fontId="4" fillId="0" borderId="10" xfId="48" applyNumberFormat="1" applyFont="1" applyBorder="1" applyAlignment="1" applyProtection="1">
      <alignment horizontal="center"/>
      <protection locked="0"/>
    </xf>
    <xf numFmtId="1" fontId="1" fillId="0" borderId="8" xfId="48" applyNumberFormat="1" applyFont="1" applyBorder="1" applyAlignment="1" applyProtection="1">
      <alignment horizontal="center"/>
      <protection locked="0"/>
    </xf>
    <xf numFmtId="2" fontId="4" fillId="0" borderId="8" xfId="48" applyNumberFormat="1" applyFont="1" applyBorder="1" applyAlignment="1" applyProtection="1">
      <alignment horizontal="center"/>
      <protection locked="0"/>
    </xf>
    <xf numFmtId="1" fontId="4" fillId="0" borderId="12" xfId="48" applyNumberFormat="1" applyFont="1" applyBorder="1" applyAlignment="1" applyProtection="1">
      <alignment horizontal="center"/>
      <protection locked="0"/>
    </xf>
    <xf numFmtId="1" fontId="1" fillId="0" borderId="14" xfId="48" applyNumberFormat="1" applyFont="1" applyBorder="1" applyAlignment="1" applyProtection="1">
      <alignment horizontal="center"/>
      <protection locked="0"/>
    </xf>
    <xf numFmtId="2" fontId="4" fillId="0" borderId="14" xfId="48" applyNumberFormat="1" applyFont="1" applyBorder="1" applyAlignment="1" applyProtection="1">
      <alignment horizontal="center"/>
      <protection locked="0"/>
    </xf>
    <xf numFmtId="1" fontId="4" fillId="0" borderId="15" xfId="48" applyNumberFormat="1" applyFont="1" applyBorder="1" applyAlignment="1" applyProtection="1">
      <alignment horizontal="center"/>
      <protection locked="0"/>
    </xf>
    <xf numFmtId="0" fontId="4" fillId="0" borderId="0" xfId="48" applyFont="1" applyBorder="1" applyAlignment="1">
      <alignment horizontal="center"/>
    </xf>
    <xf numFmtId="0" fontId="4" fillId="0" borderId="0" xfId="48" applyFont="1" applyBorder="1"/>
    <xf numFmtId="1" fontId="1" fillId="0" borderId="0" xfId="48" applyNumberFormat="1" applyFont="1" applyBorder="1" applyAlignment="1">
      <alignment horizontal="center" textRotation="255"/>
    </xf>
    <xf numFmtId="2" fontId="1" fillId="0" borderId="0" xfId="48" applyNumberFormat="1" applyFont="1" applyBorder="1" applyAlignment="1">
      <alignment horizontal="center" textRotation="255"/>
    </xf>
    <xf numFmtId="1" fontId="4" fillId="0" borderId="5" xfId="48" applyNumberFormat="1" applyFont="1" applyBorder="1" applyAlignment="1">
      <alignment horizontal="center" textRotation="255" shrinkToFit="1"/>
    </xf>
    <xf numFmtId="2" fontId="4" fillId="0" borderId="5" xfId="48" applyNumberFormat="1" applyFont="1" applyBorder="1" applyAlignment="1">
      <alignment horizontal="center" textRotation="255" shrinkToFit="1"/>
    </xf>
    <xf numFmtId="2" fontId="4" fillId="0" borderId="3" xfId="48" applyNumberFormat="1" applyFont="1" applyBorder="1" applyAlignment="1">
      <alignment horizontal="center" textRotation="255" shrinkToFit="1"/>
    </xf>
    <xf numFmtId="0" fontId="5" fillId="0" borderId="9" xfId="48" applyFont="1" applyBorder="1" applyAlignment="1">
      <alignment horizontal="left"/>
    </xf>
    <xf numFmtId="0" fontId="5" fillId="0" borderId="8" xfId="48" applyFont="1" applyBorder="1" applyAlignment="1">
      <alignment horizontal="left"/>
    </xf>
    <xf numFmtId="2" fontId="4" fillId="0" borderId="8" xfId="48" applyNumberFormat="1" applyFont="1" applyBorder="1" applyAlignment="1">
      <alignment horizontal="center"/>
    </xf>
    <xf numFmtId="2" fontId="4" fillId="0" borderId="14" xfId="48" applyNumberFormat="1" applyFont="1" applyBorder="1" applyAlignment="1">
      <alignment horizontal="center"/>
    </xf>
    <xf numFmtId="0" fontId="5" fillId="0" borderId="0" xfId="48" applyFont="1" applyBorder="1" applyAlignment="1">
      <alignment horizontal="left"/>
    </xf>
    <xf numFmtId="49" fontId="1" fillId="0" borderId="0" xfId="48" applyNumberFormat="1" applyBorder="1" applyAlignment="1">
      <alignment horizontal="center"/>
    </xf>
    <xf numFmtId="1" fontId="4" fillId="0" borderId="0" xfId="48" applyNumberFormat="1" applyFont="1" applyBorder="1" applyAlignment="1">
      <alignment horizontal="center" textRotation="255"/>
    </xf>
    <xf numFmtId="2" fontId="10" fillId="0" borderId="0" xfId="48" applyNumberFormat="1" applyFont="1" applyBorder="1" applyAlignment="1">
      <alignment horizontal="center" textRotation="255"/>
    </xf>
    <xf numFmtId="49" fontId="5" fillId="0" borderId="0" xfId="48" applyNumberFormat="1" applyFont="1" applyBorder="1" applyAlignment="1">
      <alignment horizontal="center"/>
    </xf>
    <xf numFmtId="2" fontId="11" fillId="0" borderId="0" xfId="48" applyNumberFormat="1" applyFont="1" applyBorder="1" applyAlignment="1">
      <alignment horizontal="center" textRotation="255"/>
    </xf>
    <xf numFmtId="1" fontId="1" fillId="0" borderId="0" xfId="48" applyNumberFormat="1" applyBorder="1" applyAlignment="1">
      <alignment horizontal="center" textRotation="255"/>
    </xf>
    <xf numFmtId="2" fontId="1" fillId="0" borderId="0" xfId="48" applyNumberFormat="1" applyBorder="1" applyAlignment="1">
      <alignment horizontal="center" textRotation="255"/>
    </xf>
    <xf numFmtId="49" fontId="18" fillId="0" borderId="0" xfId="48" applyNumberFormat="1" applyFont="1" applyBorder="1" applyAlignment="1">
      <alignment horizontal="right"/>
    </xf>
    <xf numFmtId="49" fontId="18" fillId="0" borderId="0" xfId="48" applyNumberFormat="1" applyFont="1" applyBorder="1" applyAlignment="1">
      <alignment horizontal="center"/>
    </xf>
    <xf numFmtId="49" fontId="18" fillId="0" borderId="0" xfId="48" applyNumberFormat="1" applyFont="1" applyAlignment="1">
      <alignment horizontal="center"/>
    </xf>
    <xf numFmtId="0" fontId="18" fillId="0" borderId="0" xfId="48" applyFont="1" applyAlignment="1">
      <alignment horizontal="center"/>
    </xf>
    <xf numFmtId="0" fontId="1" fillId="0" borderId="0" xfId="48" applyFont="1" applyAlignment="1">
      <alignment shrinkToFit="1"/>
    </xf>
    <xf numFmtId="0" fontId="12" fillId="0" borderId="0" xfId="48" applyFont="1" applyAlignment="1">
      <alignment vertical="top"/>
    </xf>
    <xf numFmtId="0" fontId="14" fillId="0" borderId="0" xfId="48" applyFont="1" applyAlignment="1">
      <alignment vertical="top"/>
    </xf>
    <xf numFmtId="0" fontId="15" fillId="0" borderId="0" xfId="48" applyFont="1" applyAlignment="1">
      <alignment horizontal="left"/>
    </xf>
    <xf numFmtId="0" fontId="4" fillId="0" borderId="0" xfId="48" applyFont="1" applyAlignment="1">
      <alignment horizontal="left"/>
    </xf>
    <xf numFmtId="0" fontId="18" fillId="2" borderId="0" xfId="48" applyFont="1" applyFill="1" applyAlignment="1">
      <alignment vertical="center"/>
    </xf>
    <xf numFmtId="0" fontId="19" fillId="2" borderId="0" xfId="48" applyFont="1" applyFill="1" applyAlignment="1">
      <alignment vertical="center"/>
    </xf>
    <xf numFmtId="49" fontId="18" fillId="2" borderId="0" xfId="48" applyNumberFormat="1" applyFont="1" applyFill="1" applyAlignment="1">
      <alignment horizontal="right" vertical="center"/>
    </xf>
    <xf numFmtId="0" fontId="20" fillId="2" borderId="0" xfId="48" applyFont="1" applyFill="1" applyAlignment="1">
      <alignment horizontal="right" vertical="center"/>
    </xf>
    <xf numFmtId="0" fontId="10" fillId="0" borderId="22" xfId="48" applyFont="1" applyBorder="1" applyAlignment="1">
      <alignment vertical="center"/>
    </xf>
    <xf numFmtId="0" fontId="1" fillId="0" borderId="22" xfId="48" applyFont="1" applyBorder="1" applyAlignment="1">
      <alignment vertical="center"/>
    </xf>
    <xf numFmtId="0" fontId="22" fillId="0" borderId="22" xfId="48" applyFont="1" applyBorder="1" applyAlignment="1">
      <alignment vertical="center"/>
    </xf>
    <xf numFmtId="0" fontId="23" fillId="0" borderId="22" xfId="48" applyFont="1" applyBorder="1" applyAlignment="1">
      <alignment horizontal="right" vertical="center"/>
    </xf>
    <xf numFmtId="0" fontId="24" fillId="2" borderId="0" xfId="48" applyFont="1" applyFill="1" applyAlignment="1">
      <alignment horizontal="right" vertical="center"/>
    </xf>
    <xf numFmtId="0" fontId="24" fillId="2" borderId="0" xfId="48" applyFont="1" applyFill="1" applyAlignment="1">
      <alignment horizontal="center" vertical="center"/>
    </xf>
    <xf numFmtId="0" fontId="24" fillId="2" borderId="0" xfId="48" applyFont="1" applyFill="1" applyAlignment="1">
      <alignment horizontal="left" vertical="center"/>
    </xf>
    <xf numFmtId="0" fontId="25" fillId="2" borderId="0" xfId="48" applyFont="1" applyFill="1" applyAlignment="1">
      <alignment horizontal="center" vertical="center"/>
    </xf>
    <xf numFmtId="0" fontId="25" fillId="2" borderId="0" xfId="48" applyFont="1" applyFill="1" applyAlignment="1">
      <alignment vertical="center"/>
    </xf>
    <xf numFmtId="0" fontId="21" fillId="2" borderId="0" xfId="48" applyFont="1" applyFill="1" applyAlignment="1">
      <alignment horizontal="right" vertical="center"/>
    </xf>
    <xf numFmtId="0" fontId="21" fillId="0" borderId="0" xfId="48" applyFont="1" applyAlignment="1">
      <alignment horizontal="left" vertical="center"/>
    </xf>
    <xf numFmtId="0" fontId="26" fillId="0" borderId="0" xfId="48" applyFont="1" applyAlignment="1">
      <alignment horizontal="center" vertical="center"/>
    </xf>
    <xf numFmtId="0" fontId="26" fillId="0" borderId="0" xfId="48" applyFont="1" applyAlignment="1">
      <alignment vertical="center"/>
    </xf>
    <xf numFmtId="0" fontId="27" fillId="2" borderId="0" xfId="48" applyFont="1" applyFill="1" applyAlignment="1">
      <alignment horizontal="center" vertical="center"/>
    </xf>
    <xf numFmtId="0" fontId="4" fillId="0" borderId="23" xfId="48" applyFont="1" applyBorder="1" applyAlignment="1">
      <alignment vertical="center"/>
    </xf>
    <xf numFmtId="0" fontId="31" fillId="0" borderId="23" xfId="48" applyFont="1" applyBorder="1" applyAlignment="1">
      <alignment horizontal="center" vertical="center"/>
    </xf>
    <xf numFmtId="0" fontId="31" fillId="0" borderId="0" xfId="48" applyFont="1" applyAlignment="1">
      <alignment vertical="center"/>
    </xf>
    <xf numFmtId="0" fontId="28" fillId="2" borderId="0" xfId="48" applyFont="1" applyFill="1" applyAlignment="1">
      <alignment horizontal="center" vertical="center"/>
    </xf>
    <xf numFmtId="0" fontId="53" fillId="0" borderId="27" xfId="48" applyFont="1" applyBorder="1" applyAlignment="1">
      <alignment horizontal="right" vertical="center"/>
    </xf>
    <xf numFmtId="0" fontId="27" fillId="0" borderId="0" xfId="48" applyFont="1" applyAlignment="1">
      <alignment vertical="center"/>
    </xf>
    <xf numFmtId="0" fontId="54" fillId="0" borderId="28" xfId="48" applyFont="1" applyBorder="1" applyAlignment="1">
      <alignment horizontal="center" vertical="center"/>
    </xf>
    <xf numFmtId="0" fontId="30" fillId="0" borderId="0" xfId="48" applyFont="1" applyAlignment="1">
      <alignment horizontal="left" vertical="center"/>
    </xf>
    <xf numFmtId="0" fontId="31" fillId="0" borderId="0" xfId="48" applyFont="1" applyAlignment="1">
      <alignment horizontal="left" vertical="center"/>
    </xf>
    <xf numFmtId="0" fontId="30" fillId="0" borderId="23" xfId="48" applyFont="1" applyBorder="1" applyAlignment="1">
      <alignment horizontal="left" vertical="center"/>
    </xf>
    <xf numFmtId="0" fontId="53" fillId="0" borderId="23" xfId="48" applyFont="1" applyBorder="1" applyAlignment="1">
      <alignment horizontal="right" vertical="center"/>
    </xf>
    <xf numFmtId="0" fontId="1" fillId="0" borderId="23" xfId="48" applyFont="1" applyBorder="1" applyAlignment="1">
      <alignment vertical="center"/>
    </xf>
    <xf numFmtId="0" fontId="31" fillId="0" borderId="27" xfId="48" applyFont="1" applyBorder="1" applyAlignment="1">
      <alignment horizontal="center" vertical="center"/>
    </xf>
    <xf numFmtId="0" fontId="31" fillId="0" borderId="28" xfId="48" applyFont="1" applyBorder="1" applyAlignment="1">
      <alignment vertical="center"/>
    </xf>
    <xf numFmtId="0" fontId="55" fillId="0" borderId="0" xfId="48" applyFont="1" applyAlignment="1">
      <alignment vertical="center"/>
    </xf>
    <xf numFmtId="0" fontId="53" fillId="0" borderId="0" xfId="48" applyFont="1" applyAlignment="1">
      <alignment horizontal="right" vertical="center"/>
    </xf>
    <xf numFmtId="0" fontId="31" fillId="0" borderId="0" xfId="48" applyFont="1" applyAlignment="1">
      <alignment horizontal="center" vertical="center"/>
    </xf>
    <xf numFmtId="0" fontId="31" fillId="0" borderId="28" xfId="48" applyFont="1" applyBorder="1" applyAlignment="1">
      <alignment horizontal="left" vertical="center"/>
    </xf>
    <xf numFmtId="0" fontId="53" fillId="0" borderId="28" xfId="48" applyFont="1" applyBorder="1" applyAlignment="1">
      <alignment horizontal="right" vertical="center"/>
    </xf>
    <xf numFmtId="0" fontId="31" fillId="4" borderId="0" xfId="48" applyFont="1" applyFill="1" applyAlignment="1">
      <alignment horizontal="right" vertical="center"/>
    </xf>
    <xf numFmtId="0" fontId="31" fillId="4" borderId="23" xfId="48" applyFont="1" applyFill="1" applyBorder="1" applyAlignment="1">
      <alignment horizontal="right" vertical="center"/>
    </xf>
    <xf numFmtId="0" fontId="53" fillId="4" borderId="0" xfId="48" applyFont="1" applyFill="1" applyAlignment="1">
      <alignment horizontal="right" vertical="center"/>
    </xf>
    <xf numFmtId="0" fontId="4" fillId="0" borderId="0" xfId="48" applyFont="1" applyAlignment="1">
      <alignment vertical="center"/>
    </xf>
    <xf numFmtId="0" fontId="28" fillId="4" borderId="0" xfId="48" applyFont="1" applyFill="1" applyAlignment="1">
      <alignment horizontal="center" vertical="center"/>
    </xf>
    <xf numFmtId="49" fontId="28" fillId="4" borderId="0" xfId="48" applyNumberFormat="1" applyFont="1" applyFill="1" applyAlignment="1">
      <alignment horizontal="center" vertical="center"/>
    </xf>
    <xf numFmtId="1" fontId="28" fillId="4" borderId="0" xfId="48" applyNumberFormat="1" applyFont="1" applyFill="1" applyAlignment="1">
      <alignment horizontal="center" vertical="center"/>
    </xf>
    <xf numFmtId="49" fontId="31" fillId="0" borderId="0" xfId="48" applyNumberFormat="1" applyFont="1" applyAlignment="1">
      <alignment horizontal="center" vertical="center"/>
    </xf>
    <xf numFmtId="49" fontId="1" fillId="0" borderId="0" xfId="48" applyNumberFormat="1" applyAlignment="1">
      <alignment vertical="center"/>
    </xf>
    <xf numFmtId="49" fontId="20" fillId="2" borderId="33" xfId="48" applyNumberFormat="1" applyFont="1" applyFill="1" applyBorder="1" applyAlignment="1">
      <alignment vertical="center"/>
    </xf>
    <xf numFmtId="49" fontId="24" fillId="4" borderId="0" xfId="48" applyNumberFormat="1" applyFont="1" applyFill="1" applyAlignment="1">
      <alignment vertical="center"/>
    </xf>
    <xf numFmtId="49" fontId="38" fillId="4" borderId="28" xfId="48" applyNumberFormat="1" applyFont="1" applyFill="1" applyBorder="1" applyAlignment="1">
      <alignment vertical="center"/>
    </xf>
    <xf numFmtId="49" fontId="38" fillId="0" borderId="0" xfId="48" applyNumberFormat="1" applyFont="1" applyAlignment="1">
      <alignment vertical="center"/>
    </xf>
    <xf numFmtId="49" fontId="24" fillId="4" borderId="23" xfId="48" applyNumberFormat="1" applyFont="1" applyFill="1" applyBorder="1" applyAlignment="1">
      <alignment vertical="center"/>
    </xf>
    <xf numFmtId="49" fontId="38" fillId="4" borderId="27" xfId="48" applyNumberFormat="1" applyFont="1" applyFill="1" applyBorder="1" applyAlignment="1">
      <alignment vertical="center"/>
    </xf>
    <xf numFmtId="49" fontId="38" fillId="0" borderId="23" xfId="48" applyNumberFormat="1" applyFont="1" applyBorder="1" applyAlignment="1">
      <alignment vertical="center"/>
    </xf>
    <xf numFmtId="0" fontId="56" fillId="21" borderId="27" xfId="48" applyFont="1" applyFill="1" applyBorder="1" applyAlignment="1">
      <alignment vertical="center"/>
    </xf>
    <xf numFmtId="0" fontId="31" fillId="0" borderId="0" xfId="48" applyFont="1" applyBorder="1" applyAlignment="1">
      <alignment vertical="center"/>
    </xf>
    <xf numFmtId="0" fontId="28" fillId="0" borderId="0" xfId="48" applyFont="1" applyBorder="1" applyAlignment="1">
      <alignment vertical="center"/>
    </xf>
    <xf numFmtId="0" fontId="54" fillId="0" borderId="0" xfId="48" applyFont="1" applyBorder="1" applyAlignment="1">
      <alignment horizontal="center" vertical="center"/>
    </xf>
    <xf numFmtId="0" fontId="30" fillId="0" borderId="0" xfId="48" applyFont="1" applyBorder="1" applyAlignment="1">
      <alignment horizontal="left" vertical="center"/>
    </xf>
    <xf numFmtId="49" fontId="58" fillId="0" borderId="0" xfId="48" applyNumberFormat="1" applyFont="1" applyAlignment="1">
      <alignment horizontal="left"/>
    </xf>
    <xf numFmtId="49" fontId="18" fillId="2" borderId="0" xfId="48" applyNumberFormat="1" applyFont="1" applyFill="1" applyAlignment="1">
      <alignment horizontal="left" vertical="center"/>
    </xf>
    <xf numFmtId="0" fontId="31" fillId="4" borderId="28" xfId="48" applyFont="1" applyFill="1" applyBorder="1" applyAlignment="1">
      <alignment vertical="center"/>
    </xf>
    <xf numFmtId="0" fontId="31" fillId="4" borderId="23" xfId="48" applyFont="1" applyFill="1" applyBorder="1" applyAlignment="1">
      <alignment vertical="center"/>
    </xf>
    <xf numFmtId="0" fontId="31" fillId="4" borderId="27" xfId="48" applyFont="1" applyFill="1" applyBorder="1" applyAlignment="1">
      <alignment vertical="center"/>
    </xf>
    <xf numFmtId="0" fontId="61" fillId="4" borderId="0" xfId="48" applyFont="1" applyFill="1" applyAlignment="1">
      <alignment horizontal="right" vertical="center"/>
    </xf>
    <xf numFmtId="0" fontId="53" fillId="0" borderId="0" xfId="48" applyFont="1" applyAlignment="1">
      <alignment vertical="center"/>
    </xf>
    <xf numFmtId="0" fontId="30" fillId="0" borderId="27" xfId="48" applyFont="1" applyBorder="1" applyAlignment="1">
      <alignment horizontal="right" vertical="center"/>
    </xf>
    <xf numFmtId="0" fontId="33" fillId="5" borderId="0" xfId="48" applyFont="1" applyFill="1" applyAlignment="1">
      <alignment horizontal="right" vertical="center"/>
    </xf>
    <xf numFmtId="0" fontId="27" fillId="3" borderId="23" xfId="48" applyFont="1" applyFill="1" applyBorder="1" applyAlignment="1">
      <alignment horizontal="center" vertical="center"/>
    </xf>
    <xf numFmtId="49" fontId="2" fillId="0" borderId="0" xfId="48" applyNumberFormat="1" applyFont="1" applyAlignment="1">
      <alignment horizontal="left"/>
    </xf>
    <xf numFmtId="0" fontId="3" fillId="0" borderId="0" xfId="48" applyFont="1" applyAlignment="1">
      <alignment horizontal="left"/>
    </xf>
    <xf numFmtId="0" fontId="1" fillId="0" borderId="0" xfId="48" applyAlignment="1" applyProtection="1">
      <protection locked="0"/>
    </xf>
    <xf numFmtId="0" fontId="28" fillId="0" borderId="0" xfId="48" applyFont="1" applyBorder="1" applyAlignment="1" applyProtection="1">
      <alignment vertical="center"/>
      <protection locked="0"/>
    </xf>
    <xf numFmtId="0" fontId="30" fillId="0" borderId="0" xfId="48" applyFont="1" applyBorder="1" applyAlignment="1" applyProtection="1">
      <alignment horizontal="left" vertical="center"/>
      <protection locked="0"/>
    </xf>
    <xf numFmtId="49" fontId="12" fillId="0" borderId="0" xfId="48" applyNumberFormat="1" applyFont="1" applyAlignment="1" applyProtection="1">
      <alignment vertical="top"/>
      <protection locked="0"/>
    </xf>
    <xf numFmtId="0" fontId="58" fillId="0" borderId="0" xfId="48" applyFont="1" applyAlignment="1" applyProtection="1">
      <protection locked="0"/>
    </xf>
    <xf numFmtId="0" fontId="1" fillId="0" borderId="49" xfId="48" applyBorder="1"/>
    <xf numFmtId="0" fontId="1" fillId="0" borderId="7" xfId="48" applyFont="1" applyBorder="1" applyAlignment="1">
      <alignment vertical="center"/>
    </xf>
    <xf numFmtId="0" fontId="1" fillId="0" borderId="9" xfId="48" applyFont="1" applyBorder="1" applyAlignment="1">
      <alignment vertical="center"/>
    </xf>
    <xf numFmtId="0" fontId="1" fillId="0" borderId="50" xfId="48" applyBorder="1"/>
    <xf numFmtId="0" fontId="5" fillId="0" borderId="11" xfId="48" applyFont="1" applyBorder="1" applyAlignment="1">
      <alignment horizontal="left"/>
    </xf>
    <xf numFmtId="0" fontId="1" fillId="0" borderId="50" xfId="48" applyBorder="1" applyProtection="1">
      <protection locked="0"/>
    </xf>
    <xf numFmtId="0" fontId="1" fillId="0" borderId="11" xfId="48" applyFont="1" applyBorder="1" applyAlignment="1">
      <alignment vertical="center"/>
    </xf>
    <xf numFmtId="0" fontId="1" fillId="0" borderId="8" xfId="48" applyFont="1" applyBorder="1" applyAlignment="1">
      <alignment vertical="center"/>
    </xf>
    <xf numFmtId="0" fontId="4" fillId="0" borderId="11" xfId="48" applyFont="1" applyBorder="1" applyAlignment="1">
      <alignment horizontal="center"/>
    </xf>
    <xf numFmtId="0" fontId="4" fillId="0" borderId="8" xfId="48" applyFont="1" applyBorder="1"/>
    <xf numFmtId="1" fontId="1" fillId="0" borderId="8" xfId="48" applyNumberFormat="1" applyFont="1" applyBorder="1" applyAlignment="1">
      <alignment horizontal="center" textRotation="255"/>
    </xf>
    <xf numFmtId="2" fontId="1" fillId="0" borderId="8" xfId="48" applyNumberFormat="1" applyFont="1" applyBorder="1" applyAlignment="1">
      <alignment horizontal="center" textRotation="255"/>
    </xf>
    <xf numFmtId="2" fontId="4" fillId="0" borderId="8" xfId="48" applyNumberFormat="1" applyFont="1" applyBorder="1" applyAlignment="1">
      <alignment horizontal="center" textRotation="255"/>
    </xf>
    <xf numFmtId="1" fontId="4" fillId="0" borderId="8" xfId="48" applyNumberFormat="1" applyFont="1" applyBorder="1" applyAlignment="1">
      <alignment horizontal="center"/>
    </xf>
    <xf numFmtId="0" fontId="1" fillId="0" borderId="12" xfId="48" applyBorder="1"/>
    <xf numFmtId="0" fontId="1" fillId="0" borderId="50" xfId="48" applyBorder="1" applyAlignment="1">
      <alignment shrinkToFit="1"/>
    </xf>
    <xf numFmtId="0" fontId="4" fillId="0" borderId="11" xfId="48" applyFont="1" applyBorder="1" applyAlignment="1">
      <alignment shrinkToFit="1"/>
    </xf>
    <xf numFmtId="0" fontId="1" fillId="0" borderId="8" xfId="48" applyBorder="1" applyAlignment="1">
      <alignment shrinkToFit="1"/>
    </xf>
    <xf numFmtId="0" fontId="4" fillId="0" borderId="8" xfId="48" applyFont="1" applyBorder="1" applyAlignment="1">
      <alignment horizontal="center" shrinkToFit="1"/>
    </xf>
    <xf numFmtId="49" fontId="5" fillId="0" borderId="8" xfId="48" applyNumberFormat="1" applyFont="1" applyBorder="1" applyAlignment="1">
      <alignment horizontal="center" shrinkToFit="1"/>
    </xf>
    <xf numFmtId="1" fontId="4" fillId="0" borderId="8" xfId="48" applyNumberFormat="1" applyFont="1" applyBorder="1" applyAlignment="1">
      <alignment horizontal="center" textRotation="255" shrinkToFit="1"/>
    </xf>
    <xf numFmtId="2" fontId="4" fillId="0" borderId="8" xfId="48" applyNumberFormat="1" applyFont="1" applyBorder="1" applyAlignment="1">
      <alignment horizontal="center" textRotation="255" shrinkToFit="1"/>
    </xf>
    <xf numFmtId="1" fontId="4" fillId="0" borderId="8" xfId="48" applyNumberFormat="1" applyFont="1" applyBorder="1" applyAlignment="1">
      <alignment horizontal="center" shrinkToFit="1"/>
    </xf>
    <xf numFmtId="0" fontId="1" fillId="0" borderId="12" xfId="48" applyBorder="1" applyAlignment="1">
      <alignment shrinkToFit="1"/>
    </xf>
    <xf numFmtId="0" fontId="1" fillId="0" borderId="13" xfId="48" applyFont="1" applyBorder="1" applyAlignment="1">
      <alignment vertical="center"/>
    </xf>
    <xf numFmtId="0" fontId="1" fillId="0" borderId="14" xfId="48" applyFont="1" applyBorder="1" applyAlignment="1">
      <alignment vertical="center"/>
    </xf>
    <xf numFmtId="49" fontId="4" fillId="0" borderId="9" xfId="48" applyNumberFormat="1" applyFont="1" applyBorder="1" applyAlignment="1">
      <alignment horizontal="center"/>
    </xf>
    <xf numFmtId="0" fontId="1" fillId="0" borderId="16" xfId="48" applyFont="1" applyBorder="1" applyAlignment="1">
      <alignment vertical="center"/>
    </xf>
    <xf numFmtId="0" fontId="1" fillId="0" borderId="7" xfId="48" applyFont="1" applyBorder="1" applyAlignment="1" applyProtection="1">
      <alignment vertical="center"/>
      <protection locked="0"/>
    </xf>
    <xf numFmtId="0" fontId="1" fillId="0" borderId="9" xfId="48" applyFont="1" applyBorder="1" applyAlignment="1" applyProtection="1">
      <alignment vertical="center"/>
      <protection locked="0"/>
    </xf>
    <xf numFmtId="0" fontId="1" fillId="0" borderId="9" xfId="48" applyBorder="1" applyProtection="1">
      <protection locked="0"/>
    </xf>
    <xf numFmtId="49" fontId="1" fillId="0" borderId="9" xfId="48" applyNumberFormat="1" applyFont="1" applyBorder="1" applyAlignment="1" applyProtection="1">
      <alignment horizontal="center"/>
      <protection locked="0"/>
    </xf>
    <xf numFmtId="2" fontId="1" fillId="0" borderId="9" xfId="48" applyNumberFormat="1" applyFont="1" applyBorder="1" applyAlignment="1" applyProtection="1">
      <alignment horizontal="center"/>
      <protection locked="0"/>
    </xf>
    <xf numFmtId="1" fontId="4" fillId="0" borderId="9" xfId="48" applyNumberFormat="1" applyFont="1" applyBorder="1" applyAlignment="1" applyProtection="1">
      <alignment horizontal="center"/>
      <protection locked="0"/>
    </xf>
    <xf numFmtId="0" fontId="1" fillId="0" borderId="10" xfId="48" applyBorder="1" applyProtection="1">
      <protection locked="0"/>
    </xf>
    <xf numFmtId="0" fontId="1" fillId="0" borderId="11" xfId="48" applyFont="1" applyBorder="1" applyAlignment="1" applyProtection="1">
      <alignment vertical="center"/>
      <protection locked="0"/>
    </xf>
    <xf numFmtId="0" fontId="1" fillId="0" borderId="8" xfId="48" applyFont="1" applyBorder="1" applyAlignment="1" applyProtection="1">
      <alignment vertical="center"/>
      <protection locked="0"/>
    </xf>
    <xf numFmtId="0" fontId="1" fillId="0" borderId="8" xfId="48" applyBorder="1" applyProtection="1">
      <protection locked="0"/>
    </xf>
    <xf numFmtId="49" fontId="1" fillId="0" borderId="8" xfId="48" applyNumberFormat="1" applyFont="1" applyBorder="1" applyAlignment="1" applyProtection="1">
      <alignment horizontal="center"/>
      <protection locked="0"/>
    </xf>
    <xf numFmtId="2" fontId="1" fillId="0" borderId="8" xfId="48" applyNumberFormat="1" applyFont="1" applyBorder="1" applyAlignment="1" applyProtection="1">
      <alignment horizontal="center"/>
      <protection locked="0"/>
    </xf>
    <xf numFmtId="1" fontId="4" fillId="0" borderId="8" xfId="48" applyNumberFormat="1" applyFont="1" applyBorder="1" applyAlignment="1" applyProtection="1">
      <alignment horizontal="center"/>
      <protection locked="0"/>
    </xf>
    <xf numFmtId="0" fontId="1" fillId="0" borderId="12" xfId="48" applyBorder="1" applyProtection="1">
      <protection locked="0"/>
    </xf>
    <xf numFmtId="0" fontId="1" fillId="0" borderId="51" xfId="48" applyBorder="1"/>
    <xf numFmtId="0" fontId="1" fillId="0" borderId="13" xfId="48" applyFont="1" applyBorder="1" applyAlignment="1" applyProtection="1">
      <alignment vertical="center"/>
      <protection locked="0"/>
    </xf>
    <xf numFmtId="0" fontId="1" fillId="0" borderId="14" xfId="48" applyFont="1" applyBorder="1" applyAlignment="1" applyProtection="1">
      <alignment vertical="center"/>
      <protection locked="0"/>
    </xf>
    <xf numFmtId="0" fontId="1" fillId="0" borderId="14" xfId="48" applyBorder="1" applyProtection="1">
      <protection locked="0"/>
    </xf>
    <xf numFmtId="49" fontId="1" fillId="0" borderId="14" xfId="48" applyNumberFormat="1" applyFont="1" applyBorder="1" applyAlignment="1" applyProtection="1">
      <alignment horizontal="center"/>
      <protection locked="0"/>
    </xf>
    <xf numFmtId="2" fontId="1" fillId="0" borderId="14" xfId="48" applyNumberFormat="1" applyFont="1" applyBorder="1" applyAlignment="1" applyProtection="1">
      <alignment horizontal="center"/>
      <protection locked="0"/>
    </xf>
    <xf numFmtId="1" fontId="4" fillId="0" borderId="14" xfId="48" applyNumberFormat="1" applyFont="1" applyBorder="1" applyAlignment="1" applyProtection="1">
      <alignment horizontal="center"/>
      <protection locked="0"/>
    </xf>
    <xf numFmtId="0" fontId="1" fillId="0" borderId="15" xfId="48" applyBorder="1" applyProtection="1">
      <protection locked="0"/>
    </xf>
    <xf numFmtId="0" fontId="7" fillId="0" borderId="8" xfId="48" applyFont="1" applyBorder="1" applyAlignment="1">
      <alignment horizontal="center"/>
    </xf>
    <xf numFmtId="0" fontId="7" fillId="0" borderId="8" xfId="48" applyFont="1" applyFill="1" applyBorder="1" applyAlignment="1">
      <alignment horizontal="center"/>
    </xf>
    <xf numFmtId="0" fontId="1" fillId="0" borderId="8" xfId="48" applyBorder="1" applyAlignment="1">
      <alignment horizontal="center"/>
    </xf>
    <xf numFmtId="0" fontId="1" fillId="0" borderId="8" xfId="48" applyFill="1" applyBorder="1" applyAlignment="1">
      <alignment horizontal="center"/>
    </xf>
    <xf numFmtId="49" fontId="24" fillId="0" borderId="0" xfId="48" applyNumberFormat="1" applyFont="1" applyBorder="1" applyAlignment="1">
      <alignment horizontal="right"/>
    </xf>
    <xf numFmtId="49" fontId="62" fillId="0" borderId="0" xfId="48" applyNumberFormat="1" applyFont="1" applyAlignment="1">
      <alignment horizontal="right"/>
    </xf>
    <xf numFmtId="49" fontId="63" fillId="0" borderId="8" xfId="48" applyNumberFormat="1" applyFont="1" applyBorder="1" applyAlignment="1">
      <alignment horizontal="right"/>
    </xf>
    <xf numFmtId="49" fontId="63" fillId="0" borderId="8" xfId="48" applyNumberFormat="1" applyFont="1" applyBorder="1" applyAlignment="1">
      <alignment horizontal="center"/>
    </xf>
    <xf numFmtId="49" fontId="24" fillId="0" borderId="8" xfId="48" applyNumberFormat="1" applyFont="1" applyBorder="1" applyAlignment="1">
      <alignment horizontal="right"/>
    </xf>
    <xf numFmtId="49" fontId="24" fillId="0" borderId="8" xfId="48" applyNumberFormat="1" applyFont="1" applyBorder="1" applyAlignment="1">
      <alignment horizontal="center"/>
    </xf>
    <xf numFmtId="0" fontId="24" fillId="0" borderId="0" xfId="48" applyFont="1" applyBorder="1"/>
    <xf numFmtId="0" fontId="24" fillId="0" borderId="8" xfId="48" applyFont="1" applyBorder="1"/>
    <xf numFmtId="49" fontId="63" fillId="0" borderId="0" xfId="48" applyNumberFormat="1" applyFont="1" applyAlignment="1">
      <alignment horizontal="right"/>
    </xf>
    <xf numFmtId="0" fontId="34" fillId="0" borderId="23" xfId="48" applyFont="1" applyBorder="1" applyAlignment="1">
      <alignment vertical="center"/>
    </xf>
    <xf numFmtId="0" fontId="64" fillId="0" borderId="0" xfId="48" applyFont="1"/>
    <xf numFmtId="0" fontId="3" fillId="0" borderId="0" xfId="48" applyFont="1"/>
    <xf numFmtId="0" fontId="7" fillId="0" borderId="7" xfId="48" applyFont="1" applyFill="1" applyBorder="1" applyAlignment="1">
      <alignment horizontal="center"/>
    </xf>
    <xf numFmtId="0" fontId="1" fillId="0" borderId="9" xfId="48" applyBorder="1" applyAlignment="1">
      <alignment horizontal="center"/>
    </xf>
    <xf numFmtId="0" fontId="7" fillId="0" borderId="11" xfId="48" applyFont="1" applyBorder="1" applyAlignment="1">
      <alignment horizontal="center"/>
    </xf>
    <xf numFmtId="0" fontId="1" fillId="0" borderId="11" xfId="48" applyBorder="1" applyAlignment="1">
      <alignment horizontal="center"/>
    </xf>
    <xf numFmtId="0" fontId="1" fillId="0" borderId="13" xfId="48" applyBorder="1" applyAlignment="1">
      <alignment horizontal="center"/>
    </xf>
    <xf numFmtId="0" fontId="1" fillId="0" borderId="14" xfId="48" applyBorder="1" applyAlignment="1">
      <alignment horizontal="center"/>
    </xf>
    <xf numFmtId="0" fontId="7" fillId="0" borderId="7" xfId="48" applyFont="1" applyBorder="1" applyAlignment="1">
      <alignment horizontal="center"/>
    </xf>
    <xf numFmtId="0" fontId="7" fillId="0" borderId="9" xfId="48" applyFont="1" applyBorder="1" applyAlignment="1">
      <alignment horizontal="center"/>
    </xf>
    <xf numFmtId="0" fontId="1" fillId="0" borderId="11" xfId="48" applyFill="1" applyBorder="1" applyAlignment="1">
      <alignment horizontal="center"/>
    </xf>
    <xf numFmtId="0" fontId="7" fillId="0" borderId="13" xfId="48" applyFont="1" applyBorder="1" applyAlignment="1">
      <alignment horizontal="center"/>
    </xf>
    <xf numFmtId="0" fontId="7" fillId="0" borderId="14" xfId="48" applyFont="1" applyBorder="1" applyAlignment="1">
      <alignment horizontal="center"/>
    </xf>
    <xf numFmtId="0" fontId="1" fillId="0" borderId="29" xfId="48" applyFill="1" applyBorder="1"/>
    <xf numFmtId="0" fontId="58" fillId="0" borderId="0" xfId="48" applyFont="1" applyAlignment="1">
      <alignment horizontal="left"/>
    </xf>
    <xf numFmtId="0" fontId="7" fillId="0" borderId="7" xfId="48" applyFont="1" applyBorder="1" applyAlignment="1" applyProtection="1">
      <alignment horizontal="center"/>
      <protection locked="0"/>
    </xf>
    <xf numFmtId="0" fontId="7" fillId="0" borderId="9" xfId="48" applyFont="1" applyBorder="1" applyAlignment="1" applyProtection="1">
      <alignment horizontal="center"/>
      <protection locked="0"/>
    </xf>
    <xf numFmtId="0" fontId="1" fillId="0" borderId="11" xfId="48" applyBorder="1" applyAlignment="1" applyProtection="1">
      <alignment horizontal="center"/>
      <protection locked="0"/>
    </xf>
    <xf numFmtId="0" fontId="1" fillId="0" borderId="8" xfId="48" applyBorder="1" applyAlignment="1" applyProtection="1">
      <alignment horizontal="center"/>
      <protection locked="0"/>
    </xf>
    <xf numFmtId="0" fontId="7" fillId="0" borderId="11" xfId="48" applyFont="1" applyBorder="1" applyAlignment="1" applyProtection="1">
      <alignment horizontal="center"/>
      <protection locked="0"/>
    </xf>
    <xf numFmtId="0" fontId="7" fillId="0" borderId="8" xfId="48" applyFont="1" applyBorder="1" applyAlignment="1" applyProtection="1">
      <alignment horizontal="center"/>
      <protection locked="0"/>
    </xf>
    <xf numFmtId="0" fontId="1" fillId="0" borderId="13" xfId="48" applyBorder="1" applyAlignment="1" applyProtection="1">
      <alignment horizontal="center"/>
      <protection locked="0"/>
    </xf>
    <xf numFmtId="0" fontId="1" fillId="0" borderId="14" xfId="48" applyBorder="1" applyAlignment="1" applyProtection="1">
      <alignment horizontal="center"/>
      <protection locked="0"/>
    </xf>
    <xf numFmtId="0" fontId="7" fillId="0" borderId="13" xfId="48" applyFont="1" applyFill="1" applyBorder="1" applyAlignment="1">
      <alignment horizontal="center"/>
    </xf>
    <xf numFmtId="0" fontId="34" fillId="0" borderId="0" xfId="48" applyFont="1" applyAlignment="1">
      <alignment horizontal="left" vertical="center"/>
    </xf>
    <xf numFmtId="0" fontId="34" fillId="0" borderId="23" xfId="48" applyFont="1" applyBorder="1" applyAlignment="1">
      <alignment horizontal="left" vertical="center"/>
    </xf>
    <xf numFmtId="0" fontId="68" fillId="0" borderId="52" xfId="48" applyFont="1" applyBorder="1" applyAlignment="1">
      <alignment horizontal="center"/>
    </xf>
    <xf numFmtId="0" fontId="68" fillId="0" borderId="3" xfId="48" applyFont="1" applyBorder="1" applyAlignment="1">
      <alignment horizontal="center"/>
    </xf>
    <xf numFmtId="0" fontId="68" fillId="0" borderId="48" xfId="48" applyFont="1" applyFill="1" applyBorder="1" applyAlignment="1">
      <alignment horizontal="center"/>
    </xf>
    <xf numFmtId="16" fontId="1" fillId="0" borderId="16" xfId="48" applyNumberFormat="1" applyBorder="1" applyAlignment="1">
      <alignment horizontal="center"/>
    </xf>
    <xf numFmtId="0" fontId="4" fillId="0" borderId="17" xfId="48" applyFont="1" applyBorder="1" applyAlignment="1">
      <alignment horizontal="center"/>
    </xf>
    <xf numFmtId="0" fontId="1" fillId="0" borderId="17" xfId="48" applyBorder="1" applyAlignment="1">
      <alignment horizontal="center"/>
    </xf>
    <xf numFmtId="49" fontId="1" fillId="0" borderId="17" xfId="48" applyNumberFormat="1" applyFont="1" applyBorder="1" applyAlignment="1">
      <alignment horizontal="center"/>
    </xf>
    <xf numFmtId="0" fontId="1" fillId="0" borderId="37" xfId="48" applyFont="1" applyBorder="1" applyAlignment="1">
      <alignment horizontal="center"/>
    </xf>
    <xf numFmtId="0" fontId="1" fillId="0" borderId="18" xfId="48" applyBorder="1"/>
    <xf numFmtId="0" fontId="1" fillId="0" borderId="30" xfId="48" applyFont="1" applyBorder="1" applyAlignment="1">
      <alignment horizontal="center"/>
    </xf>
    <xf numFmtId="49" fontId="1" fillId="0" borderId="8" xfId="48" applyNumberFormat="1" applyBorder="1" applyAlignment="1">
      <alignment horizontal="center"/>
    </xf>
    <xf numFmtId="0" fontId="1" fillId="0" borderId="30" xfId="48" applyBorder="1" applyAlignment="1">
      <alignment horizontal="center"/>
    </xf>
    <xf numFmtId="16" fontId="1" fillId="0" borderId="11" xfId="48" applyNumberFormat="1" applyBorder="1" applyAlignment="1">
      <alignment horizontal="center"/>
    </xf>
    <xf numFmtId="0" fontId="4" fillId="0" borderId="8" xfId="48" applyFont="1" applyBorder="1" applyAlignment="1">
      <alignment horizontal="center"/>
    </xf>
    <xf numFmtId="16" fontId="1" fillId="0" borderId="13" xfId="48" applyNumberFormat="1" applyBorder="1" applyAlignment="1">
      <alignment horizontal="center"/>
    </xf>
    <xf numFmtId="0" fontId="4" fillId="0" borderId="14" xfId="48" applyFont="1" applyBorder="1"/>
    <xf numFmtId="49" fontId="1" fillId="0" borderId="14" xfId="48" applyNumberFormat="1" applyBorder="1" applyAlignment="1">
      <alignment horizontal="center"/>
    </xf>
    <xf numFmtId="0" fontId="1" fillId="0" borderId="53" xfId="48" applyBorder="1" applyAlignment="1">
      <alignment horizontal="center"/>
    </xf>
    <xf numFmtId="0" fontId="1" fillId="0" borderId="15" xfId="48" applyBorder="1"/>
    <xf numFmtId="0" fontId="69" fillId="0" borderId="1" xfId="48" applyFont="1" applyBorder="1"/>
    <xf numFmtId="0" fontId="70" fillId="0" borderId="6" xfId="48" applyFont="1" applyBorder="1"/>
    <xf numFmtId="0" fontId="70" fillId="0" borderId="0" xfId="48" applyFont="1"/>
    <xf numFmtId="0" fontId="69" fillId="0" borderId="7" xfId="48" applyFont="1" applyBorder="1"/>
    <xf numFmtId="0" fontId="70" fillId="0" borderId="10" xfId="48" applyFont="1" applyBorder="1"/>
    <xf numFmtId="0" fontId="70" fillId="0" borderId="54" xfId="48" applyFont="1" applyBorder="1"/>
    <xf numFmtId="0" fontId="69" fillId="0" borderId="11" xfId="48" applyFont="1" applyBorder="1"/>
    <xf numFmtId="0" fontId="70" fillId="0" borderId="12" xfId="48" applyFont="1" applyBorder="1"/>
    <xf numFmtId="0" fontId="70" fillId="0" borderId="55" xfId="48" applyFont="1" applyBorder="1"/>
    <xf numFmtId="0" fontId="70" fillId="0" borderId="13" xfId="48" applyFont="1" applyBorder="1"/>
    <xf numFmtId="0" fontId="70" fillId="0" borderId="15" xfId="48" applyFont="1" applyBorder="1"/>
    <xf numFmtId="0" fontId="70" fillId="0" borderId="56" xfId="48" applyFont="1" applyBorder="1"/>
    <xf numFmtId="0" fontId="65" fillId="0" borderId="0" xfId="48" applyFont="1" applyAlignment="1" applyProtection="1">
      <alignment horizontal="center"/>
      <protection locked="0"/>
    </xf>
    <xf numFmtId="0" fontId="1" fillId="0" borderId="0" xfId="48" applyAlignment="1" applyProtection="1">
      <alignment horizontal="center"/>
      <protection locked="0"/>
    </xf>
    <xf numFmtId="0" fontId="71" fillId="0" borderId="0" xfId="48" applyFont="1"/>
    <xf numFmtId="0" fontId="72" fillId="22" borderId="57" xfId="48" applyFont="1" applyFill="1" applyBorder="1" applyAlignment="1">
      <alignment horizontal="left"/>
    </xf>
    <xf numFmtId="0" fontId="72" fillId="22" borderId="58" xfId="48" applyFont="1" applyFill="1" applyBorder="1" applyAlignment="1">
      <alignment horizontal="center"/>
    </xf>
    <xf numFmtId="0" fontId="72" fillId="22" borderId="59" xfId="48" applyFont="1" applyFill="1" applyBorder="1" applyAlignment="1">
      <alignment horizontal="center"/>
    </xf>
    <xf numFmtId="0" fontId="71" fillId="0" borderId="60" xfId="48" applyFont="1" applyBorder="1"/>
    <xf numFmtId="0" fontId="1" fillId="0" borderId="0" xfId="48" applyBorder="1" applyProtection="1">
      <protection locked="0"/>
    </xf>
    <xf numFmtId="0" fontId="72" fillId="22" borderId="60" xfId="48" applyFont="1" applyFill="1" applyBorder="1" applyAlignment="1">
      <alignment horizontal="left"/>
    </xf>
    <xf numFmtId="0" fontId="72" fillId="22" borderId="0" xfId="48" applyFont="1" applyFill="1" applyBorder="1" applyAlignment="1">
      <alignment horizontal="center"/>
    </xf>
    <xf numFmtId="0" fontId="72" fillId="22" borderId="0" xfId="48" applyFont="1" applyFill="1" applyBorder="1" applyAlignment="1">
      <alignment horizontal="left"/>
    </xf>
    <xf numFmtId="0" fontId="72" fillId="22" borderId="61" xfId="48" applyFont="1" applyFill="1" applyBorder="1" applyAlignment="1">
      <alignment horizontal="center"/>
    </xf>
    <xf numFmtId="0" fontId="71" fillId="0" borderId="0" xfId="48" applyFont="1" applyBorder="1"/>
    <xf numFmtId="0" fontId="32" fillId="22" borderId="60" xfId="48" applyFont="1" applyFill="1" applyBorder="1" applyAlignment="1"/>
    <xf numFmtId="0" fontId="32" fillId="22" borderId="0" xfId="48" applyFont="1" applyFill="1" applyBorder="1" applyAlignment="1"/>
    <xf numFmtId="0" fontId="32" fillId="22" borderId="61" xfId="48" applyFont="1" applyFill="1" applyBorder="1" applyAlignment="1"/>
    <xf numFmtId="0" fontId="73" fillId="23" borderId="60" xfId="48" applyFont="1" applyFill="1" applyBorder="1" applyAlignment="1"/>
    <xf numFmtId="0" fontId="32" fillId="23" borderId="0" xfId="48" applyFont="1" applyFill="1" applyBorder="1" applyAlignment="1"/>
    <xf numFmtId="0" fontId="11" fillId="23" borderId="0" xfId="48" applyFont="1" applyFill="1" applyBorder="1" applyAlignment="1"/>
    <xf numFmtId="0" fontId="32" fillId="23" borderId="61" xfId="48" applyFont="1" applyFill="1" applyBorder="1" applyAlignment="1"/>
    <xf numFmtId="0" fontId="11" fillId="22" borderId="0" xfId="48" applyFont="1" applyFill="1" applyBorder="1" applyAlignment="1"/>
    <xf numFmtId="0" fontId="71" fillId="0" borderId="0" xfId="48" applyFont="1" applyFill="1" applyBorder="1"/>
    <xf numFmtId="0" fontId="32" fillId="23" borderId="60" xfId="48" applyFont="1" applyFill="1" applyBorder="1" applyAlignment="1"/>
    <xf numFmtId="0" fontId="1" fillId="0" borderId="0" xfId="48" applyFill="1" applyBorder="1"/>
    <xf numFmtId="0" fontId="1" fillId="0" borderId="0" xfId="48" applyFill="1"/>
    <xf numFmtId="0" fontId="32" fillId="22" borderId="62" xfId="48" applyFont="1" applyFill="1" applyBorder="1" applyAlignment="1"/>
    <xf numFmtId="0" fontId="32" fillId="22" borderId="63" xfId="48" applyFont="1" applyFill="1" applyBorder="1" applyAlignment="1"/>
    <xf numFmtId="0" fontId="32" fillId="22" borderId="64" xfId="48" applyFont="1" applyFill="1" applyBorder="1" applyAlignment="1"/>
    <xf numFmtId="14" fontId="10" fillId="0" borderId="22" xfId="5" applyNumberFormat="1" applyFont="1" applyBorder="1" applyAlignment="1">
      <alignment horizontal="left" vertical="center"/>
    </xf>
    <xf numFmtId="49" fontId="12" fillId="0" borderId="0" xfId="48" applyNumberFormat="1" applyFont="1" applyAlignment="1" applyProtection="1">
      <alignment vertical="top"/>
      <protection locked="0"/>
    </xf>
    <xf numFmtId="0" fontId="1" fillId="0" borderId="0" xfId="48" applyAlignment="1" applyProtection="1">
      <protection locked="0"/>
    </xf>
    <xf numFmtId="0" fontId="1" fillId="0" borderId="24" xfId="48" applyFont="1" applyBorder="1" applyAlignment="1" applyProtection="1">
      <alignment horizontal="center" textRotation="90"/>
      <protection locked="0"/>
    </xf>
    <xf numFmtId="0" fontId="1" fillId="0" borderId="26" xfId="48" applyBorder="1" applyAlignment="1" applyProtection="1">
      <alignment horizontal="center" textRotation="90"/>
      <protection locked="0"/>
    </xf>
    <xf numFmtId="0" fontId="1" fillId="0" borderId="26" xfId="48" applyBorder="1" applyAlignment="1">
      <alignment horizontal="center" textRotation="90"/>
    </xf>
    <xf numFmtId="0" fontId="1" fillId="0" borderId="29" xfId="48" applyBorder="1" applyAlignment="1">
      <alignment horizontal="center" textRotation="90"/>
    </xf>
    <xf numFmtId="14" fontId="10" fillId="0" borderId="22" xfId="48" applyNumberFormat="1" applyFont="1" applyBorder="1" applyAlignment="1">
      <alignment horizontal="left" vertical="center"/>
    </xf>
    <xf numFmtId="49" fontId="18" fillId="0" borderId="8" xfId="48" applyNumberFormat="1" applyFont="1" applyBorder="1" applyAlignment="1">
      <alignment horizontal="right"/>
    </xf>
    <xf numFmtId="49" fontId="18" fillId="0" borderId="8" xfId="48" applyNumberFormat="1" applyFont="1" applyBorder="1" applyAlignment="1">
      <alignment horizontal="center"/>
    </xf>
    <xf numFmtId="0" fontId="18" fillId="0" borderId="8" xfId="48" applyFont="1" applyBorder="1" applyAlignment="1">
      <alignment horizontal="center"/>
    </xf>
    <xf numFmtId="0" fontId="1" fillId="0" borderId="0" xfId="48" applyAlignment="1">
      <alignment horizontal="center"/>
    </xf>
    <xf numFmtId="0" fontId="3" fillId="0" borderId="0" xfId="5" applyFont="1" applyAlignment="1" applyProtection="1">
      <alignment horizontal="left"/>
      <protection locked="0"/>
    </xf>
    <xf numFmtId="0" fontId="8" fillId="0" borderId="0" xfId="5" applyAlignment="1" applyProtection="1">
      <protection locked="0"/>
    </xf>
    <xf numFmtId="0" fontId="58" fillId="0" borderId="0" xfId="48" applyFont="1" applyAlignment="1" applyProtection="1">
      <alignment horizontal="left"/>
      <protection locked="0"/>
    </xf>
    <xf numFmtId="0" fontId="1" fillId="0" borderId="0" xfId="48" applyAlignment="1"/>
    <xf numFmtId="0" fontId="3" fillId="0" borderId="0" xfId="48" applyFont="1" applyAlignment="1" applyProtection="1">
      <alignment horizontal="left"/>
      <protection locked="0"/>
    </xf>
    <xf numFmtId="0" fontId="3" fillId="0" borderId="0" xfId="48" applyFont="1" applyAlignment="1" applyProtection="1">
      <protection locked="0"/>
    </xf>
    <xf numFmtId="0" fontId="3" fillId="0" borderId="0" xfId="48" applyFont="1" applyAlignment="1" applyProtection="1">
      <alignment horizontal="center"/>
      <protection locked="0"/>
    </xf>
    <xf numFmtId="0" fontId="66" fillId="0" borderId="0" xfId="48" applyFont="1" applyAlignment="1">
      <alignment horizontal="center"/>
    </xf>
    <xf numFmtId="0" fontId="67" fillId="0" borderId="0" xfId="48" applyFont="1" applyAlignment="1">
      <alignment horizontal="center"/>
    </xf>
  </cellXfs>
  <cellStyles count="50">
    <cellStyle name="20% - Dekorfärg1" xfId="7"/>
    <cellStyle name="20% - Dekorfärg2" xfId="8"/>
    <cellStyle name="20% - Dekorfärg3" xfId="9"/>
    <cellStyle name="20% - Dekorfärg4" xfId="10"/>
    <cellStyle name="20% - Dekorfärg5" xfId="11"/>
    <cellStyle name="20% - Dekorfärg6" xfId="12"/>
    <cellStyle name="40% - Dekorfärg1" xfId="13"/>
    <cellStyle name="40% - Dekorfärg2" xfId="14"/>
    <cellStyle name="40% - Dekorfärg3" xfId="15"/>
    <cellStyle name="40% - Dekorfärg4" xfId="16"/>
    <cellStyle name="40% - Dekorfärg5" xfId="17"/>
    <cellStyle name="40% - Dekorfärg6" xfId="18"/>
    <cellStyle name="60% - Dekorfärg1" xfId="19"/>
    <cellStyle name="60% - Dekorfärg2" xfId="20"/>
    <cellStyle name="60% - Dekorfärg3" xfId="21"/>
    <cellStyle name="60% - Dekorfärg4" xfId="22"/>
    <cellStyle name="60% - Dekorfärg5" xfId="23"/>
    <cellStyle name="60% - Dekorfärg6" xfId="24"/>
    <cellStyle name="Anteckning" xfId="25"/>
    <cellStyle name="Beräkning" xfId="26"/>
    <cellStyle name="Bra" xfId="27"/>
    <cellStyle name="Currency 2" xfId="6"/>
    <cellStyle name="Currency 3" xfId="49"/>
    <cellStyle name="Dålig" xfId="28"/>
    <cellStyle name="Färg1" xfId="29"/>
    <cellStyle name="Färg2" xfId="30"/>
    <cellStyle name="Färg3" xfId="31"/>
    <cellStyle name="Färg4" xfId="32"/>
    <cellStyle name="Färg5" xfId="33"/>
    <cellStyle name="Färg6" xfId="34"/>
    <cellStyle name="Förklarande text" xfId="35"/>
    <cellStyle name="Hyperlink 2" xfId="36"/>
    <cellStyle name="Indata" xfId="37"/>
    <cellStyle name="Kontrollcell" xfId="38"/>
    <cellStyle name="Länkad cell" xfId="39"/>
    <cellStyle name="Milliers [0]_ACCEP°DBL" xfId="1"/>
    <cellStyle name="Milliers_ACCEP°DBL" xfId="2"/>
    <cellStyle name="Monétaire [0]_ACCEP°DBL" xfId="3"/>
    <cellStyle name="Monétaire_ACCEP°DBL" xfId="4"/>
    <cellStyle name="Normal" xfId="0" builtinId="0"/>
    <cellStyle name="Normal 2" xfId="5"/>
    <cellStyle name="Normal 3" xfId="48"/>
    <cellStyle name="Rubrik" xfId="40"/>
    <cellStyle name="Rubrik 1" xfId="41"/>
    <cellStyle name="Rubrik 2" xfId="42"/>
    <cellStyle name="Rubrik 3" xfId="43"/>
    <cellStyle name="Rubrik 4" xfId="44"/>
    <cellStyle name="Summa" xfId="45"/>
    <cellStyle name="Utdata" xfId="46"/>
    <cellStyle name="Varningstext" xfId="47"/>
  </cellStyles>
  <dxfs count="228">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amille\Downloads\TENNIS\CATCH%202016\14's%20&amp;%2018's%20Novices'%20Fold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amille\Downloads\TENNIS\CATCH%202016\CATCH%202016%2010'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amille\Downloads\TENNIS\CATCH%202016\CATCH%202016%2012'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amille\Downloads\TENNIS\CATCH%202016\CATCH%202016%2014'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amille\Downloads\TENNIS\CATCH%202016\CATCH%202016%2014's%20(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amille\Downloads\TENNIS\CATCH%202016\CATCH%202016%2016'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jamille\Downloads\TENNIS\CATCH%202016\Copy%20of%20CATCH%202016%2018'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jamille\Downloads\TENNIS\CATCH%202016\CATCH%202016%2018'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mportant"/>
      <sheetName val="Week SetUp"/>
      <sheetName val="Nov. Boys' 14's Plr List"/>
      <sheetName val="Nov. Boys 12 &amp; U List"/>
      <sheetName val="Boys' 12 &amp; U Novices RR1-2"/>
      <sheetName val="Boys' 14 FP"/>
      <sheetName val="Boys' 14 Novices RR  "/>
      <sheetName val="Boys' 18 Novices RR 4-6 "/>
      <sheetName val="Boys' 18 FP "/>
      <sheetName val="Boys Si Main Draw Prep"/>
      <sheetName val="Boys' 12's Nov. Si Main "/>
      <sheetName val="Girls' 14 Novices  RR 1-3 "/>
      <sheetName val="Girls' 14 Novices RR 4-6 "/>
      <sheetName val="Girls' 14 Novices  FP "/>
      <sheetName val="Girls' 18 Novices RR 1-3 "/>
      <sheetName val="Girls' 18 Novices  RR 4-6 "/>
      <sheetName val="Girls' 18 Novices  FP "/>
      <sheetName val="Girls Si Main Draw Prep"/>
      <sheetName val="Girls Si Main 16"/>
      <sheetName val="Plr List for OofP"/>
      <sheetName val="OofP 4 cts"/>
      <sheetName val="14's &amp; 18's Novices' Folder"/>
    </sheetNames>
    <definedNames>
      <definedName name="Jun_Hide_CU"/>
      <definedName name="Jun_Show_C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mportant"/>
      <sheetName val="Week SetUp"/>
      <sheetName val="TournDir Report"/>
      <sheetName val="Referee's Report"/>
      <sheetName val="Boys Plr List"/>
      <sheetName val="Boys' 10's RR 1-4"/>
      <sheetName val="Boys' 10's RR 5-8"/>
      <sheetName val="Boys' 10's RR FP "/>
      <sheetName val=" Feed-in MD (12)"/>
      <sheetName val=" Feed-in MD (8)"/>
      <sheetName val="Boys Si Main Draw Prep"/>
      <sheetName val="Boys 10's Si Main "/>
      <sheetName val="Boys Si Main 24&amp;32"/>
      <sheetName val="Girls Plr List"/>
      <sheetName val="Girls'  10's RR 1-2 "/>
      <sheetName val="Girls' 10's RR 4-6 "/>
      <sheetName val="Girls' 10's RR  FP "/>
      <sheetName val="Girls Si Main Draw Prep"/>
      <sheetName val="Girls 10's Si Main "/>
      <sheetName val="Girls Si Main 24&amp;32"/>
      <sheetName val="Boys Do Sign-in sheet"/>
      <sheetName val="Boys Do Main Draw Prep"/>
      <sheetName val="U 10's Dou."/>
      <sheetName val="Boys Do Main 24&amp;32"/>
      <sheetName val="Girls Do Sign-in sheet"/>
      <sheetName val="Girls Do Main Draw Prep"/>
      <sheetName val="Girls Do Main 16"/>
      <sheetName val="Plr List for OofP"/>
      <sheetName val="OofP 4 cts"/>
      <sheetName val="CATCH 2016 10's"/>
    </sheetNames>
    <definedNames>
      <definedName name="Jun_Hide_CU"/>
      <definedName name="Jun_Show_CU"/>
    </definedNames>
    <sheetDataSet>
      <sheetData sheetId="0" refreshError="1"/>
      <sheetData sheetId="1">
        <row r="6">
          <cell r="A6" t="str">
            <v>CATCH Nat'l Jnr. 2016</v>
          </cell>
        </row>
        <row r="10">
          <cell r="A10">
            <v>42464</v>
          </cell>
          <cell r="C10" t="str">
            <v>Port of Spain, TRI</v>
          </cell>
          <cell r="E10" t="str">
            <v>Edwin Chu For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5">
          <cell r="V5">
            <v>4</v>
          </cell>
        </row>
        <row r="7">
          <cell r="A7" t="str">
            <v>Line</v>
          </cell>
          <cell r="B7" t="str">
            <v>Family name</v>
          </cell>
          <cell r="C7" t="str">
            <v>First name</v>
          </cell>
          <cell r="D7" t="str">
            <v>Nat.</v>
          </cell>
          <cell r="E7" t="str">
            <v>ITF 18Rank</v>
          </cell>
          <cell r="F7" t="str">
            <v>Si MainDA, SE, Q</v>
          </cell>
          <cell r="G7" t="str">
            <v>Family name</v>
          </cell>
          <cell r="H7" t="str">
            <v>First name</v>
          </cell>
          <cell r="I7" t="str">
            <v>Nat.</v>
          </cell>
          <cell r="L7" t="str">
            <v>StatusNo</v>
          </cell>
          <cell r="M7" t="str">
            <v>ITF 18Rank</v>
          </cell>
          <cell r="N7" t="str">
            <v>Si MainDA, SE, Q</v>
          </cell>
          <cell r="O7" t="str">
            <v>Seq123</v>
          </cell>
          <cell r="P7" t="str">
            <v>Seqabc</v>
          </cell>
          <cell r="Q7" t="str">
            <v>AccPri-ority</v>
          </cell>
          <cell r="R7" t="str">
            <v>CombRanking</v>
          </cell>
          <cell r="S7" t="str">
            <v>Acc.Tie-Break</v>
          </cell>
          <cell r="T7" t="str">
            <v>Do AccstatusDA,WCA</v>
          </cell>
          <cell r="U7" t="str">
            <v>DisplayRankITF18</v>
          </cell>
          <cell r="V7" t="str">
            <v>Seed Pos</v>
          </cell>
        </row>
        <row r="8">
          <cell r="A8">
            <v>1</v>
          </cell>
          <cell r="B8" t="str">
            <v>BALDA</v>
          </cell>
          <cell r="C8" t="str">
            <v>JUAN MARTIN</v>
          </cell>
          <cell r="E8">
            <v>2</v>
          </cell>
          <cell r="G8" t="str">
            <v>SYLVESTER</v>
          </cell>
          <cell r="H8" t="str">
            <v>BECKHAM</v>
          </cell>
          <cell r="L8">
            <v>0</v>
          </cell>
          <cell r="M8">
            <v>1</v>
          </cell>
          <cell r="O8">
            <v>0</v>
          </cell>
          <cell r="P8">
            <v>0</v>
          </cell>
          <cell r="Q8">
            <v>0</v>
          </cell>
          <cell r="R8">
            <v>3</v>
          </cell>
          <cell r="U8">
            <v>0</v>
          </cell>
          <cell r="V8">
            <v>1</v>
          </cell>
        </row>
        <row r="9">
          <cell r="A9">
            <v>2</v>
          </cell>
          <cell r="B9" t="str">
            <v>DENOON</v>
          </cell>
          <cell r="C9" t="str">
            <v>LUCA</v>
          </cell>
          <cell r="E9">
            <v>5</v>
          </cell>
          <cell r="G9" t="str">
            <v>RAMSUMAIR</v>
          </cell>
          <cell r="H9" t="str">
            <v>SHANE</v>
          </cell>
          <cell r="L9">
            <v>0</v>
          </cell>
          <cell r="O9">
            <v>0</v>
          </cell>
          <cell r="P9">
            <v>0</v>
          </cell>
          <cell r="Q9">
            <v>0</v>
          </cell>
          <cell r="R9">
            <v>5</v>
          </cell>
          <cell r="U9">
            <v>0</v>
          </cell>
          <cell r="V9">
            <v>2</v>
          </cell>
        </row>
        <row r="10">
          <cell r="A10">
            <v>3</v>
          </cell>
          <cell r="B10" t="str">
            <v>BYNG</v>
          </cell>
          <cell r="C10" t="str">
            <v>ZACHERY</v>
          </cell>
          <cell r="E10">
            <v>7</v>
          </cell>
          <cell r="G10" t="str">
            <v>GEORGE</v>
          </cell>
          <cell r="H10" t="str">
            <v>EZEKIEL</v>
          </cell>
          <cell r="L10">
            <v>0</v>
          </cell>
          <cell r="O10">
            <v>0</v>
          </cell>
          <cell r="P10">
            <v>0</v>
          </cell>
          <cell r="Q10">
            <v>0</v>
          </cell>
          <cell r="R10">
            <v>7</v>
          </cell>
          <cell r="U10">
            <v>0</v>
          </cell>
          <cell r="V10">
            <v>3</v>
          </cell>
        </row>
        <row r="11">
          <cell r="A11">
            <v>4</v>
          </cell>
          <cell r="B11" t="str">
            <v>CHIN</v>
          </cell>
          <cell r="C11" t="str">
            <v>ALEX</v>
          </cell>
          <cell r="E11">
            <v>4</v>
          </cell>
          <cell r="G11" t="str">
            <v>JEARY</v>
          </cell>
          <cell r="H11" t="str">
            <v>DANIEL</v>
          </cell>
          <cell r="L11">
            <v>0</v>
          </cell>
          <cell r="M11">
            <v>11</v>
          </cell>
          <cell r="O11">
            <v>0</v>
          </cell>
          <cell r="P11">
            <v>0</v>
          </cell>
          <cell r="Q11">
            <v>0</v>
          </cell>
          <cell r="R11">
            <v>15</v>
          </cell>
          <cell r="U11">
            <v>0</v>
          </cell>
          <cell r="V11">
            <v>4</v>
          </cell>
        </row>
        <row r="12">
          <cell r="A12">
            <v>5</v>
          </cell>
          <cell r="B12" t="str">
            <v>MITCHELL</v>
          </cell>
          <cell r="C12" t="str">
            <v>JAYDEN</v>
          </cell>
          <cell r="E12">
            <v>16</v>
          </cell>
          <cell r="G12" t="str">
            <v>CAMPBELL-SMITH</v>
          </cell>
          <cell r="H12" t="str">
            <v>YESHOWAH</v>
          </cell>
          <cell r="L12">
            <v>0</v>
          </cell>
          <cell r="O12">
            <v>0</v>
          </cell>
          <cell r="P12">
            <v>0</v>
          </cell>
          <cell r="Q12">
            <v>0</v>
          </cell>
          <cell r="R12">
            <v>16</v>
          </cell>
          <cell r="U12">
            <v>0</v>
          </cell>
        </row>
        <row r="13">
          <cell r="A13">
            <v>6</v>
          </cell>
          <cell r="B13" t="str">
            <v>CHAPMAN</v>
          </cell>
          <cell r="C13" t="str">
            <v>JAYLON</v>
          </cell>
          <cell r="E13">
            <v>9</v>
          </cell>
          <cell r="G13" t="str">
            <v>JACOB</v>
          </cell>
          <cell r="H13" t="str">
            <v>ADRIAN</v>
          </cell>
          <cell r="L13">
            <v>0</v>
          </cell>
          <cell r="M13">
            <v>8</v>
          </cell>
          <cell r="O13">
            <v>0</v>
          </cell>
          <cell r="P13">
            <v>0</v>
          </cell>
          <cell r="Q13">
            <v>0</v>
          </cell>
          <cell r="R13">
            <v>17</v>
          </cell>
          <cell r="U13">
            <v>0</v>
          </cell>
        </row>
        <row r="14">
          <cell r="A14">
            <v>7</v>
          </cell>
          <cell r="B14" t="str">
            <v>DALLA COSTA</v>
          </cell>
          <cell r="C14" t="str">
            <v>KALE</v>
          </cell>
          <cell r="G14" t="str">
            <v>HADDEN</v>
          </cell>
          <cell r="H14" t="str">
            <v>JAMES</v>
          </cell>
          <cell r="L14">
            <v>0</v>
          </cell>
          <cell r="M14">
            <v>18</v>
          </cell>
          <cell r="O14">
            <v>0</v>
          </cell>
          <cell r="P14">
            <v>0</v>
          </cell>
          <cell r="Q14">
            <v>0</v>
          </cell>
          <cell r="R14">
            <v>18</v>
          </cell>
          <cell r="U14">
            <v>0</v>
          </cell>
        </row>
        <row r="15">
          <cell r="A15">
            <v>8</v>
          </cell>
          <cell r="B15" t="str">
            <v>EUDOXIE</v>
          </cell>
          <cell r="C15" t="str">
            <v>GERON</v>
          </cell>
          <cell r="E15">
            <v>17</v>
          </cell>
          <cell r="G15" t="str">
            <v>MARTIN</v>
          </cell>
          <cell r="H15" t="str">
            <v>NATHEN</v>
          </cell>
          <cell r="L15">
            <v>0</v>
          </cell>
          <cell r="M15">
            <v>6</v>
          </cell>
          <cell r="O15">
            <v>0</v>
          </cell>
          <cell r="P15">
            <v>0</v>
          </cell>
          <cell r="Q15">
            <v>0</v>
          </cell>
          <cell r="R15">
            <v>23</v>
          </cell>
          <cell r="U15">
            <v>0</v>
          </cell>
        </row>
        <row r="16">
          <cell r="A16">
            <v>9</v>
          </cell>
          <cell r="B16" t="str">
            <v>BOXILL</v>
          </cell>
          <cell r="C16" t="str">
            <v>ISAIAH</v>
          </cell>
          <cell r="E16">
            <v>10</v>
          </cell>
          <cell r="G16" t="str">
            <v>KOYLASS</v>
          </cell>
          <cell r="H16" t="str">
            <v>CALLUM</v>
          </cell>
          <cell r="L16">
            <v>0</v>
          </cell>
          <cell r="M16">
            <v>19</v>
          </cell>
          <cell r="O16">
            <v>0</v>
          </cell>
          <cell r="P16">
            <v>0</v>
          </cell>
          <cell r="Q16">
            <v>0</v>
          </cell>
          <cell r="R16">
            <v>29</v>
          </cell>
          <cell r="U16">
            <v>0</v>
          </cell>
        </row>
        <row r="17">
          <cell r="A17">
            <v>10</v>
          </cell>
          <cell r="B17" t="str">
            <v>GHURA</v>
          </cell>
          <cell r="C17" t="str">
            <v>ZARA</v>
          </cell>
          <cell r="G17" t="str">
            <v>WONG</v>
          </cell>
          <cell r="H17" t="str">
            <v>CAMERON</v>
          </cell>
          <cell r="L17">
            <v>0</v>
          </cell>
          <cell r="O17">
            <v>0</v>
          </cell>
          <cell r="P17">
            <v>0</v>
          </cell>
          <cell r="Q17">
            <v>0</v>
          </cell>
          <cell r="R17">
            <v>0</v>
          </cell>
          <cell r="U17">
            <v>0</v>
          </cell>
        </row>
        <row r="18">
          <cell r="A18">
            <v>11</v>
          </cell>
          <cell r="B18" t="str">
            <v>SMITH</v>
          </cell>
          <cell r="C18" t="str">
            <v>MAKAYLA</v>
          </cell>
          <cell r="G18" t="str">
            <v>SMITH</v>
          </cell>
          <cell r="H18" t="str">
            <v>SHAINA</v>
          </cell>
          <cell r="L18">
            <v>0</v>
          </cell>
          <cell r="O18">
            <v>0</v>
          </cell>
          <cell r="P18">
            <v>0</v>
          </cell>
          <cell r="Q18">
            <v>0</v>
          </cell>
          <cell r="R18">
            <v>0</v>
          </cell>
          <cell r="U18">
            <v>0</v>
          </cell>
        </row>
        <row r="19">
          <cell r="A19">
            <v>12</v>
          </cell>
          <cell r="B19" t="str">
            <v>PERMELL</v>
          </cell>
          <cell r="C19" t="str">
            <v>ZECHARIAH</v>
          </cell>
          <cell r="G19" t="str">
            <v>QUASHIE</v>
          </cell>
          <cell r="H19" t="str">
            <v>JACE</v>
          </cell>
          <cell r="L19">
            <v>0</v>
          </cell>
          <cell r="O19">
            <v>0</v>
          </cell>
          <cell r="P19">
            <v>0</v>
          </cell>
          <cell r="Q19">
            <v>0</v>
          </cell>
          <cell r="R19">
            <v>0</v>
          </cell>
          <cell r="U19">
            <v>0</v>
          </cell>
        </row>
        <row r="20">
          <cell r="A20">
            <v>13</v>
          </cell>
          <cell r="B20" t="str">
            <v>BYE</v>
          </cell>
          <cell r="G20" t="str">
            <v>BYE</v>
          </cell>
          <cell r="L20">
            <v>0</v>
          </cell>
          <cell r="O20">
            <v>0</v>
          </cell>
          <cell r="P20">
            <v>0</v>
          </cell>
          <cell r="Q20">
            <v>0</v>
          </cell>
          <cell r="R20">
            <v>0</v>
          </cell>
          <cell r="U20">
            <v>0</v>
          </cell>
        </row>
        <row r="21">
          <cell r="A21">
            <v>14</v>
          </cell>
          <cell r="L21">
            <v>0</v>
          </cell>
          <cell r="O21">
            <v>0</v>
          </cell>
          <cell r="P21">
            <v>0</v>
          </cell>
          <cell r="Q21">
            <v>0</v>
          </cell>
          <cell r="R21">
            <v>0</v>
          </cell>
          <cell r="U21">
            <v>0</v>
          </cell>
        </row>
        <row r="22">
          <cell r="A22">
            <v>15</v>
          </cell>
          <cell r="L22">
            <v>0</v>
          </cell>
          <cell r="O22">
            <v>0</v>
          </cell>
          <cell r="P22">
            <v>0</v>
          </cell>
          <cell r="Q22">
            <v>0</v>
          </cell>
          <cell r="R22">
            <v>0</v>
          </cell>
          <cell r="U22">
            <v>0</v>
          </cell>
        </row>
        <row r="23">
          <cell r="A23">
            <v>16</v>
          </cell>
          <cell r="L23">
            <v>0</v>
          </cell>
          <cell r="O23">
            <v>0</v>
          </cell>
          <cell r="P23">
            <v>0</v>
          </cell>
          <cell r="Q23">
            <v>0</v>
          </cell>
          <cell r="R23">
            <v>0</v>
          </cell>
          <cell r="U23">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mportant"/>
      <sheetName val="Week SetUp"/>
      <sheetName val="Boys' 12's RR 1-3"/>
      <sheetName val="Boys' 12's RR 4-6"/>
      <sheetName val="Boys' 12's RR FP "/>
      <sheetName val=" Feed-in MD (12)"/>
      <sheetName val=" Feed-in MD (8)"/>
      <sheetName val="Boys Si Main Draw Prep"/>
      <sheetName val="Boys 12's Si Main  "/>
      <sheetName val="Boys Si Main 24&amp;32"/>
      <sheetName val="Girls Plr List"/>
      <sheetName val="Girls'  12's RR 1-4 "/>
      <sheetName val="Girls' 12's RR 4-6 "/>
      <sheetName val="Girls Si Main Draw Prep"/>
      <sheetName val="Girls 12's Si Main  "/>
      <sheetName val="Girls Si Main 24&amp;32"/>
      <sheetName val="Boys Do Sign-in sheet"/>
      <sheetName val="Boys Plr List"/>
      <sheetName val="Boys Do Main Draw Prep"/>
      <sheetName val="Boys 12's Do  "/>
      <sheetName val="Boys Do Main 24&amp;32"/>
      <sheetName val="Girls Do Sign-in sheet"/>
      <sheetName val="Girls' 12's RR  FP "/>
      <sheetName val="Girls Do Main Draw Prep"/>
      <sheetName val="Girls' 12's Do  "/>
      <sheetName val="CATCH 2016 12's"/>
    </sheetNames>
    <definedNames>
      <definedName name="Jun_Hide_CU"/>
      <definedName name="Jun_Show_CU"/>
    </definedNames>
    <sheetDataSet>
      <sheetData sheetId="0"/>
      <sheetData sheetId="1">
        <row r="6">
          <cell r="A6" t="str">
            <v>CATCH Nat'l Jnr. 2016</v>
          </cell>
        </row>
        <row r="10">
          <cell r="A10">
            <v>42464</v>
          </cell>
          <cell r="C10" t="str">
            <v>Port of Spain, TRI</v>
          </cell>
          <cell r="E10" t="str">
            <v>Edwin Chu For</v>
          </cell>
        </row>
      </sheetData>
      <sheetData sheetId="2"/>
      <sheetData sheetId="3"/>
      <sheetData sheetId="4"/>
      <sheetData sheetId="5"/>
      <sheetData sheetId="6"/>
      <sheetData sheetId="7">
        <row r="5">
          <cell r="R5">
            <v>4</v>
          </cell>
        </row>
        <row r="7">
          <cell r="A7">
            <v>1</v>
          </cell>
          <cell r="B7" t="str">
            <v>Wong</v>
          </cell>
          <cell r="C7" t="str">
            <v>Ethan</v>
          </cell>
          <cell r="M7">
            <v>1</v>
          </cell>
          <cell r="Q7">
            <v>999</v>
          </cell>
          <cell r="R7">
            <v>1</v>
          </cell>
        </row>
        <row r="8">
          <cell r="A8">
            <v>2</v>
          </cell>
          <cell r="B8" t="str">
            <v>Kerry</v>
          </cell>
          <cell r="C8" t="str">
            <v>Kyle</v>
          </cell>
          <cell r="M8">
            <v>2</v>
          </cell>
          <cell r="Q8">
            <v>999</v>
          </cell>
          <cell r="R8">
            <v>2</v>
          </cell>
        </row>
        <row r="9">
          <cell r="A9">
            <v>3</v>
          </cell>
          <cell r="B9" t="str">
            <v>Rodriguez</v>
          </cell>
          <cell r="C9" t="str">
            <v>David</v>
          </cell>
          <cell r="M9">
            <v>3</v>
          </cell>
          <cell r="Q9">
            <v>999</v>
          </cell>
          <cell r="R9">
            <v>3</v>
          </cell>
        </row>
        <row r="10">
          <cell r="A10">
            <v>4</v>
          </cell>
          <cell r="B10" t="str">
            <v>Devaux</v>
          </cell>
          <cell r="C10" t="str">
            <v>Charles</v>
          </cell>
          <cell r="M10">
            <v>4</v>
          </cell>
          <cell r="Q10">
            <v>999</v>
          </cell>
          <cell r="R10">
            <v>4</v>
          </cell>
        </row>
        <row r="11">
          <cell r="A11">
            <v>5</v>
          </cell>
          <cell r="B11" t="str">
            <v>Ready</v>
          </cell>
          <cell r="C11" t="str">
            <v>Nicholas</v>
          </cell>
          <cell r="M11">
            <v>999</v>
          </cell>
          <cell r="Q11">
            <v>999</v>
          </cell>
        </row>
        <row r="12">
          <cell r="A12">
            <v>6</v>
          </cell>
          <cell r="B12" t="str">
            <v>Byng</v>
          </cell>
          <cell r="C12" t="str">
            <v>Sebastien</v>
          </cell>
          <cell r="M12">
            <v>999</v>
          </cell>
          <cell r="Q12">
            <v>999</v>
          </cell>
        </row>
        <row r="13">
          <cell r="A13">
            <v>7</v>
          </cell>
          <cell r="B13" t="str">
            <v>Chung</v>
          </cell>
          <cell r="C13" t="str">
            <v>Thomas</v>
          </cell>
          <cell r="M13">
            <v>999</v>
          </cell>
          <cell r="Q13">
            <v>999</v>
          </cell>
        </row>
        <row r="14">
          <cell r="A14">
            <v>8</v>
          </cell>
          <cell r="B14" t="str">
            <v>Williams</v>
          </cell>
          <cell r="C14" t="str">
            <v>Saqiv</v>
          </cell>
          <cell r="M14">
            <v>999</v>
          </cell>
          <cell r="Q14">
            <v>999</v>
          </cell>
        </row>
        <row r="15">
          <cell r="A15">
            <v>9</v>
          </cell>
          <cell r="B15" t="str">
            <v xml:space="preserve">Sylvester </v>
          </cell>
          <cell r="C15" t="str">
            <v>Sabastian</v>
          </cell>
          <cell r="M15">
            <v>999</v>
          </cell>
          <cell r="Q15">
            <v>999</v>
          </cell>
        </row>
        <row r="16">
          <cell r="A16">
            <v>10</v>
          </cell>
          <cell r="B16" t="str">
            <v>Noreiga</v>
          </cell>
          <cell r="C16" t="str">
            <v>Jaques</v>
          </cell>
          <cell r="M16">
            <v>999</v>
          </cell>
          <cell r="Q16">
            <v>999</v>
          </cell>
        </row>
        <row r="17">
          <cell r="A17">
            <v>11</v>
          </cell>
          <cell r="B17" t="str">
            <v>West</v>
          </cell>
          <cell r="C17" t="str">
            <v>Michael</v>
          </cell>
          <cell r="M17">
            <v>999</v>
          </cell>
          <cell r="Q17">
            <v>999</v>
          </cell>
        </row>
        <row r="18">
          <cell r="A18">
            <v>12</v>
          </cell>
          <cell r="B18" t="str">
            <v>Luca</v>
          </cell>
          <cell r="C18" t="str">
            <v>Shamsi</v>
          </cell>
          <cell r="M18">
            <v>999</v>
          </cell>
          <cell r="Q18">
            <v>999</v>
          </cell>
        </row>
        <row r="19">
          <cell r="A19">
            <v>13</v>
          </cell>
          <cell r="M19">
            <v>999</v>
          </cell>
          <cell r="Q19">
            <v>999</v>
          </cell>
        </row>
        <row r="20">
          <cell r="A20">
            <v>14</v>
          </cell>
          <cell r="M20">
            <v>999</v>
          </cell>
          <cell r="Q20">
            <v>999</v>
          </cell>
        </row>
        <row r="21">
          <cell r="A21">
            <v>15</v>
          </cell>
          <cell r="M21">
            <v>999</v>
          </cell>
          <cell r="Q21">
            <v>999</v>
          </cell>
        </row>
        <row r="22">
          <cell r="A22">
            <v>16</v>
          </cell>
          <cell r="B22" t="str">
            <v>BYE</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8"/>
      <sheetData sheetId="9"/>
      <sheetData sheetId="10"/>
      <sheetData sheetId="11"/>
      <sheetData sheetId="12"/>
      <sheetData sheetId="13"/>
      <sheetData sheetId="14"/>
      <sheetData sheetId="15"/>
      <sheetData sheetId="16"/>
      <sheetData sheetId="17"/>
      <sheetData sheetId="18">
        <row r="5">
          <cell r="V5">
            <v>4</v>
          </cell>
        </row>
        <row r="7">
          <cell r="A7" t="str">
            <v>Line</v>
          </cell>
          <cell r="B7" t="str">
            <v>Family name</v>
          </cell>
          <cell r="C7" t="str">
            <v>First name</v>
          </cell>
          <cell r="D7" t="str">
            <v>Nat.</v>
          </cell>
          <cell r="E7" t="str">
            <v>ITF 18Rank</v>
          </cell>
          <cell r="F7" t="str">
            <v>Si MainDA, SE, Q</v>
          </cell>
          <cell r="G7" t="str">
            <v>Family name</v>
          </cell>
          <cell r="H7" t="str">
            <v>First name</v>
          </cell>
          <cell r="I7" t="str">
            <v>Nat.</v>
          </cell>
          <cell r="L7" t="str">
            <v>StatusNo</v>
          </cell>
          <cell r="M7" t="str">
            <v>ITF 18Rank</v>
          </cell>
          <cell r="N7" t="str">
            <v>Si MainDA, SE, Q</v>
          </cell>
          <cell r="O7" t="str">
            <v>Seq123</v>
          </cell>
          <cell r="P7" t="str">
            <v>Seqabc</v>
          </cell>
          <cell r="Q7" t="str">
            <v>AccPri-ority</v>
          </cell>
          <cell r="R7" t="str">
            <v>CombRanking</v>
          </cell>
          <cell r="S7" t="str">
            <v>Acc.Tie-Break</v>
          </cell>
          <cell r="T7" t="str">
            <v>Do AccstatusDA,WCA</v>
          </cell>
          <cell r="U7" t="str">
            <v>DisplayRankITF18</v>
          </cell>
          <cell r="V7" t="str">
            <v>Seed Pos</v>
          </cell>
        </row>
        <row r="8">
          <cell r="A8">
            <v>1</v>
          </cell>
          <cell r="B8" t="str">
            <v>RODRIGUEZ</v>
          </cell>
          <cell r="C8" t="str">
            <v>DAVID</v>
          </cell>
          <cell r="E8">
            <v>1</v>
          </cell>
          <cell r="G8" t="str">
            <v>WONG</v>
          </cell>
          <cell r="H8" t="str">
            <v>Ethan-Jude</v>
          </cell>
          <cell r="L8">
            <v>0</v>
          </cell>
          <cell r="M8">
            <v>3</v>
          </cell>
          <cell r="O8">
            <v>0</v>
          </cell>
          <cell r="P8">
            <v>0</v>
          </cell>
          <cell r="Q8">
            <v>0</v>
          </cell>
          <cell r="R8">
            <v>4</v>
          </cell>
          <cell r="U8">
            <v>0</v>
          </cell>
          <cell r="V8">
            <v>1</v>
          </cell>
        </row>
        <row r="9">
          <cell r="A9">
            <v>2</v>
          </cell>
          <cell r="B9" t="str">
            <v>Devaux</v>
          </cell>
          <cell r="C9" t="str">
            <v>Charles</v>
          </cell>
          <cell r="E9">
            <v>4</v>
          </cell>
          <cell r="G9" t="str">
            <v>SHAMSI</v>
          </cell>
          <cell r="H9" t="str">
            <v>LUCA</v>
          </cell>
          <cell r="L9">
            <v>0</v>
          </cell>
          <cell r="M9">
            <v>7</v>
          </cell>
          <cell r="O9">
            <v>0</v>
          </cell>
          <cell r="P9">
            <v>0</v>
          </cell>
          <cell r="Q9">
            <v>0</v>
          </cell>
          <cell r="R9">
            <v>11</v>
          </cell>
          <cell r="U9">
            <v>0</v>
          </cell>
          <cell r="V9">
            <v>2</v>
          </cell>
        </row>
        <row r="10">
          <cell r="A10">
            <v>3</v>
          </cell>
          <cell r="B10" t="str">
            <v>Kerry</v>
          </cell>
          <cell r="C10" t="str">
            <v>Kyle</v>
          </cell>
          <cell r="E10">
            <v>2</v>
          </cell>
          <cell r="G10" t="str">
            <v>Noreiga</v>
          </cell>
          <cell r="H10" t="str">
            <v>Jaques</v>
          </cell>
          <cell r="L10">
            <v>0</v>
          </cell>
          <cell r="M10">
            <v>11</v>
          </cell>
          <cell r="O10">
            <v>0</v>
          </cell>
          <cell r="P10">
            <v>0</v>
          </cell>
          <cell r="Q10">
            <v>0</v>
          </cell>
          <cell r="R10">
            <v>13</v>
          </cell>
          <cell r="U10">
            <v>0</v>
          </cell>
          <cell r="V10">
            <v>3</v>
          </cell>
        </row>
        <row r="11">
          <cell r="A11">
            <v>4</v>
          </cell>
          <cell r="B11" t="str">
            <v>SHEPPERD</v>
          </cell>
          <cell r="C11" t="str">
            <v>DECLAN</v>
          </cell>
          <cell r="E11">
            <v>14</v>
          </cell>
          <cell r="G11" t="str">
            <v>WILLIAMS</v>
          </cell>
          <cell r="H11" t="str">
            <v>SAQIV</v>
          </cell>
          <cell r="L11">
            <v>0</v>
          </cell>
          <cell r="O11">
            <v>0</v>
          </cell>
          <cell r="P11">
            <v>0</v>
          </cell>
          <cell r="Q11">
            <v>0</v>
          </cell>
          <cell r="R11">
            <v>14</v>
          </cell>
          <cell r="U11">
            <v>0</v>
          </cell>
          <cell r="V11">
            <v>4</v>
          </cell>
        </row>
        <row r="12">
          <cell r="A12">
            <v>5</v>
          </cell>
          <cell r="B12" t="str">
            <v>PERMELL</v>
          </cell>
          <cell r="C12" t="str">
            <v>ZECHARIAH</v>
          </cell>
          <cell r="G12" t="str">
            <v>QUASHIE</v>
          </cell>
          <cell r="H12" t="str">
            <v>JACE</v>
          </cell>
          <cell r="L12">
            <v>0</v>
          </cell>
          <cell r="O12">
            <v>0</v>
          </cell>
          <cell r="P12">
            <v>0</v>
          </cell>
          <cell r="Q12">
            <v>0</v>
          </cell>
          <cell r="R12">
            <v>0</v>
          </cell>
          <cell r="U12">
            <v>0</v>
          </cell>
        </row>
        <row r="13">
          <cell r="A13">
            <v>6</v>
          </cell>
          <cell r="B13" t="str">
            <v/>
          </cell>
          <cell r="C13" t="str">
            <v/>
          </cell>
          <cell r="G13" t="str">
            <v/>
          </cell>
          <cell r="H13" t="str">
            <v/>
          </cell>
          <cell r="L13">
            <v>0</v>
          </cell>
          <cell r="O13">
            <v>0</v>
          </cell>
          <cell r="P13">
            <v>0</v>
          </cell>
          <cell r="Q13">
            <v>0</v>
          </cell>
          <cell r="R13">
            <v>0</v>
          </cell>
          <cell r="U13">
            <v>0</v>
          </cell>
        </row>
        <row r="14">
          <cell r="A14">
            <v>7</v>
          </cell>
          <cell r="B14" t="str">
            <v>Byng</v>
          </cell>
          <cell r="C14" t="str">
            <v>Sebastien</v>
          </cell>
          <cell r="E14">
            <v>6</v>
          </cell>
          <cell r="G14" t="str">
            <v xml:space="preserve">Sylvester </v>
          </cell>
          <cell r="H14" t="str">
            <v>Sabastian</v>
          </cell>
          <cell r="L14">
            <v>0</v>
          </cell>
          <cell r="M14">
            <v>8</v>
          </cell>
          <cell r="O14">
            <v>0</v>
          </cell>
          <cell r="P14">
            <v>0</v>
          </cell>
          <cell r="Q14">
            <v>0</v>
          </cell>
          <cell r="R14">
            <v>14</v>
          </cell>
          <cell r="U14">
            <v>0</v>
          </cell>
        </row>
        <row r="15">
          <cell r="A15">
            <v>8</v>
          </cell>
          <cell r="B15" t="str">
            <v>Chung</v>
          </cell>
          <cell r="C15" t="str">
            <v>Thomas</v>
          </cell>
          <cell r="E15">
            <v>12</v>
          </cell>
          <cell r="G15" t="str">
            <v>Ready</v>
          </cell>
          <cell r="H15" t="str">
            <v>Nicholas</v>
          </cell>
          <cell r="L15">
            <v>0</v>
          </cell>
          <cell r="M15">
            <v>5</v>
          </cell>
          <cell r="O15">
            <v>0</v>
          </cell>
          <cell r="P15">
            <v>0</v>
          </cell>
          <cell r="Q15">
            <v>0</v>
          </cell>
          <cell r="R15">
            <v>17</v>
          </cell>
          <cell r="U15">
            <v>0</v>
          </cell>
        </row>
        <row r="16">
          <cell r="A16">
            <v>9</v>
          </cell>
          <cell r="B16" t="str">
            <v>Chan Pak</v>
          </cell>
          <cell r="C16" t="str">
            <v>Lorcan</v>
          </cell>
          <cell r="E16">
            <v>15</v>
          </cell>
          <cell r="G16" t="str">
            <v>Rampersad</v>
          </cell>
          <cell r="H16" t="str">
            <v>Jaden</v>
          </cell>
          <cell r="L16">
            <v>0</v>
          </cell>
          <cell r="M16">
            <v>13</v>
          </cell>
          <cell r="O16">
            <v>0</v>
          </cell>
          <cell r="P16">
            <v>0</v>
          </cell>
          <cell r="Q16">
            <v>0</v>
          </cell>
          <cell r="R16">
            <v>28</v>
          </cell>
          <cell r="U16">
            <v>0</v>
          </cell>
        </row>
        <row r="17">
          <cell r="A17">
            <v>10</v>
          </cell>
          <cell r="B17" t="str">
            <v>PASEA</v>
          </cell>
          <cell r="C17" t="str">
            <v>TIM</v>
          </cell>
          <cell r="E17">
            <v>17</v>
          </cell>
          <cell r="G17" t="str">
            <v>Trestrail</v>
          </cell>
          <cell r="H17" t="str">
            <v>Ethan-Jude</v>
          </cell>
          <cell r="L17">
            <v>0</v>
          </cell>
          <cell r="M17">
            <v>16</v>
          </cell>
          <cell r="O17">
            <v>0</v>
          </cell>
          <cell r="P17">
            <v>0</v>
          </cell>
          <cell r="Q17">
            <v>0</v>
          </cell>
          <cell r="R17">
            <v>33</v>
          </cell>
          <cell r="U17">
            <v>0</v>
          </cell>
        </row>
        <row r="18">
          <cell r="A18">
            <v>11</v>
          </cell>
          <cell r="B18" t="str">
            <v/>
          </cell>
          <cell r="C18" t="str">
            <v/>
          </cell>
          <cell r="G18" t="str">
            <v/>
          </cell>
          <cell r="H18" t="str">
            <v/>
          </cell>
          <cell r="L18">
            <v>0</v>
          </cell>
          <cell r="O18">
            <v>0</v>
          </cell>
          <cell r="P18">
            <v>0</v>
          </cell>
          <cell r="Q18">
            <v>0</v>
          </cell>
          <cell r="R18">
            <v>0</v>
          </cell>
          <cell r="U18">
            <v>0</v>
          </cell>
        </row>
        <row r="19">
          <cell r="A19">
            <v>12</v>
          </cell>
          <cell r="B19" t="str">
            <v>BYE</v>
          </cell>
          <cell r="C19" t="str">
            <v/>
          </cell>
          <cell r="E19" t="str">
            <v/>
          </cell>
          <cell r="G19" t="str">
            <v>BYE</v>
          </cell>
          <cell r="H19" t="str">
            <v/>
          </cell>
          <cell r="L19">
            <v>0</v>
          </cell>
          <cell r="M19" t="str">
            <v/>
          </cell>
          <cell r="O19">
            <v>0</v>
          </cell>
          <cell r="P19">
            <v>0</v>
          </cell>
          <cell r="Q19">
            <v>0</v>
          </cell>
          <cell r="R19">
            <v>0</v>
          </cell>
          <cell r="U19">
            <v>0</v>
          </cell>
        </row>
        <row r="20">
          <cell r="A20">
            <v>13</v>
          </cell>
          <cell r="L20">
            <v>0</v>
          </cell>
          <cell r="O20">
            <v>0</v>
          </cell>
          <cell r="P20">
            <v>0</v>
          </cell>
          <cell r="Q20">
            <v>0</v>
          </cell>
          <cell r="R20">
            <v>0</v>
          </cell>
          <cell r="U20">
            <v>0</v>
          </cell>
        </row>
        <row r="21">
          <cell r="A21">
            <v>14</v>
          </cell>
          <cell r="L21">
            <v>0</v>
          </cell>
          <cell r="O21">
            <v>0</v>
          </cell>
          <cell r="P21">
            <v>0</v>
          </cell>
          <cell r="Q21">
            <v>0</v>
          </cell>
          <cell r="R21">
            <v>0</v>
          </cell>
          <cell r="U21">
            <v>0</v>
          </cell>
        </row>
        <row r="22">
          <cell r="A22">
            <v>15</v>
          </cell>
          <cell r="L22">
            <v>0</v>
          </cell>
          <cell r="O22">
            <v>0</v>
          </cell>
          <cell r="P22">
            <v>0</v>
          </cell>
          <cell r="Q22">
            <v>0</v>
          </cell>
          <cell r="R22">
            <v>0</v>
          </cell>
          <cell r="U22">
            <v>0</v>
          </cell>
        </row>
        <row r="23">
          <cell r="A23">
            <v>16</v>
          </cell>
          <cell r="L23">
            <v>0</v>
          </cell>
          <cell r="O23">
            <v>0</v>
          </cell>
          <cell r="P23">
            <v>0</v>
          </cell>
          <cell r="Q23">
            <v>0</v>
          </cell>
          <cell r="R23">
            <v>0</v>
          </cell>
          <cell r="U23">
            <v>0</v>
          </cell>
        </row>
      </sheetData>
      <sheetData sheetId="19"/>
      <sheetData sheetId="20"/>
      <sheetData sheetId="21"/>
      <sheetData sheetId="22"/>
      <sheetData sheetId="23">
        <row r="5">
          <cell r="V5">
            <v>2</v>
          </cell>
        </row>
        <row r="7">
          <cell r="A7" t="str">
            <v>Line</v>
          </cell>
          <cell r="B7" t="str">
            <v>Family name</v>
          </cell>
          <cell r="C7" t="str">
            <v>First name</v>
          </cell>
          <cell r="D7" t="str">
            <v>Nat.</v>
          </cell>
          <cell r="E7" t="str">
            <v>ITF 18Rank</v>
          </cell>
          <cell r="F7" t="str">
            <v>Si MainDA, SE, Q</v>
          </cell>
          <cell r="G7" t="str">
            <v>Family name</v>
          </cell>
          <cell r="H7" t="str">
            <v>First name</v>
          </cell>
          <cell r="I7" t="str">
            <v>Nat.</v>
          </cell>
          <cell r="L7" t="str">
            <v>StatusNo</v>
          </cell>
          <cell r="M7" t="str">
            <v>ITF 18Rank</v>
          </cell>
          <cell r="N7" t="str">
            <v>Si MainDA, SE, Q</v>
          </cell>
          <cell r="O7" t="str">
            <v>Seq123</v>
          </cell>
          <cell r="P7" t="str">
            <v>Seqabc</v>
          </cell>
          <cell r="Q7" t="str">
            <v>AccPri-ority</v>
          </cell>
          <cell r="R7" t="str">
            <v>CombRanking</v>
          </cell>
          <cell r="S7" t="str">
            <v>Acc.Tie-Break</v>
          </cell>
          <cell r="T7" t="str">
            <v>Do AccstatusDA,WCA</v>
          </cell>
          <cell r="U7" t="str">
            <v>DisplayRankITF18</v>
          </cell>
          <cell r="V7" t="str">
            <v>Seed Pos</v>
          </cell>
        </row>
        <row r="8">
          <cell r="A8">
            <v>1</v>
          </cell>
          <cell r="B8" t="str">
            <v>FABRES</v>
          </cell>
          <cell r="C8" t="str">
            <v>HALEIGH</v>
          </cell>
          <cell r="E8">
            <v>11</v>
          </cell>
          <cell r="G8" t="str">
            <v>MUKERJI</v>
          </cell>
          <cell r="H8" t="str">
            <v>CHELSEA</v>
          </cell>
          <cell r="L8">
            <v>0</v>
          </cell>
          <cell r="M8">
            <v>2</v>
          </cell>
          <cell r="O8">
            <v>0</v>
          </cell>
          <cell r="P8">
            <v>0</v>
          </cell>
          <cell r="Q8">
            <v>0</v>
          </cell>
          <cell r="R8">
            <v>13</v>
          </cell>
          <cell r="U8">
            <v>0</v>
          </cell>
          <cell r="V8">
            <v>1</v>
          </cell>
        </row>
        <row r="9">
          <cell r="A9">
            <v>2</v>
          </cell>
          <cell r="B9" t="str">
            <v>HONORE</v>
          </cell>
          <cell r="C9" t="str">
            <v>MARIA</v>
          </cell>
          <cell r="E9">
            <v>4</v>
          </cell>
          <cell r="G9" t="str">
            <v>LEON SOON</v>
          </cell>
          <cell r="H9" t="str">
            <v>JASMINE</v>
          </cell>
          <cell r="L9">
            <v>0</v>
          </cell>
          <cell r="M9">
            <v>9</v>
          </cell>
          <cell r="O9">
            <v>0</v>
          </cell>
          <cell r="P9">
            <v>0</v>
          </cell>
          <cell r="Q9">
            <v>0</v>
          </cell>
          <cell r="R9">
            <v>13</v>
          </cell>
          <cell r="U9">
            <v>0</v>
          </cell>
          <cell r="V9">
            <v>2</v>
          </cell>
        </row>
        <row r="10">
          <cell r="A10">
            <v>3</v>
          </cell>
          <cell r="B10" t="str">
            <v>ALEXIS</v>
          </cell>
          <cell r="C10" t="str">
            <v>AALISHA</v>
          </cell>
          <cell r="E10">
            <v>7</v>
          </cell>
          <cell r="G10" t="str">
            <v>LEE YOUNG</v>
          </cell>
          <cell r="H10" t="str">
            <v>KEESA</v>
          </cell>
          <cell r="L10">
            <v>0</v>
          </cell>
          <cell r="M10">
            <v>10</v>
          </cell>
          <cell r="O10">
            <v>0</v>
          </cell>
          <cell r="P10">
            <v>0</v>
          </cell>
          <cell r="Q10">
            <v>0</v>
          </cell>
          <cell r="R10">
            <v>17</v>
          </cell>
          <cell r="U10">
            <v>0</v>
          </cell>
        </row>
        <row r="11">
          <cell r="A11">
            <v>4</v>
          </cell>
          <cell r="B11" t="str">
            <v>SMITH</v>
          </cell>
          <cell r="C11" t="str">
            <v>AYASHA</v>
          </cell>
          <cell r="E11">
            <v>14</v>
          </cell>
          <cell r="G11" t="str">
            <v>VALENTINE</v>
          </cell>
          <cell r="H11" t="str">
            <v>SHAUNA</v>
          </cell>
          <cell r="L11">
            <v>0</v>
          </cell>
          <cell r="M11">
            <v>6</v>
          </cell>
          <cell r="O11">
            <v>0</v>
          </cell>
          <cell r="P11">
            <v>0</v>
          </cell>
          <cell r="Q11">
            <v>0</v>
          </cell>
          <cell r="R11">
            <v>20</v>
          </cell>
          <cell r="U11">
            <v>0</v>
          </cell>
        </row>
        <row r="12">
          <cell r="A12">
            <v>5</v>
          </cell>
          <cell r="B12" t="str">
            <v>CARRINGTON</v>
          </cell>
          <cell r="C12" t="str">
            <v>ELLA</v>
          </cell>
          <cell r="E12">
            <v>8</v>
          </cell>
          <cell r="G12" t="str">
            <v>READY</v>
          </cell>
          <cell r="H12" t="str">
            <v>CHARLOTTE</v>
          </cell>
          <cell r="L12">
            <v>0</v>
          </cell>
          <cell r="M12">
            <v>15</v>
          </cell>
          <cell r="O12">
            <v>0</v>
          </cell>
          <cell r="P12">
            <v>0</v>
          </cell>
          <cell r="Q12">
            <v>0</v>
          </cell>
          <cell r="R12">
            <v>23</v>
          </cell>
          <cell r="U12">
            <v>0</v>
          </cell>
        </row>
        <row r="13">
          <cell r="A13">
            <v>6</v>
          </cell>
          <cell r="L13">
            <v>0</v>
          </cell>
          <cell r="O13">
            <v>0</v>
          </cell>
          <cell r="P13">
            <v>0</v>
          </cell>
          <cell r="Q13">
            <v>0</v>
          </cell>
          <cell r="R13">
            <v>0</v>
          </cell>
          <cell r="U13">
            <v>0</v>
          </cell>
        </row>
        <row r="14">
          <cell r="A14">
            <v>7</v>
          </cell>
          <cell r="H14" t="str">
            <v>s</v>
          </cell>
          <cell r="L14">
            <v>0</v>
          </cell>
          <cell r="O14">
            <v>0</v>
          </cell>
          <cell r="P14">
            <v>0</v>
          </cell>
          <cell r="Q14">
            <v>0</v>
          </cell>
          <cell r="R14">
            <v>0</v>
          </cell>
          <cell r="U14">
            <v>0</v>
          </cell>
        </row>
        <row r="15">
          <cell r="A15">
            <v>8</v>
          </cell>
          <cell r="B15" t="str">
            <v>BYE</v>
          </cell>
          <cell r="G15" t="str">
            <v>BYE</v>
          </cell>
          <cell r="L15">
            <v>0</v>
          </cell>
          <cell r="O15">
            <v>0</v>
          </cell>
          <cell r="P15">
            <v>0</v>
          </cell>
          <cell r="Q15">
            <v>0</v>
          </cell>
          <cell r="R15">
            <v>0</v>
          </cell>
          <cell r="U15">
            <v>0</v>
          </cell>
        </row>
        <row r="16">
          <cell r="A16">
            <v>9</v>
          </cell>
          <cell r="L16">
            <v>0</v>
          </cell>
          <cell r="O16">
            <v>0</v>
          </cell>
          <cell r="P16">
            <v>0</v>
          </cell>
          <cell r="Q16">
            <v>0</v>
          </cell>
          <cell r="R16">
            <v>0</v>
          </cell>
          <cell r="U16">
            <v>0</v>
          </cell>
        </row>
        <row r="17">
          <cell r="A17">
            <v>10</v>
          </cell>
          <cell r="L17">
            <v>0</v>
          </cell>
          <cell r="O17">
            <v>0</v>
          </cell>
          <cell r="P17">
            <v>0</v>
          </cell>
          <cell r="Q17">
            <v>0</v>
          </cell>
          <cell r="R17">
            <v>0</v>
          </cell>
          <cell r="U17">
            <v>0</v>
          </cell>
        </row>
        <row r="18">
          <cell r="A18">
            <v>11</v>
          </cell>
          <cell r="L18">
            <v>0</v>
          </cell>
          <cell r="O18">
            <v>0</v>
          </cell>
          <cell r="P18">
            <v>0</v>
          </cell>
          <cell r="Q18">
            <v>0</v>
          </cell>
          <cell r="R18">
            <v>0</v>
          </cell>
          <cell r="U18">
            <v>0</v>
          </cell>
        </row>
        <row r="19">
          <cell r="A19">
            <v>12</v>
          </cell>
          <cell r="L19">
            <v>0</v>
          </cell>
          <cell r="O19">
            <v>0</v>
          </cell>
          <cell r="P19">
            <v>0</v>
          </cell>
          <cell r="Q19">
            <v>0</v>
          </cell>
          <cell r="R19">
            <v>0</v>
          </cell>
          <cell r="U19">
            <v>0</v>
          </cell>
        </row>
        <row r="20">
          <cell r="A20">
            <v>13</v>
          </cell>
          <cell r="L20">
            <v>0</v>
          </cell>
          <cell r="O20">
            <v>0</v>
          </cell>
          <cell r="P20">
            <v>0</v>
          </cell>
          <cell r="Q20">
            <v>0</v>
          </cell>
          <cell r="R20">
            <v>0</v>
          </cell>
          <cell r="U20">
            <v>0</v>
          </cell>
        </row>
        <row r="21">
          <cell r="A21">
            <v>14</v>
          </cell>
          <cell r="L21">
            <v>0</v>
          </cell>
          <cell r="O21">
            <v>0</v>
          </cell>
          <cell r="P21">
            <v>0</v>
          </cell>
          <cell r="Q21">
            <v>0</v>
          </cell>
          <cell r="R21">
            <v>0</v>
          </cell>
          <cell r="U21">
            <v>0</v>
          </cell>
        </row>
        <row r="22">
          <cell r="A22">
            <v>15</v>
          </cell>
          <cell r="L22">
            <v>0</v>
          </cell>
          <cell r="O22">
            <v>0</v>
          </cell>
          <cell r="P22">
            <v>0</v>
          </cell>
          <cell r="Q22">
            <v>0</v>
          </cell>
          <cell r="R22">
            <v>0</v>
          </cell>
          <cell r="U22">
            <v>0</v>
          </cell>
        </row>
        <row r="23">
          <cell r="A23">
            <v>16</v>
          </cell>
          <cell r="L23">
            <v>0</v>
          </cell>
          <cell r="O23">
            <v>0</v>
          </cell>
          <cell r="P23">
            <v>0</v>
          </cell>
          <cell r="Q23">
            <v>0</v>
          </cell>
          <cell r="R23">
            <v>0</v>
          </cell>
          <cell r="U23">
            <v>0</v>
          </cell>
        </row>
      </sheetData>
      <sheetData sheetId="24"/>
      <sheetData sheetId="2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mportant"/>
      <sheetName val="Week SetUp"/>
      <sheetName val="SetUp Officials"/>
      <sheetName val="Cover page"/>
      <sheetName val="Referee's Report"/>
      <sheetName val="Boys Plr List"/>
      <sheetName val="Girls Plr List"/>
      <sheetName val="Boys' RR G1 - G8"/>
      <sheetName val="Boys' RR FP"/>
      <sheetName val="Girls' RR G1 - G8 "/>
      <sheetName val="Girls'RR FP"/>
      <sheetName val="Boys Si Main Draw Prep"/>
      <sheetName val="Boys Si Main 16"/>
      <sheetName val="Girls Si Main Draw Prep"/>
      <sheetName val="Girls 14's Si "/>
      <sheetName val="Boys Consol Prep"/>
      <sheetName val="Boys Consol Draw"/>
      <sheetName val="Girls Consol Prep"/>
      <sheetName val="Girls Consol 16"/>
      <sheetName val="Boys Do Main Draw Prep"/>
      <sheetName val="Boys Do Main 16"/>
      <sheetName val="Girls Do Main Draw Prep"/>
      <sheetName val="Girls Do Main 16"/>
      <sheetName val="Plr List for OofP"/>
      <sheetName val="OofP 4 cts"/>
      <sheetName val="OofP 8 cts"/>
      <sheetName val="Practice Cts (6)"/>
      <sheetName val="Practice Cts"/>
      <sheetName val="CV's DR"/>
      <sheetName val="Penalty card"/>
      <sheetName val="Offence Report"/>
      <sheetName val="Country Codes"/>
      <sheetName val="Tourn Plan"/>
      <sheetName val="Officials (10 days)"/>
      <sheetName val="CATCH 2016 14's"/>
    </sheetNames>
    <definedNames>
      <definedName name="Jun_Hide_CU"/>
      <definedName name="Jun_Show_CU"/>
    </defined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Important"/>
      <sheetName val="Week SetUp"/>
      <sheetName val="Boys Plr List"/>
      <sheetName val="Girls Plr List"/>
      <sheetName val="Boys 14's Si Main "/>
      <sheetName val="Girls Si Main Draw Prep"/>
      <sheetName val="Girls Si Main 16"/>
      <sheetName val="Girls Si Main 24&amp;32"/>
      <sheetName val="Boys Do Sign-in sheet"/>
      <sheetName val="Girls' Do Sign-in sheet "/>
      <sheetName val="Boys Si Main Draw Prep"/>
      <sheetName val="Boys Do Main Draw Prep"/>
      <sheetName val="Boys 14's Do "/>
      <sheetName val="Boys Do Main 24&amp;32"/>
      <sheetName val="Girls Do Main Draw Prep"/>
      <sheetName val="Girls 14's Do  "/>
      <sheetName val="CATCH 2016 14's (r)"/>
    </sheetNames>
    <definedNames>
      <definedName name="Jun_Hide_CU"/>
      <definedName name="Jun_Show_CU"/>
    </defined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sheetData sheetId="15"/>
      <sheetData sheetId="1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mportant"/>
      <sheetName val="Week SetUp"/>
      <sheetName val="Boys Plr List"/>
      <sheetName val="Girls Plr List"/>
      <sheetName val="Boys Si Main Draw Prep"/>
      <sheetName val="Boys Si Main 16"/>
      <sheetName val="Boys 16's  Si "/>
      <sheetName val="Girls Si Main Draw Prep"/>
      <sheetName val="Girls 16's Si "/>
      <sheetName val="Boys Do Sign-in sheet"/>
      <sheetName val="Girls' Do Sign-in sheet "/>
      <sheetName val="Boys Do Main Draw Prep"/>
      <sheetName val="Boys Do Main 16"/>
      <sheetName val="Boys Do Main 24&amp;32"/>
      <sheetName val="Girls Do Main Draw Prep"/>
      <sheetName val="Girls Do Main 16"/>
      <sheetName val="CATCH 2016 16's"/>
    </sheetNames>
    <definedNames>
      <definedName name="Jun_Hide_CU"/>
      <definedName name="Jun_Show_CU"/>
    </definedNames>
    <sheetDataSet>
      <sheetData sheetId="0" refreshError="1"/>
      <sheetData sheetId="1"/>
      <sheetData sheetId="2" refreshError="1"/>
      <sheetData sheetId="3" refreshError="1"/>
      <sheetData sheetId="4"/>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mportant"/>
      <sheetName val="Week SetUp"/>
      <sheetName val="SetUp Officials"/>
      <sheetName val="CHECKLIST"/>
      <sheetName val="Cover page"/>
      <sheetName val="TournDir Report"/>
      <sheetName val="Referee's Report (2)"/>
      <sheetName val="Referee's Report"/>
      <sheetName val="Plr Notice (2)"/>
      <sheetName val="Plr Notice"/>
      <sheetName val="Boys Plr List"/>
      <sheetName val="Boys Si Main Draw Sign-in sheet"/>
      <sheetName val="Girls Si Main Draw Sign-in she "/>
      <sheetName val="Boys 18's Si "/>
      <sheetName val="Boys Si Main 24&amp;32"/>
      <sheetName val="Boys Si Main 48&amp;64"/>
      <sheetName val="Girls Si Main Draw Prep"/>
      <sheetName val="Girls 18's Si "/>
      <sheetName val="Girls Si Main 24&amp;32"/>
      <sheetName val="Girls Si Main 48&amp;64"/>
      <sheetName val="Boys Si Qual Sign-in sheet"/>
      <sheetName val="Girls Si Qual Sign-in sheet "/>
      <sheetName val="Boys Si Qual Draw Prep"/>
      <sheetName val="Boys Si Qual 16&gt;2"/>
      <sheetName val="Boys Si Qual 24&gt;2"/>
      <sheetName val="Boys Si Qual 32&gt;4"/>
      <sheetName val="Boys Si Qual 32&gt;8"/>
      <sheetName val="Girls Si Qual Draw Prep"/>
      <sheetName val="Girls Si Qual 16&gt;2"/>
      <sheetName val="Boys Do Sign-in sheet"/>
      <sheetName val="Girls' Do Sign-in sheet "/>
      <sheetName val="Boys Si Main Draw Prep"/>
      <sheetName val="Boys Do Main Draw Prep"/>
      <sheetName val="Boys Do Main 16"/>
      <sheetName val="Boys Snr. Do "/>
      <sheetName val="Boys Do Main 48&amp;64"/>
      <sheetName val="Girls Plr List"/>
      <sheetName val="Girls Do Main Draw Prep"/>
      <sheetName val="Girls' Snr.  Do "/>
      <sheetName val="Girls Do Main 24&amp;32"/>
      <sheetName val="Plr List for OofP"/>
      <sheetName val="OofP 4 cts"/>
      <sheetName val="OofP 7 cts"/>
      <sheetName val="OofP Mon 4th"/>
      <sheetName val="OofP Mon 4th (2)"/>
      <sheetName val="OofP Tues 5th"/>
      <sheetName val="OofP Tues. 5th (2)"/>
      <sheetName val="OofP Tues. 5th(3)"/>
      <sheetName val="OofP Wed. 6th"/>
      <sheetName val="OofP Thurs. 7th"/>
      <sheetName val="OofP Thurs 7th(2)"/>
      <sheetName val="OofP 4 cts (2)"/>
      <sheetName val="OofP Fri 8th"/>
      <sheetName val="OofP Sat 9th "/>
      <sheetName val="OofP list"/>
      <sheetName val="RofP list "/>
      <sheetName val="Practice Cts (6)"/>
      <sheetName val="Practice Cts"/>
      <sheetName val="CV's DR"/>
      <sheetName val="Offence Report"/>
      <sheetName val="Penalty card"/>
      <sheetName val="Medical Cert"/>
      <sheetName val="Unusual Ruling"/>
      <sheetName val="Country Codes"/>
      <sheetName val="ScCard Set3&amp;Front"/>
      <sheetName val="ScCard Set 1&amp;2"/>
      <sheetName val="ScCard Code etc."/>
      <sheetName val="Draw Help Sheet"/>
      <sheetName val="Si Main 32 (Hand)"/>
      <sheetName val="Si Qual 32 (Hand)"/>
      <sheetName val="Do Main 16 (Hand)"/>
      <sheetName val="Tourn Plan"/>
      <sheetName val="Officials (10 days)"/>
      <sheetName val="Officials(15 dys)"/>
      <sheetName val="Copy of CATCH 2016 18's"/>
    </sheetNames>
    <definedNames>
      <definedName name="Jun_Hide_CU"/>
      <definedName name="Jun_Show_CU"/>
    </definedNames>
    <sheetDataSet>
      <sheetData sheetId="0"/>
      <sheetData sheetId="1">
        <row r="6">
          <cell r="A6" t="str">
            <v>CATCH National Junior C'ships 2016</v>
          </cell>
        </row>
        <row r="10">
          <cell r="A10">
            <v>42464</v>
          </cell>
          <cell r="C10" t="str">
            <v>Port of Spain, TTO</v>
          </cell>
          <cell r="E10" t="str">
            <v>Edwin Chu For</v>
          </cell>
        </row>
      </sheetData>
      <sheetData sheetId="2">
        <row r="21">
          <cell r="P21" t="str">
            <v>Umpire</v>
          </cell>
        </row>
        <row r="22">
          <cell r="P22" t="str">
            <v/>
          </cell>
        </row>
        <row r="23">
          <cell r="P23" t="str">
            <v/>
          </cell>
        </row>
        <row r="24">
          <cell r="P24" t="str">
            <v/>
          </cell>
        </row>
        <row r="25">
          <cell r="P25" t="str">
            <v/>
          </cell>
        </row>
        <row r="26">
          <cell r="P26" t="str">
            <v/>
          </cell>
        </row>
        <row r="27">
          <cell r="P27" t="str">
            <v/>
          </cell>
        </row>
        <row r="28">
          <cell r="P28" t="str">
            <v/>
          </cell>
        </row>
        <row r="29">
          <cell r="P29" t="str">
            <v/>
          </cell>
        </row>
        <row r="30">
          <cell r="P30" t="str">
            <v>None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R5">
            <v>2</v>
          </cell>
        </row>
        <row r="7">
          <cell r="A7">
            <v>1</v>
          </cell>
          <cell r="B7" t="str">
            <v xml:space="preserve">DAVIS </v>
          </cell>
          <cell r="C7" t="str">
            <v xml:space="preserve">EMMA  </v>
          </cell>
          <cell r="M7">
            <v>1</v>
          </cell>
          <cell r="Q7">
            <v>999</v>
          </cell>
          <cell r="R7">
            <v>1</v>
          </cell>
        </row>
        <row r="8">
          <cell r="A8">
            <v>2</v>
          </cell>
          <cell r="B8" t="str">
            <v>TRESTRAIL</v>
          </cell>
          <cell r="C8" t="str">
            <v>EMMA ROSE</v>
          </cell>
          <cell r="M8">
            <v>2</v>
          </cell>
          <cell r="Q8">
            <v>999</v>
          </cell>
          <cell r="R8">
            <v>2</v>
          </cell>
        </row>
        <row r="9">
          <cell r="A9">
            <v>3</v>
          </cell>
          <cell r="B9" t="str">
            <v>KING</v>
          </cell>
          <cell r="C9" t="str">
            <v>ANYA</v>
          </cell>
          <cell r="M9">
            <v>999</v>
          </cell>
          <cell r="Q9">
            <v>999</v>
          </cell>
        </row>
        <row r="10">
          <cell r="A10">
            <v>4</v>
          </cell>
          <cell r="B10" t="str">
            <v>RODULFO</v>
          </cell>
          <cell r="C10" t="str">
            <v>CARISSA</v>
          </cell>
          <cell r="M10">
            <v>999</v>
          </cell>
          <cell r="Q10">
            <v>999</v>
          </cell>
        </row>
        <row r="11">
          <cell r="A11">
            <v>5</v>
          </cell>
          <cell r="B11" t="str">
            <v>FITZWILLIAM</v>
          </cell>
          <cell r="C11" t="str">
            <v>SALINA</v>
          </cell>
          <cell r="M11">
            <v>999</v>
          </cell>
          <cell r="Q11">
            <v>999</v>
          </cell>
        </row>
        <row r="12">
          <cell r="A12">
            <v>6</v>
          </cell>
          <cell r="B12" t="str">
            <v>FITZWILLIAM</v>
          </cell>
          <cell r="C12" t="str">
            <v>SHAUNA</v>
          </cell>
          <cell r="M12">
            <v>999</v>
          </cell>
          <cell r="Q12">
            <v>999</v>
          </cell>
        </row>
        <row r="13">
          <cell r="A13">
            <v>7</v>
          </cell>
          <cell r="B13" t="str">
            <v xml:space="preserve"> BYE</v>
          </cell>
          <cell r="C13" t="str">
            <v/>
          </cell>
          <cell r="M13">
            <v>999</v>
          </cell>
          <cell r="Q13">
            <v>999</v>
          </cell>
        </row>
        <row r="14">
          <cell r="A14">
            <v>8</v>
          </cell>
          <cell r="B14" t="str">
            <v>DES VIGNES</v>
          </cell>
          <cell r="C14" t="str">
            <v>DAYNELLE</v>
          </cell>
          <cell r="M14">
            <v>999</v>
          </cell>
          <cell r="Q14">
            <v>999</v>
          </cell>
        </row>
        <row r="15">
          <cell r="A15">
            <v>9</v>
          </cell>
          <cell r="B15" t="str">
            <v/>
          </cell>
          <cell r="C15" t="str">
            <v/>
          </cell>
          <cell r="M15">
            <v>999</v>
          </cell>
          <cell r="Q15">
            <v>999</v>
          </cell>
        </row>
        <row r="16">
          <cell r="A16">
            <v>10</v>
          </cell>
          <cell r="B16" t="str">
            <v/>
          </cell>
          <cell r="C16" t="str">
            <v/>
          </cell>
          <cell r="M16">
            <v>999</v>
          </cell>
          <cell r="Q16">
            <v>999</v>
          </cell>
        </row>
        <row r="17">
          <cell r="A17">
            <v>11</v>
          </cell>
          <cell r="B17" t="str">
            <v/>
          </cell>
          <cell r="C17" t="str">
            <v/>
          </cell>
          <cell r="M17">
            <v>999</v>
          </cell>
          <cell r="Q17">
            <v>999</v>
          </cell>
        </row>
        <row r="18">
          <cell r="A18">
            <v>12</v>
          </cell>
          <cell r="B18" t="str">
            <v/>
          </cell>
          <cell r="C18" t="str">
            <v/>
          </cell>
          <cell r="M18">
            <v>999</v>
          </cell>
          <cell r="Q18">
            <v>999</v>
          </cell>
        </row>
        <row r="19">
          <cell r="A19">
            <v>13</v>
          </cell>
          <cell r="B19" t="str">
            <v>BYE</v>
          </cell>
          <cell r="M19">
            <v>999</v>
          </cell>
          <cell r="Q19">
            <v>999</v>
          </cell>
        </row>
        <row r="20">
          <cell r="A20">
            <v>14</v>
          </cell>
          <cell r="M20">
            <v>999</v>
          </cell>
          <cell r="Q20">
            <v>999</v>
          </cell>
        </row>
        <row r="21">
          <cell r="A21">
            <v>15</v>
          </cell>
          <cell r="M21">
            <v>999</v>
          </cell>
          <cell r="Q21">
            <v>999</v>
          </cell>
        </row>
        <row r="22">
          <cell r="A22">
            <v>16</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Important"/>
      <sheetName val="Week SetUp"/>
      <sheetName val="SetUp Officials"/>
      <sheetName val="CHECKLIST"/>
      <sheetName val="Cover page"/>
      <sheetName val="TournDir Report"/>
      <sheetName val="Referee's Report (2)"/>
      <sheetName val="Referee's Report"/>
      <sheetName val="Plr Notice (2)"/>
      <sheetName val="Plr Notice"/>
      <sheetName val="Boys Plr List"/>
      <sheetName val="Boys Si Main Draw Sign-in sheet"/>
      <sheetName val="Girls Si Main Draw Sign-in she "/>
      <sheetName val="Boys 18's Si "/>
      <sheetName val="Boys Si Main 24&amp;32"/>
      <sheetName val="Boys Si Main 48&amp;64"/>
      <sheetName val="Girls Si Main Draw Prep"/>
      <sheetName val="Girls 18's Si "/>
      <sheetName val="Girls Si Main 24&amp;32"/>
      <sheetName val="Girls Si Main 48&amp;64"/>
      <sheetName val="Boys Si Qual Sign-in sheet"/>
      <sheetName val="Girls Si Qual Sign-in sheet "/>
      <sheetName val="Boys Si Qual Draw Prep"/>
      <sheetName val="Boys Si Qual 16&gt;2"/>
      <sheetName val="Boys Si Qual 24&gt;2"/>
      <sheetName val="Boys Si Qual 32&gt;4"/>
      <sheetName val="Boys Si Qual 32&gt;8"/>
      <sheetName val="Girls Si Qual Draw Prep"/>
      <sheetName val="Girls Si Qual 16&gt;2"/>
      <sheetName val="Boys Do Sign-in sheet"/>
      <sheetName val="Girls' Do Sign-in sheet "/>
      <sheetName val="Boys Si Main Draw Prep"/>
      <sheetName val="Boys Do Main Draw Prep"/>
      <sheetName val="Boys' Snr. Do  "/>
      <sheetName val="Boys Do Main 48&amp;64"/>
      <sheetName val="Girls Plr List"/>
      <sheetName val="Girls Do Main Draw Prep"/>
      <sheetName val="Girls' Snr.  Do "/>
      <sheetName val="Girls Do Main 24&amp;32"/>
      <sheetName val="Plr List for OofP"/>
      <sheetName val="OofP 4 cts"/>
      <sheetName val="OofP 7 cts"/>
      <sheetName val="OofP Mon 4th"/>
      <sheetName val="OofP Mon 4th (2)"/>
      <sheetName val="OofP Tues 5th"/>
      <sheetName val="OofP Tues. 5th (2)"/>
      <sheetName val="OofP Tues. 5th(3)"/>
      <sheetName val="OofP Wed. 6th"/>
      <sheetName val="OofP Thurs. 7th"/>
      <sheetName val="OofP Thurs 7th(2)"/>
      <sheetName val="OofP list"/>
      <sheetName val="RofP list "/>
      <sheetName val="Practice Cts (6)"/>
      <sheetName val="Practice Cts"/>
      <sheetName val="CV's DR"/>
      <sheetName val="Offence Report"/>
      <sheetName val="Penalty card"/>
      <sheetName val="Medical Cert"/>
      <sheetName val="Unusual Ruling"/>
      <sheetName val="Country Codes"/>
      <sheetName val="ScCard Set3&amp;Front"/>
      <sheetName val="ScCard Set 1&amp;2"/>
      <sheetName val="ScCard Code etc."/>
      <sheetName val="Draw Help Sheet"/>
      <sheetName val="Si Main 32 (Hand)"/>
      <sheetName val="Si Qual 32 (Hand)"/>
      <sheetName val="Do Main 16 (Hand)"/>
      <sheetName val="Tourn Plan"/>
      <sheetName val="Officials (10 days)"/>
      <sheetName val="Officials(15 dys)"/>
      <sheetName val="CATCH 2016 18's"/>
    </sheetNames>
    <definedNames>
      <definedName name="Jun_Hide_CU"/>
      <definedName name="Jun_Show_CU"/>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4.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6.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7.bin"/><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8.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9.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dimension ref="A1:Q51"/>
  <sheetViews>
    <sheetView workbookViewId="0">
      <selection activeCell="H12" sqref="H12"/>
    </sheetView>
  </sheetViews>
  <sheetFormatPr defaultRowHeight="12.75"/>
  <cols>
    <col min="1" max="1" width="2.42578125" customWidth="1"/>
    <col min="2" max="2" width="17" customWidth="1"/>
    <col min="3" max="3" width="12.42578125" customWidth="1"/>
    <col min="4" max="4" width="5.42578125" customWidth="1"/>
    <col min="5" max="5" width="5.28515625" style="2" customWidth="1"/>
    <col min="6" max="6" width="5.42578125" style="2" customWidth="1"/>
    <col min="7" max="7" width="5.140625" style="2" customWidth="1"/>
    <col min="8" max="9" width="5" style="2" customWidth="1"/>
    <col min="10" max="10" width="3" style="4" customWidth="1"/>
    <col min="11" max="11" width="2.85546875" style="4" customWidth="1"/>
    <col min="12" max="12" width="5.42578125" style="5" customWidth="1"/>
    <col min="13" max="14" width="4.140625" style="4" customWidth="1"/>
    <col min="15" max="15" width="5.85546875" style="6" customWidth="1"/>
    <col min="16" max="16" width="5.5703125" style="7" customWidth="1"/>
  </cols>
  <sheetData>
    <row r="1" spans="1:16" ht="20.25">
      <c r="C1" s="1" t="s">
        <v>35</v>
      </c>
      <c r="F1" s="3"/>
    </row>
    <row r="2" spans="1:16" ht="15.75">
      <c r="B2" s="8" t="s">
        <v>0</v>
      </c>
      <c r="D2" s="9" t="s">
        <v>1</v>
      </c>
      <c r="F2" s="10" t="s">
        <v>2</v>
      </c>
      <c r="O2" s="11"/>
      <c r="P2" s="12"/>
    </row>
    <row r="3" spans="1:16" ht="29.25" customHeight="1" thickBot="1">
      <c r="B3" s="13" t="s">
        <v>3</v>
      </c>
      <c r="C3" s="14"/>
      <c r="D3" s="14"/>
    </row>
    <row r="4" spans="1:16" s="26" customFormat="1" ht="50.1" customHeight="1" thickBot="1">
      <c r="A4" s="15"/>
      <c r="B4" s="16" t="s">
        <v>4</v>
      </c>
      <c r="C4" s="17"/>
      <c r="D4" s="18" t="s">
        <v>5</v>
      </c>
      <c r="E4" s="19">
        <v>1</v>
      </c>
      <c r="F4" s="19">
        <v>2</v>
      </c>
      <c r="G4" s="20">
        <v>3</v>
      </c>
      <c r="H4" s="19">
        <v>4</v>
      </c>
      <c r="I4" s="21">
        <v>5</v>
      </c>
      <c r="J4" s="22" t="s">
        <v>6</v>
      </c>
      <c r="K4" s="22" t="s">
        <v>7</v>
      </c>
      <c r="L4" s="23" t="s">
        <v>8</v>
      </c>
      <c r="M4" s="22" t="s">
        <v>9</v>
      </c>
      <c r="N4" s="22" t="s">
        <v>10</v>
      </c>
      <c r="O4" s="24" t="s">
        <v>11</v>
      </c>
      <c r="P4" s="25" t="s">
        <v>12</v>
      </c>
    </row>
    <row r="5" spans="1:16" ht="20.25" customHeight="1">
      <c r="A5" s="27">
        <v>1</v>
      </c>
      <c r="B5" s="28" t="s">
        <v>13</v>
      </c>
      <c r="C5" s="29" t="s">
        <v>14</v>
      </c>
      <c r="D5" s="30"/>
      <c r="E5" s="31" t="s">
        <v>15</v>
      </c>
      <c r="F5" s="31" t="s">
        <v>16</v>
      </c>
      <c r="G5" s="31" t="s">
        <v>17</v>
      </c>
      <c r="H5" s="31"/>
      <c r="I5" s="31"/>
      <c r="J5" s="32">
        <v>1</v>
      </c>
      <c r="K5" s="32">
        <v>1</v>
      </c>
      <c r="L5" s="33">
        <v>0</v>
      </c>
      <c r="M5" s="32">
        <v>4</v>
      </c>
      <c r="N5" s="32">
        <v>4</v>
      </c>
      <c r="O5" s="34">
        <v>0</v>
      </c>
      <c r="P5" s="35">
        <v>1</v>
      </c>
    </row>
    <row r="6" spans="1:16" ht="19.5" customHeight="1">
      <c r="A6" s="36">
        <v>2</v>
      </c>
      <c r="B6" s="28" t="s">
        <v>18</v>
      </c>
      <c r="C6" s="29" t="s">
        <v>19</v>
      </c>
      <c r="D6" s="37"/>
      <c r="E6" s="38" t="s">
        <v>17</v>
      </c>
      <c r="F6" s="38" t="s">
        <v>15</v>
      </c>
      <c r="G6" s="38" t="s">
        <v>16</v>
      </c>
      <c r="H6" s="38"/>
      <c r="I6" s="38"/>
      <c r="J6" s="39">
        <v>1</v>
      </c>
      <c r="K6" s="39">
        <v>1</v>
      </c>
      <c r="L6" s="40">
        <v>0</v>
      </c>
      <c r="M6" s="39">
        <v>4</v>
      </c>
      <c r="N6" s="39">
        <v>4</v>
      </c>
      <c r="O6" s="41">
        <v>0</v>
      </c>
      <c r="P6" s="42">
        <v>3</v>
      </c>
    </row>
    <row r="7" spans="1:16" ht="18.75" customHeight="1" thickBot="1">
      <c r="A7" s="43">
        <v>3</v>
      </c>
      <c r="B7" s="44" t="s">
        <v>20</v>
      </c>
      <c r="C7" s="45" t="s">
        <v>21</v>
      </c>
      <c r="D7" s="46"/>
      <c r="E7" s="47" t="s">
        <v>16</v>
      </c>
      <c r="F7" s="47" t="s">
        <v>17</v>
      </c>
      <c r="G7" s="47" t="s">
        <v>15</v>
      </c>
      <c r="H7" s="47"/>
      <c r="I7" s="47"/>
      <c r="J7" s="48">
        <v>1</v>
      </c>
      <c r="K7" s="48">
        <v>1</v>
      </c>
      <c r="L7" s="49">
        <v>0</v>
      </c>
      <c r="M7" s="48">
        <v>4</v>
      </c>
      <c r="N7" s="48">
        <v>4</v>
      </c>
      <c r="O7" s="50">
        <v>0</v>
      </c>
      <c r="P7" s="51">
        <v>2</v>
      </c>
    </row>
    <row r="8" spans="1:16" ht="18" hidden="1" customHeight="1">
      <c r="A8" s="52">
        <v>4</v>
      </c>
      <c r="B8" s="53"/>
      <c r="C8" s="54"/>
      <c r="D8" s="54"/>
      <c r="E8" s="55"/>
      <c r="F8" s="55"/>
      <c r="G8" s="55"/>
      <c r="H8" s="55" t="s">
        <v>15</v>
      </c>
      <c r="I8" s="55"/>
      <c r="J8" s="56"/>
      <c r="K8" s="56"/>
      <c r="L8" s="57" t="e">
        <v>#DIV/0!</v>
      </c>
      <c r="M8" s="56"/>
      <c r="N8" s="56"/>
      <c r="O8" s="58" t="e">
        <v>#DIV/0!</v>
      </c>
      <c r="P8" s="59"/>
    </row>
    <row r="9" spans="1:16" ht="18.75" hidden="1" customHeight="1">
      <c r="A9" s="43">
        <v>5</v>
      </c>
      <c r="B9" s="46"/>
      <c r="C9" s="46"/>
      <c r="D9" s="46"/>
      <c r="E9" s="47"/>
      <c r="F9" s="47"/>
      <c r="G9" s="47"/>
      <c r="H9" s="47"/>
      <c r="I9" s="47" t="s">
        <v>15</v>
      </c>
      <c r="J9" s="48"/>
      <c r="K9" s="48"/>
      <c r="L9" s="49" t="e">
        <v>#DIV/0!</v>
      </c>
      <c r="M9" s="48"/>
      <c r="N9" s="48"/>
      <c r="O9" s="50" t="e">
        <v>#DIV/0!</v>
      </c>
      <c r="P9" s="51"/>
    </row>
    <row r="10" spans="1:16" ht="12" customHeight="1">
      <c r="B10" s="60"/>
      <c r="C10" s="60"/>
      <c r="D10" s="60"/>
      <c r="E10" s="61"/>
      <c r="F10" s="61"/>
      <c r="G10" s="61"/>
      <c r="H10" s="61"/>
      <c r="I10" s="61"/>
      <c r="J10" s="62"/>
      <c r="K10" s="62"/>
      <c r="L10" s="63"/>
      <c r="M10" s="62"/>
      <c r="N10" s="62"/>
      <c r="O10" s="64"/>
      <c r="P10" s="12"/>
    </row>
    <row r="11" spans="1:16" ht="15" customHeight="1" thickBot="1">
      <c r="B11" s="13" t="s">
        <v>22</v>
      </c>
      <c r="E11" s="65"/>
      <c r="F11" s="65"/>
      <c r="G11" s="65"/>
      <c r="H11" s="65"/>
      <c r="I11" s="65"/>
      <c r="J11" s="66"/>
      <c r="K11" s="66"/>
      <c r="L11" s="67"/>
      <c r="M11" s="66"/>
      <c r="N11" s="66"/>
    </row>
    <row r="12" spans="1:16" s="26" customFormat="1" ht="50.1" customHeight="1" thickBot="1">
      <c r="A12" s="15"/>
      <c r="B12" s="16" t="s">
        <v>4</v>
      </c>
      <c r="C12" s="17"/>
      <c r="D12" s="18" t="s">
        <v>5</v>
      </c>
      <c r="E12" s="19">
        <v>1</v>
      </c>
      <c r="F12" s="19">
        <v>2</v>
      </c>
      <c r="G12" s="20">
        <v>3</v>
      </c>
      <c r="H12" s="19">
        <v>4</v>
      </c>
      <c r="I12" s="21">
        <v>5</v>
      </c>
      <c r="J12" s="22" t="s">
        <v>6</v>
      </c>
      <c r="K12" s="22" t="s">
        <v>7</v>
      </c>
      <c r="L12" s="23" t="s">
        <v>8</v>
      </c>
      <c r="M12" s="22" t="s">
        <v>9</v>
      </c>
      <c r="N12" s="22" t="s">
        <v>10</v>
      </c>
      <c r="O12" s="24" t="s">
        <v>11</v>
      </c>
      <c r="P12" s="25" t="s">
        <v>12</v>
      </c>
    </row>
    <row r="13" spans="1:16" ht="20.25" customHeight="1">
      <c r="A13" s="27">
        <v>1</v>
      </c>
      <c r="B13" s="28" t="s">
        <v>13</v>
      </c>
      <c r="C13" s="29" t="s">
        <v>23</v>
      </c>
      <c r="D13" s="30"/>
      <c r="E13" s="31" t="s">
        <v>15</v>
      </c>
      <c r="F13" s="31" t="s">
        <v>16</v>
      </c>
      <c r="G13" s="31" t="s">
        <v>17</v>
      </c>
      <c r="H13" s="31" t="s">
        <v>24</v>
      </c>
      <c r="I13" s="31"/>
      <c r="J13" s="32">
        <v>2</v>
      </c>
      <c r="K13" s="32">
        <v>1</v>
      </c>
      <c r="L13" s="33">
        <v>0.33333333333333331</v>
      </c>
      <c r="M13" s="32">
        <v>8</v>
      </c>
      <c r="N13" s="32">
        <v>6</v>
      </c>
      <c r="O13" s="34">
        <v>0.66666666666666663</v>
      </c>
      <c r="P13" s="35">
        <v>2</v>
      </c>
    </row>
    <row r="14" spans="1:16" ht="19.5" customHeight="1">
      <c r="A14" s="36">
        <v>2</v>
      </c>
      <c r="B14" s="28" t="s">
        <v>25</v>
      </c>
      <c r="C14" s="29" t="s">
        <v>26</v>
      </c>
      <c r="D14" s="37"/>
      <c r="E14" s="38" t="s">
        <v>17</v>
      </c>
      <c r="F14" s="38" t="s">
        <v>15</v>
      </c>
      <c r="G14" s="38" t="s">
        <v>17</v>
      </c>
      <c r="H14" s="38" t="s">
        <v>27</v>
      </c>
      <c r="I14" s="38"/>
      <c r="J14" s="39">
        <v>3</v>
      </c>
      <c r="K14" s="39">
        <v>0</v>
      </c>
      <c r="L14" s="40">
        <v>1</v>
      </c>
      <c r="M14" s="39">
        <v>13</v>
      </c>
      <c r="N14" s="39">
        <v>3</v>
      </c>
      <c r="O14" s="41">
        <v>3.3333333333333335</v>
      </c>
      <c r="P14" s="42">
        <v>1</v>
      </c>
    </row>
    <row r="15" spans="1:16" ht="18.75" customHeight="1">
      <c r="A15" s="36">
        <v>3</v>
      </c>
      <c r="B15" s="28" t="s">
        <v>28</v>
      </c>
      <c r="C15" s="29" t="s">
        <v>29</v>
      </c>
      <c r="D15" s="37"/>
      <c r="E15" s="38" t="s">
        <v>16</v>
      </c>
      <c r="F15" s="38" t="s">
        <v>16</v>
      </c>
      <c r="G15" s="38" t="s">
        <v>15</v>
      </c>
      <c r="H15" s="38" t="s">
        <v>16</v>
      </c>
      <c r="I15" s="38"/>
      <c r="J15" s="39">
        <v>0</v>
      </c>
      <c r="K15" s="39">
        <v>3</v>
      </c>
      <c r="L15" s="40">
        <v>-1</v>
      </c>
      <c r="M15" s="39">
        <v>0</v>
      </c>
      <c r="N15" s="39">
        <v>12</v>
      </c>
      <c r="O15" s="41">
        <v>-4</v>
      </c>
      <c r="P15" s="42">
        <v>4</v>
      </c>
    </row>
    <row r="16" spans="1:16" ht="18" customHeight="1" thickBot="1">
      <c r="A16" s="43">
        <v>4</v>
      </c>
      <c r="B16" s="68" t="s">
        <v>30</v>
      </c>
      <c r="C16" s="69" t="s">
        <v>31</v>
      </c>
      <c r="D16" s="46"/>
      <c r="E16" s="47" t="s">
        <v>32</v>
      </c>
      <c r="F16" s="47" t="s">
        <v>33</v>
      </c>
      <c r="G16" s="47" t="s">
        <v>17</v>
      </c>
      <c r="H16" s="47" t="s">
        <v>15</v>
      </c>
      <c r="I16" s="47"/>
      <c r="J16" s="48">
        <v>2</v>
      </c>
      <c r="K16" s="48">
        <v>1</v>
      </c>
      <c r="L16" s="49">
        <v>0.33333333333333331</v>
      </c>
      <c r="M16" s="48">
        <v>9</v>
      </c>
      <c r="N16" s="48">
        <v>9</v>
      </c>
      <c r="O16" s="50">
        <v>0</v>
      </c>
      <c r="P16" s="51">
        <v>3</v>
      </c>
    </row>
    <row r="17" spans="1:17" ht="18.75" hidden="1" customHeight="1">
      <c r="A17" s="70">
        <v>5</v>
      </c>
      <c r="B17" s="71"/>
      <c r="C17" s="71"/>
      <c r="D17" s="71"/>
      <c r="E17" s="72"/>
      <c r="F17" s="72"/>
      <c r="G17" s="72"/>
      <c r="H17" s="72"/>
      <c r="I17" s="72" t="s">
        <v>15</v>
      </c>
      <c r="J17" s="73"/>
      <c r="K17" s="73"/>
      <c r="L17" s="74" t="e">
        <v>#DIV/0!</v>
      </c>
      <c r="M17" s="73"/>
      <c r="N17" s="73"/>
      <c r="O17" s="75" t="e">
        <v>#DIV/0!</v>
      </c>
      <c r="P17" s="76"/>
    </row>
    <row r="18" spans="1:17">
      <c r="E18" s="65"/>
      <c r="F18" s="65"/>
      <c r="G18" s="65"/>
      <c r="H18" s="65"/>
      <c r="I18" s="65"/>
      <c r="J18" s="66"/>
      <c r="K18" s="66"/>
      <c r="L18" s="67"/>
      <c r="M18" s="66"/>
      <c r="N18" s="66"/>
    </row>
    <row r="19" spans="1:17">
      <c r="E19" s="65"/>
      <c r="F19" s="65"/>
      <c r="G19" s="65"/>
      <c r="H19" s="65"/>
      <c r="I19" s="65"/>
      <c r="J19" s="66"/>
      <c r="K19" s="66"/>
      <c r="L19" s="67"/>
      <c r="M19" s="66"/>
      <c r="N19" s="66"/>
    </row>
    <row r="20" spans="1:17" hidden="1">
      <c r="B20" s="77" t="s">
        <v>34</v>
      </c>
      <c r="C20" s="78"/>
      <c r="D20" s="78"/>
      <c r="E20" s="61"/>
      <c r="F20" s="61"/>
      <c r="G20" s="61"/>
      <c r="H20" s="61"/>
      <c r="I20" s="61"/>
      <c r="J20" s="79"/>
      <c r="K20" s="79"/>
      <c r="L20" s="80"/>
      <c r="M20" s="79"/>
      <c r="N20" s="79"/>
      <c r="O20" s="11"/>
      <c r="P20" s="12"/>
      <c r="Q20" s="60"/>
    </row>
    <row r="21" spans="1:17" s="26" customFormat="1" ht="50.1" hidden="1" customHeight="1">
      <c r="A21" s="15"/>
      <c r="B21" s="16" t="s">
        <v>4</v>
      </c>
      <c r="C21" s="17"/>
      <c r="D21" s="18" t="s">
        <v>5</v>
      </c>
      <c r="E21" s="19">
        <v>1</v>
      </c>
      <c r="F21" s="19">
        <v>2</v>
      </c>
      <c r="G21" s="20">
        <v>3</v>
      </c>
      <c r="H21" s="19">
        <v>4</v>
      </c>
      <c r="I21" s="21">
        <v>5</v>
      </c>
      <c r="J21" s="81" t="s">
        <v>6</v>
      </c>
      <c r="K21" s="81" t="s">
        <v>7</v>
      </c>
      <c r="L21" s="82" t="s">
        <v>8</v>
      </c>
      <c r="M21" s="81" t="s">
        <v>9</v>
      </c>
      <c r="N21" s="81" t="s">
        <v>10</v>
      </c>
      <c r="O21" s="83" t="s">
        <v>11</v>
      </c>
      <c r="P21" s="25" t="s">
        <v>12</v>
      </c>
    </row>
    <row r="22" spans="1:17" ht="20.25" hidden="1" customHeight="1">
      <c r="A22" s="27">
        <v>1</v>
      </c>
      <c r="B22" s="84"/>
      <c r="C22" s="30"/>
      <c r="D22" s="30"/>
      <c r="E22" s="31" t="s">
        <v>15</v>
      </c>
      <c r="F22" s="31"/>
      <c r="G22" s="31"/>
      <c r="H22" s="31"/>
      <c r="I22" s="31"/>
      <c r="J22" s="32"/>
      <c r="K22" s="32"/>
      <c r="L22" s="33" t="e">
        <v>#DIV/0!</v>
      </c>
      <c r="M22" s="32"/>
      <c r="N22" s="32"/>
      <c r="O22" s="34" t="e">
        <v>#DIV/0!</v>
      </c>
      <c r="P22" s="35"/>
    </row>
    <row r="23" spans="1:17" ht="19.5" hidden="1" customHeight="1">
      <c r="A23" s="36">
        <v>2</v>
      </c>
      <c r="B23" s="85"/>
      <c r="C23" s="37"/>
      <c r="D23" s="37"/>
      <c r="E23" s="38"/>
      <c r="F23" s="38" t="s">
        <v>15</v>
      </c>
      <c r="G23" s="38"/>
      <c r="H23" s="38"/>
      <c r="I23" s="38"/>
      <c r="J23" s="39"/>
      <c r="K23" s="39"/>
      <c r="L23" s="40" t="e">
        <v>#DIV/0!</v>
      </c>
      <c r="M23" s="39"/>
      <c r="N23" s="39"/>
      <c r="O23" s="41" t="e">
        <v>#DIV/0!</v>
      </c>
      <c r="P23" s="42"/>
    </row>
    <row r="24" spans="1:17" ht="18.75" hidden="1" customHeight="1">
      <c r="A24" s="36">
        <v>3</v>
      </c>
      <c r="B24" s="85"/>
      <c r="C24" s="37"/>
      <c r="D24" s="37"/>
      <c r="E24" s="38"/>
      <c r="F24" s="38"/>
      <c r="G24" s="38" t="s">
        <v>15</v>
      </c>
      <c r="H24" s="38"/>
      <c r="I24" s="38"/>
      <c r="J24" s="39"/>
      <c r="K24" s="39"/>
      <c r="L24" s="40" t="e">
        <v>#DIV/0!</v>
      </c>
      <c r="M24" s="39"/>
      <c r="N24" s="39"/>
      <c r="O24" s="41" t="e">
        <v>#DIV/0!</v>
      </c>
      <c r="P24" s="42"/>
    </row>
    <row r="25" spans="1:17" ht="18" hidden="1" customHeight="1">
      <c r="A25" s="36">
        <v>4</v>
      </c>
      <c r="B25" s="85"/>
      <c r="C25" s="37"/>
      <c r="D25" s="37"/>
      <c r="E25" s="38"/>
      <c r="F25" s="38"/>
      <c r="G25" s="38"/>
      <c r="H25" s="38" t="s">
        <v>15</v>
      </c>
      <c r="I25" s="38"/>
      <c r="J25" s="39"/>
      <c r="K25" s="39"/>
      <c r="L25" s="40" t="e">
        <v>#DIV/0!</v>
      </c>
      <c r="M25" s="39"/>
      <c r="N25" s="39"/>
      <c r="O25" s="41" t="e">
        <v>#DIV/0!</v>
      </c>
      <c r="P25" s="42"/>
    </row>
    <row r="26" spans="1:17" ht="18.75" hidden="1" customHeight="1">
      <c r="A26" s="43">
        <v>5</v>
      </c>
      <c r="B26" s="46"/>
      <c r="C26" s="46"/>
      <c r="D26" s="46"/>
      <c r="E26" s="47"/>
      <c r="F26" s="47"/>
      <c r="G26" s="47"/>
      <c r="H26" s="47"/>
      <c r="I26" s="47" t="s">
        <v>15</v>
      </c>
      <c r="J26" s="48"/>
      <c r="K26" s="48"/>
      <c r="L26" s="49" t="e">
        <v>#DIV/0!</v>
      </c>
      <c r="M26" s="48"/>
      <c r="N26" s="48"/>
      <c r="O26" s="50" t="e">
        <v>#DIV/0!</v>
      </c>
      <c r="P26" s="51"/>
    </row>
    <row r="27" spans="1:17">
      <c r="B27" s="86"/>
      <c r="C27" s="60"/>
      <c r="D27" s="60"/>
      <c r="E27" s="61"/>
      <c r="F27" s="61"/>
      <c r="G27" s="61"/>
      <c r="H27" s="61"/>
      <c r="J27" s="79"/>
      <c r="K27" s="79"/>
      <c r="L27" s="80"/>
      <c r="M27" s="79"/>
      <c r="N27" s="79"/>
      <c r="O27" s="11"/>
      <c r="P27" s="12"/>
      <c r="Q27" s="60"/>
    </row>
    <row r="28" spans="1:17">
      <c r="B28" s="86"/>
      <c r="C28" s="60"/>
      <c r="D28" s="60"/>
      <c r="E28" s="61"/>
      <c r="F28" s="61"/>
      <c r="G28" s="61"/>
      <c r="H28" s="61"/>
      <c r="I28" s="61"/>
      <c r="J28" s="79"/>
      <c r="K28" s="79"/>
      <c r="L28" s="80"/>
      <c r="M28" s="79"/>
      <c r="N28" s="79"/>
      <c r="O28" s="11"/>
      <c r="P28" s="12"/>
      <c r="Q28" s="60"/>
    </row>
    <row r="29" spans="1:17">
      <c r="B29" s="86"/>
      <c r="C29" s="60"/>
      <c r="D29" s="60"/>
      <c r="E29" s="61"/>
      <c r="F29" s="61"/>
      <c r="G29" s="61"/>
      <c r="H29" s="61"/>
      <c r="I29" s="61"/>
      <c r="J29" s="79"/>
      <c r="K29" s="79"/>
      <c r="L29" s="80"/>
      <c r="M29" s="79"/>
      <c r="N29" s="79"/>
      <c r="O29" s="11"/>
      <c r="P29" s="12"/>
      <c r="Q29" s="60"/>
    </row>
    <row r="30" spans="1:17">
      <c r="B30" s="86"/>
      <c r="C30" s="60"/>
      <c r="D30" s="60"/>
      <c r="E30" s="61"/>
      <c r="F30" s="61"/>
      <c r="G30" s="61"/>
      <c r="H30" s="61"/>
      <c r="I30" s="61"/>
      <c r="J30" s="79"/>
      <c r="K30" s="79"/>
      <c r="L30" s="80"/>
      <c r="M30" s="79"/>
      <c r="N30" s="79"/>
      <c r="O30" s="11"/>
      <c r="P30" s="12"/>
      <c r="Q30" s="60"/>
    </row>
    <row r="31" spans="1:17">
      <c r="B31" s="60"/>
      <c r="C31" s="60"/>
      <c r="D31" s="60"/>
      <c r="E31" s="61"/>
      <c r="F31" s="61"/>
      <c r="G31" s="61"/>
      <c r="H31" s="61"/>
      <c r="I31" s="61"/>
      <c r="J31" s="79"/>
      <c r="K31" s="79"/>
      <c r="L31" s="80"/>
      <c r="M31" s="79"/>
      <c r="N31" s="79"/>
      <c r="O31" s="11"/>
      <c r="P31" s="12"/>
      <c r="Q31" s="60"/>
    </row>
    <row r="32" spans="1:17">
      <c r="B32" s="60"/>
      <c r="C32" s="60"/>
      <c r="D32" s="60"/>
      <c r="E32" s="61"/>
      <c r="F32" s="61"/>
      <c r="G32" s="61"/>
      <c r="H32" s="61"/>
      <c r="I32" s="61"/>
      <c r="J32" s="79"/>
      <c r="K32" s="79"/>
      <c r="L32" s="80"/>
      <c r="M32" s="79"/>
      <c r="N32" s="79"/>
      <c r="O32" s="11"/>
      <c r="P32" s="12"/>
      <c r="Q32" s="60"/>
    </row>
    <row r="33" spans="2:17">
      <c r="B33" s="60"/>
      <c r="C33" s="60"/>
      <c r="D33" s="60"/>
      <c r="E33" s="61"/>
      <c r="F33" s="61"/>
      <c r="G33" s="61"/>
      <c r="H33" s="61"/>
      <c r="I33" s="61"/>
      <c r="J33" s="79"/>
      <c r="K33" s="79"/>
      <c r="L33" s="80"/>
      <c r="M33" s="79"/>
      <c r="N33" s="79"/>
      <c r="O33" s="11"/>
      <c r="P33" s="12"/>
      <c r="Q33" s="60"/>
    </row>
    <row r="34" spans="2:17">
      <c r="B34" s="77"/>
      <c r="C34" s="78"/>
      <c r="D34" s="78"/>
      <c r="E34" s="61"/>
      <c r="F34" s="61"/>
      <c r="G34" s="61"/>
      <c r="H34" s="61"/>
      <c r="I34" s="61"/>
      <c r="J34" s="79"/>
      <c r="K34" s="79"/>
      <c r="L34" s="80"/>
      <c r="M34" s="79"/>
      <c r="N34" s="79"/>
      <c r="O34" s="11"/>
      <c r="P34" s="12"/>
      <c r="Q34" s="60"/>
    </row>
    <row r="35" spans="2:17">
      <c r="B35" s="60"/>
      <c r="C35" s="60"/>
      <c r="D35" s="60"/>
      <c r="E35" s="87"/>
      <c r="F35" s="87"/>
      <c r="G35" s="87"/>
      <c r="H35" s="87"/>
      <c r="I35" s="87"/>
      <c r="J35" s="88"/>
      <c r="K35" s="88"/>
      <c r="L35" s="11"/>
      <c r="M35" s="88"/>
      <c r="N35" s="88"/>
      <c r="O35" s="89"/>
      <c r="P35" s="12"/>
      <c r="Q35" s="60"/>
    </row>
    <row r="36" spans="2:17">
      <c r="B36" s="78"/>
      <c r="C36" s="60"/>
      <c r="D36" s="60"/>
      <c r="E36" s="90"/>
      <c r="F36" s="90"/>
      <c r="G36" s="90"/>
      <c r="H36" s="90"/>
      <c r="I36" s="90"/>
      <c r="J36" s="88"/>
      <c r="K36" s="88"/>
      <c r="L36" s="11"/>
      <c r="M36" s="88"/>
      <c r="N36" s="88"/>
      <c r="O36" s="11"/>
      <c r="P36" s="12"/>
      <c r="Q36" s="60"/>
    </row>
    <row r="37" spans="2:17">
      <c r="B37" s="86"/>
      <c r="C37" s="60"/>
      <c r="D37" s="60"/>
      <c r="E37" s="61"/>
      <c r="F37" s="61"/>
      <c r="G37" s="61"/>
      <c r="H37" s="61"/>
      <c r="I37" s="61"/>
      <c r="J37" s="79"/>
      <c r="K37" s="79"/>
      <c r="L37" s="80"/>
      <c r="M37" s="79"/>
      <c r="N37" s="79"/>
      <c r="O37" s="91"/>
      <c r="P37" s="12"/>
      <c r="Q37" s="60"/>
    </row>
    <row r="38" spans="2:17">
      <c r="B38" s="86"/>
      <c r="C38" s="60"/>
      <c r="D38" s="60"/>
      <c r="E38" s="61"/>
      <c r="F38" s="61"/>
      <c r="G38" s="61"/>
      <c r="H38" s="61"/>
      <c r="I38" s="61"/>
      <c r="J38" s="79"/>
      <c r="K38" s="79"/>
      <c r="L38" s="80"/>
      <c r="M38" s="79"/>
      <c r="N38" s="79"/>
      <c r="O38" s="11"/>
      <c r="P38" s="12"/>
      <c r="Q38" s="60"/>
    </row>
    <row r="39" spans="2:17">
      <c r="B39" s="86"/>
      <c r="C39" s="60"/>
      <c r="D39" s="60"/>
      <c r="E39" s="61"/>
      <c r="F39" s="61"/>
      <c r="G39" s="61"/>
      <c r="H39" s="61"/>
      <c r="I39" s="61"/>
      <c r="J39" s="79"/>
      <c r="K39" s="79"/>
      <c r="L39" s="80"/>
      <c r="M39" s="79"/>
      <c r="N39" s="79"/>
      <c r="O39" s="11"/>
      <c r="P39" s="12"/>
      <c r="Q39" s="60"/>
    </row>
    <row r="40" spans="2:17">
      <c r="B40" s="86"/>
      <c r="C40" s="60"/>
      <c r="D40" s="60"/>
      <c r="E40" s="61"/>
      <c r="F40" s="61"/>
      <c r="G40" s="61"/>
      <c r="H40" s="61"/>
      <c r="I40" s="61"/>
      <c r="J40" s="79"/>
      <c r="K40" s="79"/>
      <c r="L40" s="80"/>
      <c r="M40" s="79"/>
      <c r="N40" s="79"/>
      <c r="O40" s="11"/>
      <c r="P40" s="12"/>
      <c r="Q40" s="60"/>
    </row>
    <row r="41" spans="2:17">
      <c r="B41" s="86"/>
      <c r="C41" s="60"/>
      <c r="D41" s="60"/>
      <c r="E41" s="61"/>
      <c r="F41" s="61"/>
      <c r="G41" s="61"/>
      <c r="H41" s="61"/>
      <c r="I41" s="61"/>
      <c r="J41" s="79"/>
      <c r="K41" s="79"/>
      <c r="L41" s="80"/>
      <c r="M41" s="79"/>
      <c r="N41" s="79"/>
      <c r="O41" s="11"/>
      <c r="P41" s="12"/>
      <c r="Q41" s="60"/>
    </row>
    <row r="42" spans="2:17">
      <c r="B42" s="86"/>
      <c r="C42" s="60"/>
      <c r="D42" s="60"/>
      <c r="E42" s="61"/>
      <c r="F42" s="61"/>
      <c r="G42" s="61"/>
      <c r="H42" s="61"/>
      <c r="I42" s="61"/>
      <c r="J42" s="79"/>
      <c r="K42" s="79"/>
      <c r="L42" s="80"/>
      <c r="M42" s="79"/>
      <c r="N42" s="79"/>
      <c r="O42" s="11"/>
      <c r="P42" s="12"/>
      <c r="Q42" s="60"/>
    </row>
    <row r="43" spans="2:17">
      <c r="B43" s="86"/>
      <c r="C43" s="60"/>
      <c r="D43" s="60"/>
      <c r="E43" s="61"/>
      <c r="F43" s="61"/>
      <c r="G43" s="61"/>
      <c r="H43" s="61"/>
      <c r="I43" s="61"/>
      <c r="J43" s="79"/>
      <c r="K43" s="79"/>
      <c r="L43" s="80"/>
      <c r="M43" s="79"/>
      <c r="N43" s="79"/>
      <c r="O43" s="11"/>
      <c r="P43" s="12"/>
      <c r="Q43" s="60"/>
    </row>
    <row r="44" spans="2:17">
      <c r="B44" s="86"/>
      <c r="C44" s="60"/>
      <c r="D44" s="60"/>
      <c r="E44" s="61"/>
      <c r="F44" s="61"/>
      <c r="G44" s="61"/>
      <c r="H44" s="61"/>
      <c r="I44" s="61"/>
      <c r="J44" s="79"/>
      <c r="K44" s="79"/>
      <c r="L44" s="80"/>
      <c r="M44" s="79"/>
      <c r="N44" s="79"/>
      <c r="O44" s="11"/>
      <c r="P44" s="12"/>
      <c r="Q44" s="60"/>
    </row>
    <row r="45" spans="2:17">
      <c r="B45" s="86"/>
      <c r="C45" s="60"/>
      <c r="D45" s="60"/>
      <c r="E45" s="61"/>
      <c r="F45" s="61"/>
      <c r="G45" s="61"/>
      <c r="H45" s="61"/>
      <c r="I45" s="61"/>
      <c r="J45" s="79"/>
      <c r="K45" s="79"/>
      <c r="L45" s="80"/>
      <c r="M45" s="79"/>
      <c r="N45" s="79"/>
      <c r="O45" s="11"/>
      <c r="P45" s="12"/>
      <c r="Q45" s="60"/>
    </row>
    <row r="46" spans="2:17">
      <c r="B46" s="60"/>
      <c r="C46" s="60"/>
      <c r="D46" s="60"/>
      <c r="E46" s="61"/>
      <c r="F46" s="61"/>
      <c r="G46" s="61"/>
      <c r="H46" s="61"/>
      <c r="I46" s="61"/>
      <c r="J46" s="79"/>
      <c r="K46" s="79"/>
      <c r="L46" s="80"/>
      <c r="M46" s="79"/>
      <c r="N46" s="79"/>
      <c r="O46" s="11"/>
      <c r="P46" s="12"/>
      <c r="Q46" s="60"/>
    </row>
    <row r="47" spans="2:17">
      <c r="B47" s="60"/>
      <c r="C47" s="60"/>
      <c r="D47" s="60"/>
      <c r="E47" s="87"/>
      <c r="F47" s="87"/>
      <c r="G47" s="87"/>
      <c r="H47" s="87"/>
      <c r="I47" s="87"/>
      <c r="J47" s="92"/>
      <c r="K47" s="92"/>
      <c r="L47" s="93"/>
      <c r="M47" s="92"/>
      <c r="N47" s="92"/>
      <c r="O47" s="11"/>
      <c r="P47" s="12"/>
      <c r="Q47" s="60"/>
    </row>
    <row r="48" spans="2:17">
      <c r="B48" s="60"/>
      <c r="C48" s="60"/>
      <c r="D48" s="60"/>
      <c r="E48" s="87"/>
      <c r="F48" s="87"/>
      <c r="G48" s="87"/>
      <c r="H48" s="87"/>
      <c r="I48" s="87"/>
      <c r="J48" s="92"/>
      <c r="K48" s="92"/>
      <c r="L48" s="93"/>
      <c r="M48" s="92"/>
      <c r="N48" s="92"/>
      <c r="O48" s="11"/>
      <c r="P48" s="12"/>
      <c r="Q48" s="60"/>
    </row>
    <row r="49" spans="2:17">
      <c r="B49" s="60"/>
      <c r="C49" s="60"/>
      <c r="D49" s="60"/>
      <c r="E49" s="87"/>
      <c r="F49" s="87"/>
      <c r="G49" s="87"/>
      <c r="H49" s="87"/>
      <c r="I49" s="87"/>
      <c r="J49" s="92"/>
      <c r="K49" s="92"/>
      <c r="L49" s="93"/>
      <c r="M49" s="92"/>
      <c r="N49" s="92"/>
      <c r="O49" s="11"/>
      <c r="P49" s="12"/>
      <c r="Q49" s="60"/>
    </row>
    <row r="50" spans="2:17">
      <c r="B50" s="60"/>
      <c r="C50" s="60"/>
      <c r="D50" s="60"/>
      <c r="E50" s="87"/>
      <c r="F50" s="87"/>
      <c r="G50" s="87"/>
      <c r="H50" s="87"/>
      <c r="I50" s="87"/>
      <c r="J50" s="92"/>
      <c r="K50" s="92"/>
      <c r="L50" s="93"/>
      <c r="M50" s="92"/>
      <c r="N50" s="92"/>
      <c r="O50" s="11"/>
      <c r="P50" s="12"/>
      <c r="Q50" s="60"/>
    </row>
    <row r="51" spans="2:17">
      <c r="B51" s="60"/>
      <c r="C51" s="60"/>
      <c r="D51" s="60"/>
      <c r="E51" s="87"/>
      <c r="F51" s="87"/>
      <c r="G51" s="87"/>
      <c r="H51" s="87"/>
      <c r="I51" s="87"/>
      <c r="J51" s="92"/>
      <c r="K51" s="92"/>
      <c r="L51" s="93"/>
      <c r="M51" s="92"/>
      <c r="N51" s="92"/>
      <c r="O51" s="11"/>
      <c r="P51" s="12"/>
      <c r="Q51" s="60"/>
    </row>
  </sheetData>
  <printOptions horizontalCentered="1" verticalCentered="1"/>
  <pageMargins left="0.25" right="0.25" top="0.25" bottom="0.25" header="0.5" footer="0.5"/>
  <pageSetup scale="120" orientation="landscape" horizontalDpi="4294967294" verticalDpi="300" r:id="rId1"/>
  <headerFooter alignWithMargins="0"/>
</worksheet>
</file>

<file path=xl/worksheets/sheet10.xml><?xml version="1.0" encoding="utf-8"?>
<worksheet xmlns="http://schemas.openxmlformats.org/spreadsheetml/2006/main" xmlns:r="http://schemas.openxmlformats.org/officeDocument/2006/relationships">
  <sheetPr codeName="Sheet2"/>
  <dimension ref="A1:S67"/>
  <sheetViews>
    <sheetView workbookViewId="0">
      <selection activeCell="O4" sqref="O4"/>
    </sheetView>
  </sheetViews>
  <sheetFormatPr defaultRowHeight="12.75"/>
  <cols>
    <col min="1" max="1" width="2.42578125" style="546" customWidth="1"/>
    <col min="2" max="2" width="15.140625" style="546" customWidth="1"/>
    <col min="3" max="3" width="11" style="546" customWidth="1"/>
    <col min="4" max="4" width="4.42578125" style="546" customWidth="1"/>
    <col min="5" max="5" width="5.42578125" style="549" customWidth="1"/>
    <col min="6" max="6" width="5" style="549" customWidth="1"/>
    <col min="7" max="7" width="5.140625" style="549" customWidth="1"/>
    <col min="8" max="8" width="4.7109375" style="549" customWidth="1"/>
    <col min="9" max="9" width="5" style="549" customWidth="1"/>
    <col min="10" max="10" width="3" style="550" customWidth="1"/>
    <col min="11" max="11" width="2.85546875" style="550" customWidth="1"/>
    <col min="12" max="12" width="5.28515625" style="551" customWidth="1"/>
    <col min="13" max="14" width="3.28515625" style="550" customWidth="1"/>
    <col min="15" max="15" width="5.85546875" style="552" customWidth="1"/>
    <col min="16" max="16" width="3.85546875" style="553" customWidth="1"/>
    <col min="17" max="17" width="4.140625" style="546" customWidth="1"/>
    <col min="18" max="18" width="6.85546875" style="546" customWidth="1"/>
    <col min="19" max="19" width="5.7109375" style="546" customWidth="1"/>
    <col min="20" max="256" width="8.85546875" style="546"/>
    <col min="257" max="257" width="2.42578125" style="546" customWidth="1"/>
    <col min="258" max="258" width="15.140625" style="546" customWidth="1"/>
    <col min="259" max="259" width="11" style="546" customWidth="1"/>
    <col min="260" max="260" width="4.42578125" style="546" customWidth="1"/>
    <col min="261" max="261" width="5.42578125" style="546" customWidth="1"/>
    <col min="262" max="262" width="5" style="546" customWidth="1"/>
    <col min="263" max="263" width="5.140625" style="546" customWidth="1"/>
    <col min="264" max="264" width="4.7109375" style="546" customWidth="1"/>
    <col min="265" max="265" width="5" style="546" customWidth="1"/>
    <col min="266" max="266" width="3" style="546" customWidth="1"/>
    <col min="267" max="267" width="2.85546875" style="546" customWidth="1"/>
    <col min="268" max="268" width="5.28515625" style="546" customWidth="1"/>
    <col min="269" max="270" width="3.28515625" style="546" customWidth="1"/>
    <col min="271" max="271" width="5.85546875" style="546" customWidth="1"/>
    <col min="272" max="272" width="3.85546875" style="546" customWidth="1"/>
    <col min="273" max="273" width="4.140625" style="546" customWidth="1"/>
    <col min="274" max="274" width="6.85546875" style="546" customWidth="1"/>
    <col min="275" max="275" width="5.7109375" style="546" customWidth="1"/>
    <col min="276" max="512" width="8.85546875" style="546"/>
    <col min="513" max="513" width="2.42578125" style="546" customWidth="1"/>
    <col min="514" max="514" width="15.140625" style="546" customWidth="1"/>
    <col min="515" max="515" width="11" style="546" customWidth="1"/>
    <col min="516" max="516" width="4.42578125" style="546" customWidth="1"/>
    <col min="517" max="517" width="5.42578125" style="546" customWidth="1"/>
    <col min="518" max="518" width="5" style="546" customWidth="1"/>
    <col min="519" max="519" width="5.140625" style="546" customWidth="1"/>
    <col min="520" max="520" width="4.7109375" style="546" customWidth="1"/>
    <col min="521" max="521" width="5" style="546" customWidth="1"/>
    <col min="522" max="522" width="3" style="546" customWidth="1"/>
    <col min="523" max="523" width="2.85546875" style="546" customWidth="1"/>
    <col min="524" max="524" width="5.28515625" style="546" customWidth="1"/>
    <col min="525" max="526" width="3.28515625" style="546" customWidth="1"/>
    <col min="527" max="527" width="5.85546875" style="546" customWidth="1"/>
    <col min="528" max="528" width="3.85546875" style="546" customWidth="1"/>
    <col min="529" max="529" width="4.140625" style="546" customWidth="1"/>
    <col min="530" max="530" width="6.85546875" style="546" customWidth="1"/>
    <col min="531" max="531" width="5.7109375" style="546" customWidth="1"/>
    <col min="532" max="768" width="8.85546875" style="546"/>
    <col min="769" max="769" width="2.42578125" style="546" customWidth="1"/>
    <col min="770" max="770" width="15.140625" style="546" customWidth="1"/>
    <col min="771" max="771" width="11" style="546" customWidth="1"/>
    <col min="772" max="772" width="4.42578125" style="546" customWidth="1"/>
    <col min="773" max="773" width="5.42578125" style="546" customWidth="1"/>
    <col min="774" max="774" width="5" style="546" customWidth="1"/>
    <col min="775" max="775" width="5.140625" style="546" customWidth="1"/>
    <col min="776" max="776" width="4.7109375" style="546" customWidth="1"/>
    <col min="777" max="777" width="5" style="546" customWidth="1"/>
    <col min="778" max="778" width="3" style="546" customWidth="1"/>
    <col min="779" max="779" width="2.85546875" style="546" customWidth="1"/>
    <col min="780" max="780" width="5.28515625" style="546" customWidth="1"/>
    <col min="781" max="782" width="3.28515625" style="546" customWidth="1"/>
    <col min="783" max="783" width="5.85546875" style="546" customWidth="1"/>
    <col min="784" max="784" width="3.85546875" style="546" customWidth="1"/>
    <col min="785" max="785" width="4.140625" style="546" customWidth="1"/>
    <col min="786" max="786" width="6.85546875" style="546" customWidth="1"/>
    <col min="787" max="787" width="5.7109375" style="546" customWidth="1"/>
    <col min="788" max="1024" width="8.85546875" style="546"/>
    <col min="1025" max="1025" width="2.42578125" style="546" customWidth="1"/>
    <col min="1026" max="1026" width="15.140625" style="546" customWidth="1"/>
    <col min="1027" max="1027" width="11" style="546" customWidth="1"/>
    <col min="1028" max="1028" width="4.42578125" style="546" customWidth="1"/>
    <col min="1029" max="1029" width="5.42578125" style="546" customWidth="1"/>
    <col min="1030" max="1030" width="5" style="546" customWidth="1"/>
    <col min="1031" max="1031" width="5.140625" style="546" customWidth="1"/>
    <col min="1032" max="1032" width="4.7109375" style="546" customWidth="1"/>
    <col min="1033" max="1033" width="5" style="546" customWidth="1"/>
    <col min="1034" max="1034" width="3" style="546" customWidth="1"/>
    <col min="1035" max="1035" width="2.85546875" style="546" customWidth="1"/>
    <col min="1036" max="1036" width="5.28515625" style="546" customWidth="1"/>
    <col min="1037" max="1038" width="3.28515625" style="546" customWidth="1"/>
    <col min="1039" max="1039" width="5.85546875" style="546" customWidth="1"/>
    <col min="1040" max="1040" width="3.85546875" style="546" customWidth="1"/>
    <col min="1041" max="1041" width="4.140625" style="546" customWidth="1"/>
    <col min="1042" max="1042" width="6.85546875" style="546" customWidth="1"/>
    <col min="1043" max="1043" width="5.7109375" style="546" customWidth="1"/>
    <col min="1044" max="1280" width="8.85546875" style="546"/>
    <col min="1281" max="1281" width="2.42578125" style="546" customWidth="1"/>
    <col min="1282" max="1282" width="15.140625" style="546" customWidth="1"/>
    <col min="1283" max="1283" width="11" style="546" customWidth="1"/>
    <col min="1284" max="1284" width="4.42578125" style="546" customWidth="1"/>
    <col min="1285" max="1285" width="5.42578125" style="546" customWidth="1"/>
    <col min="1286" max="1286" width="5" style="546" customWidth="1"/>
    <col min="1287" max="1287" width="5.140625" style="546" customWidth="1"/>
    <col min="1288" max="1288" width="4.7109375" style="546" customWidth="1"/>
    <col min="1289" max="1289" width="5" style="546" customWidth="1"/>
    <col min="1290" max="1290" width="3" style="546" customWidth="1"/>
    <col min="1291" max="1291" width="2.85546875" style="546" customWidth="1"/>
    <col min="1292" max="1292" width="5.28515625" style="546" customWidth="1"/>
    <col min="1293" max="1294" width="3.28515625" style="546" customWidth="1"/>
    <col min="1295" max="1295" width="5.85546875" style="546" customWidth="1"/>
    <col min="1296" max="1296" width="3.85546875" style="546" customWidth="1"/>
    <col min="1297" max="1297" width="4.140625" style="546" customWidth="1"/>
    <col min="1298" max="1298" width="6.85546875" style="546" customWidth="1"/>
    <col min="1299" max="1299" width="5.7109375" style="546" customWidth="1"/>
    <col min="1300" max="1536" width="8.85546875" style="546"/>
    <col min="1537" max="1537" width="2.42578125" style="546" customWidth="1"/>
    <col min="1538" max="1538" width="15.140625" style="546" customWidth="1"/>
    <col min="1539" max="1539" width="11" style="546" customWidth="1"/>
    <col min="1540" max="1540" width="4.42578125" style="546" customWidth="1"/>
    <col min="1541" max="1541" width="5.42578125" style="546" customWidth="1"/>
    <col min="1542" max="1542" width="5" style="546" customWidth="1"/>
    <col min="1543" max="1543" width="5.140625" style="546" customWidth="1"/>
    <col min="1544" max="1544" width="4.7109375" style="546" customWidth="1"/>
    <col min="1545" max="1545" width="5" style="546" customWidth="1"/>
    <col min="1546" max="1546" width="3" style="546" customWidth="1"/>
    <col min="1547" max="1547" width="2.85546875" style="546" customWidth="1"/>
    <col min="1548" max="1548" width="5.28515625" style="546" customWidth="1"/>
    <col min="1549" max="1550" width="3.28515625" style="546" customWidth="1"/>
    <col min="1551" max="1551" width="5.85546875" style="546" customWidth="1"/>
    <col min="1552" max="1552" width="3.85546875" style="546" customWidth="1"/>
    <col min="1553" max="1553" width="4.140625" style="546" customWidth="1"/>
    <col min="1554" max="1554" width="6.85546875" style="546" customWidth="1"/>
    <col min="1555" max="1555" width="5.7109375" style="546" customWidth="1"/>
    <col min="1556" max="1792" width="8.85546875" style="546"/>
    <col min="1793" max="1793" width="2.42578125" style="546" customWidth="1"/>
    <col min="1794" max="1794" width="15.140625" style="546" customWidth="1"/>
    <col min="1795" max="1795" width="11" style="546" customWidth="1"/>
    <col min="1796" max="1796" width="4.42578125" style="546" customWidth="1"/>
    <col min="1797" max="1797" width="5.42578125" style="546" customWidth="1"/>
    <col min="1798" max="1798" width="5" style="546" customWidth="1"/>
    <col min="1799" max="1799" width="5.140625" style="546" customWidth="1"/>
    <col min="1800" max="1800" width="4.7109375" style="546" customWidth="1"/>
    <col min="1801" max="1801" width="5" style="546" customWidth="1"/>
    <col min="1802" max="1802" width="3" style="546" customWidth="1"/>
    <col min="1803" max="1803" width="2.85546875" style="546" customWidth="1"/>
    <col min="1804" max="1804" width="5.28515625" style="546" customWidth="1"/>
    <col min="1805" max="1806" width="3.28515625" style="546" customWidth="1"/>
    <col min="1807" max="1807" width="5.85546875" style="546" customWidth="1"/>
    <col min="1808" max="1808" width="3.85546875" style="546" customWidth="1"/>
    <col min="1809" max="1809" width="4.140625" style="546" customWidth="1"/>
    <col min="1810" max="1810" width="6.85546875" style="546" customWidth="1"/>
    <col min="1811" max="1811" width="5.7109375" style="546" customWidth="1"/>
    <col min="1812" max="2048" width="8.85546875" style="546"/>
    <col min="2049" max="2049" width="2.42578125" style="546" customWidth="1"/>
    <col min="2050" max="2050" width="15.140625" style="546" customWidth="1"/>
    <col min="2051" max="2051" width="11" style="546" customWidth="1"/>
    <col min="2052" max="2052" width="4.42578125" style="546" customWidth="1"/>
    <col min="2053" max="2053" width="5.42578125" style="546" customWidth="1"/>
    <col min="2054" max="2054" width="5" style="546" customWidth="1"/>
    <col min="2055" max="2055" width="5.140625" style="546" customWidth="1"/>
    <col min="2056" max="2056" width="4.7109375" style="546" customWidth="1"/>
    <col min="2057" max="2057" width="5" style="546" customWidth="1"/>
    <col min="2058" max="2058" width="3" style="546" customWidth="1"/>
    <col min="2059" max="2059" width="2.85546875" style="546" customWidth="1"/>
    <col min="2060" max="2060" width="5.28515625" style="546" customWidth="1"/>
    <col min="2061" max="2062" width="3.28515625" style="546" customWidth="1"/>
    <col min="2063" max="2063" width="5.85546875" style="546" customWidth="1"/>
    <col min="2064" max="2064" width="3.85546875" style="546" customWidth="1"/>
    <col min="2065" max="2065" width="4.140625" style="546" customWidth="1"/>
    <col min="2066" max="2066" width="6.85546875" style="546" customWidth="1"/>
    <col min="2067" max="2067" width="5.7109375" style="546" customWidth="1"/>
    <col min="2068" max="2304" width="8.85546875" style="546"/>
    <col min="2305" max="2305" width="2.42578125" style="546" customWidth="1"/>
    <col min="2306" max="2306" width="15.140625" style="546" customWidth="1"/>
    <col min="2307" max="2307" width="11" style="546" customWidth="1"/>
    <col min="2308" max="2308" width="4.42578125" style="546" customWidth="1"/>
    <col min="2309" max="2309" width="5.42578125" style="546" customWidth="1"/>
    <col min="2310" max="2310" width="5" style="546" customWidth="1"/>
    <col min="2311" max="2311" width="5.140625" style="546" customWidth="1"/>
    <col min="2312" max="2312" width="4.7109375" style="546" customWidth="1"/>
    <col min="2313" max="2313" width="5" style="546" customWidth="1"/>
    <col min="2314" max="2314" width="3" style="546" customWidth="1"/>
    <col min="2315" max="2315" width="2.85546875" style="546" customWidth="1"/>
    <col min="2316" max="2316" width="5.28515625" style="546" customWidth="1"/>
    <col min="2317" max="2318" width="3.28515625" style="546" customWidth="1"/>
    <col min="2319" max="2319" width="5.85546875" style="546" customWidth="1"/>
    <col min="2320" max="2320" width="3.85546875" style="546" customWidth="1"/>
    <col min="2321" max="2321" width="4.140625" style="546" customWidth="1"/>
    <col min="2322" max="2322" width="6.85546875" style="546" customWidth="1"/>
    <col min="2323" max="2323" width="5.7109375" style="546" customWidth="1"/>
    <col min="2324" max="2560" width="8.85546875" style="546"/>
    <col min="2561" max="2561" width="2.42578125" style="546" customWidth="1"/>
    <col min="2562" max="2562" width="15.140625" style="546" customWidth="1"/>
    <col min="2563" max="2563" width="11" style="546" customWidth="1"/>
    <col min="2564" max="2564" width="4.42578125" style="546" customWidth="1"/>
    <col min="2565" max="2565" width="5.42578125" style="546" customWidth="1"/>
    <col min="2566" max="2566" width="5" style="546" customWidth="1"/>
    <col min="2567" max="2567" width="5.140625" style="546" customWidth="1"/>
    <col min="2568" max="2568" width="4.7109375" style="546" customWidth="1"/>
    <col min="2569" max="2569" width="5" style="546" customWidth="1"/>
    <col min="2570" max="2570" width="3" style="546" customWidth="1"/>
    <col min="2571" max="2571" width="2.85546875" style="546" customWidth="1"/>
    <col min="2572" max="2572" width="5.28515625" style="546" customWidth="1"/>
    <col min="2573" max="2574" width="3.28515625" style="546" customWidth="1"/>
    <col min="2575" max="2575" width="5.85546875" style="546" customWidth="1"/>
    <col min="2576" max="2576" width="3.85546875" style="546" customWidth="1"/>
    <col min="2577" max="2577" width="4.140625" style="546" customWidth="1"/>
    <col min="2578" max="2578" width="6.85546875" style="546" customWidth="1"/>
    <col min="2579" max="2579" width="5.7109375" style="546" customWidth="1"/>
    <col min="2580" max="2816" width="8.85546875" style="546"/>
    <col min="2817" max="2817" width="2.42578125" style="546" customWidth="1"/>
    <col min="2818" max="2818" width="15.140625" style="546" customWidth="1"/>
    <col min="2819" max="2819" width="11" style="546" customWidth="1"/>
    <col min="2820" max="2820" width="4.42578125" style="546" customWidth="1"/>
    <col min="2821" max="2821" width="5.42578125" style="546" customWidth="1"/>
    <col min="2822" max="2822" width="5" style="546" customWidth="1"/>
    <col min="2823" max="2823" width="5.140625" style="546" customWidth="1"/>
    <col min="2824" max="2824" width="4.7109375" style="546" customWidth="1"/>
    <col min="2825" max="2825" width="5" style="546" customWidth="1"/>
    <col min="2826" max="2826" width="3" style="546" customWidth="1"/>
    <col min="2827" max="2827" width="2.85546875" style="546" customWidth="1"/>
    <col min="2828" max="2828" width="5.28515625" style="546" customWidth="1"/>
    <col min="2829" max="2830" width="3.28515625" style="546" customWidth="1"/>
    <col min="2831" max="2831" width="5.85546875" style="546" customWidth="1"/>
    <col min="2832" max="2832" width="3.85546875" style="546" customWidth="1"/>
    <col min="2833" max="2833" width="4.140625" style="546" customWidth="1"/>
    <col min="2834" max="2834" width="6.85546875" style="546" customWidth="1"/>
    <col min="2835" max="2835" width="5.7109375" style="546" customWidth="1"/>
    <col min="2836" max="3072" width="8.85546875" style="546"/>
    <col min="3073" max="3073" width="2.42578125" style="546" customWidth="1"/>
    <col min="3074" max="3074" width="15.140625" style="546" customWidth="1"/>
    <col min="3075" max="3075" width="11" style="546" customWidth="1"/>
    <col min="3076" max="3076" width="4.42578125" style="546" customWidth="1"/>
    <col min="3077" max="3077" width="5.42578125" style="546" customWidth="1"/>
    <col min="3078" max="3078" width="5" style="546" customWidth="1"/>
    <col min="3079" max="3079" width="5.140625" style="546" customWidth="1"/>
    <col min="3080" max="3080" width="4.7109375" style="546" customWidth="1"/>
    <col min="3081" max="3081" width="5" style="546" customWidth="1"/>
    <col min="3082" max="3082" width="3" style="546" customWidth="1"/>
    <col min="3083" max="3083" width="2.85546875" style="546" customWidth="1"/>
    <col min="3084" max="3084" width="5.28515625" style="546" customWidth="1"/>
    <col min="3085" max="3086" width="3.28515625" style="546" customWidth="1"/>
    <col min="3087" max="3087" width="5.85546875" style="546" customWidth="1"/>
    <col min="3088" max="3088" width="3.85546875" style="546" customWidth="1"/>
    <col min="3089" max="3089" width="4.140625" style="546" customWidth="1"/>
    <col min="3090" max="3090" width="6.85546875" style="546" customWidth="1"/>
    <col min="3091" max="3091" width="5.7109375" style="546" customWidth="1"/>
    <col min="3092" max="3328" width="8.85546875" style="546"/>
    <col min="3329" max="3329" width="2.42578125" style="546" customWidth="1"/>
    <col min="3330" max="3330" width="15.140625" style="546" customWidth="1"/>
    <col min="3331" max="3331" width="11" style="546" customWidth="1"/>
    <col min="3332" max="3332" width="4.42578125" style="546" customWidth="1"/>
    <col min="3333" max="3333" width="5.42578125" style="546" customWidth="1"/>
    <col min="3334" max="3334" width="5" style="546" customWidth="1"/>
    <col min="3335" max="3335" width="5.140625" style="546" customWidth="1"/>
    <col min="3336" max="3336" width="4.7109375" style="546" customWidth="1"/>
    <col min="3337" max="3337" width="5" style="546" customWidth="1"/>
    <col min="3338" max="3338" width="3" style="546" customWidth="1"/>
    <col min="3339" max="3339" width="2.85546875" style="546" customWidth="1"/>
    <col min="3340" max="3340" width="5.28515625" style="546" customWidth="1"/>
    <col min="3341" max="3342" width="3.28515625" style="546" customWidth="1"/>
    <col min="3343" max="3343" width="5.85546875" style="546" customWidth="1"/>
    <col min="3344" max="3344" width="3.85546875" style="546" customWidth="1"/>
    <col min="3345" max="3345" width="4.140625" style="546" customWidth="1"/>
    <col min="3346" max="3346" width="6.85546875" style="546" customWidth="1"/>
    <col min="3347" max="3347" width="5.7109375" style="546" customWidth="1"/>
    <col min="3348" max="3584" width="8.85546875" style="546"/>
    <col min="3585" max="3585" width="2.42578125" style="546" customWidth="1"/>
    <col min="3586" max="3586" width="15.140625" style="546" customWidth="1"/>
    <col min="3587" max="3587" width="11" style="546" customWidth="1"/>
    <col min="3588" max="3588" width="4.42578125" style="546" customWidth="1"/>
    <col min="3589" max="3589" width="5.42578125" style="546" customWidth="1"/>
    <col min="3590" max="3590" width="5" style="546" customWidth="1"/>
    <col min="3591" max="3591" width="5.140625" style="546" customWidth="1"/>
    <col min="3592" max="3592" width="4.7109375" style="546" customWidth="1"/>
    <col min="3593" max="3593" width="5" style="546" customWidth="1"/>
    <col min="3594" max="3594" width="3" style="546" customWidth="1"/>
    <col min="3595" max="3595" width="2.85546875" style="546" customWidth="1"/>
    <col min="3596" max="3596" width="5.28515625" style="546" customWidth="1"/>
    <col min="3597" max="3598" width="3.28515625" style="546" customWidth="1"/>
    <col min="3599" max="3599" width="5.85546875" style="546" customWidth="1"/>
    <col min="3600" max="3600" width="3.85546875" style="546" customWidth="1"/>
    <col min="3601" max="3601" width="4.140625" style="546" customWidth="1"/>
    <col min="3602" max="3602" width="6.85546875" style="546" customWidth="1"/>
    <col min="3603" max="3603" width="5.7109375" style="546" customWidth="1"/>
    <col min="3604" max="3840" width="8.85546875" style="546"/>
    <col min="3841" max="3841" width="2.42578125" style="546" customWidth="1"/>
    <col min="3842" max="3842" width="15.140625" style="546" customWidth="1"/>
    <col min="3843" max="3843" width="11" style="546" customWidth="1"/>
    <col min="3844" max="3844" width="4.42578125" style="546" customWidth="1"/>
    <col min="3845" max="3845" width="5.42578125" style="546" customWidth="1"/>
    <col min="3846" max="3846" width="5" style="546" customWidth="1"/>
    <col min="3847" max="3847" width="5.140625" style="546" customWidth="1"/>
    <col min="3848" max="3848" width="4.7109375" style="546" customWidth="1"/>
    <col min="3849" max="3849" width="5" style="546" customWidth="1"/>
    <col min="3850" max="3850" width="3" style="546" customWidth="1"/>
    <col min="3851" max="3851" width="2.85546875" style="546" customWidth="1"/>
    <col min="3852" max="3852" width="5.28515625" style="546" customWidth="1"/>
    <col min="3853" max="3854" width="3.28515625" style="546" customWidth="1"/>
    <col min="3855" max="3855" width="5.85546875" style="546" customWidth="1"/>
    <col min="3856" max="3856" width="3.85546875" style="546" customWidth="1"/>
    <col min="3857" max="3857" width="4.140625" style="546" customWidth="1"/>
    <col min="3858" max="3858" width="6.85546875" style="546" customWidth="1"/>
    <col min="3859" max="3859" width="5.7109375" style="546" customWidth="1"/>
    <col min="3860" max="4096" width="8.85546875" style="546"/>
    <col min="4097" max="4097" width="2.42578125" style="546" customWidth="1"/>
    <col min="4098" max="4098" width="15.140625" style="546" customWidth="1"/>
    <col min="4099" max="4099" width="11" style="546" customWidth="1"/>
    <col min="4100" max="4100" width="4.42578125" style="546" customWidth="1"/>
    <col min="4101" max="4101" width="5.42578125" style="546" customWidth="1"/>
    <col min="4102" max="4102" width="5" style="546" customWidth="1"/>
    <col min="4103" max="4103" width="5.140625" style="546" customWidth="1"/>
    <col min="4104" max="4104" width="4.7109375" style="546" customWidth="1"/>
    <col min="4105" max="4105" width="5" style="546" customWidth="1"/>
    <col min="4106" max="4106" width="3" style="546" customWidth="1"/>
    <col min="4107" max="4107" width="2.85546875" style="546" customWidth="1"/>
    <col min="4108" max="4108" width="5.28515625" style="546" customWidth="1"/>
    <col min="4109" max="4110" width="3.28515625" style="546" customWidth="1"/>
    <col min="4111" max="4111" width="5.85546875" style="546" customWidth="1"/>
    <col min="4112" max="4112" width="3.85546875" style="546" customWidth="1"/>
    <col min="4113" max="4113" width="4.140625" style="546" customWidth="1"/>
    <col min="4114" max="4114" width="6.85546875" style="546" customWidth="1"/>
    <col min="4115" max="4115" width="5.7109375" style="546" customWidth="1"/>
    <col min="4116" max="4352" width="8.85546875" style="546"/>
    <col min="4353" max="4353" width="2.42578125" style="546" customWidth="1"/>
    <col min="4354" max="4354" width="15.140625" style="546" customWidth="1"/>
    <col min="4355" max="4355" width="11" style="546" customWidth="1"/>
    <col min="4356" max="4356" width="4.42578125" style="546" customWidth="1"/>
    <col min="4357" max="4357" width="5.42578125" style="546" customWidth="1"/>
    <col min="4358" max="4358" width="5" style="546" customWidth="1"/>
    <col min="4359" max="4359" width="5.140625" style="546" customWidth="1"/>
    <col min="4360" max="4360" width="4.7109375" style="546" customWidth="1"/>
    <col min="4361" max="4361" width="5" style="546" customWidth="1"/>
    <col min="4362" max="4362" width="3" style="546" customWidth="1"/>
    <col min="4363" max="4363" width="2.85546875" style="546" customWidth="1"/>
    <col min="4364" max="4364" width="5.28515625" style="546" customWidth="1"/>
    <col min="4365" max="4366" width="3.28515625" style="546" customWidth="1"/>
    <col min="4367" max="4367" width="5.85546875" style="546" customWidth="1"/>
    <col min="4368" max="4368" width="3.85546875" style="546" customWidth="1"/>
    <col min="4369" max="4369" width="4.140625" style="546" customWidth="1"/>
    <col min="4370" max="4370" width="6.85546875" style="546" customWidth="1"/>
    <col min="4371" max="4371" width="5.7109375" style="546" customWidth="1"/>
    <col min="4372" max="4608" width="8.85546875" style="546"/>
    <col min="4609" max="4609" width="2.42578125" style="546" customWidth="1"/>
    <col min="4610" max="4610" width="15.140625" style="546" customWidth="1"/>
    <col min="4611" max="4611" width="11" style="546" customWidth="1"/>
    <col min="4612" max="4612" width="4.42578125" style="546" customWidth="1"/>
    <col min="4613" max="4613" width="5.42578125" style="546" customWidth="1"/>
    <col min="4614" max="4614" width="5" style="546" customWidth="1"/>
    <col min="4615" max="4615" width="5.140625" style="546" customWidth="1"/>
    <col min="4616" max="4616" width="4.7109375" style="546" customWidth="1"/>
    <col min="4617" max="4617" width="5" style="546" customWidth="1"/>
    <col min="4618" max="4618" width="3" style="546" customWidth="1"/>
    <col min="4619" max="4619" width="2.85546875" style="546" customWidth="1"/>
    <col min="4620" max="4620" width="5.28515625" style="546" customWidth="1"/>
    <col min="4621" max="4622" width="3.28515625" style="546" customWidth="1"/>
    <col min="4623" max="4623" width="5.85546875" style="546" customWidth="1"/>
    <col min="4624" max="4624" width="3.85546875" style="546" customWidth="1"/>
    <col min="4625" max="4625" width="4.140625" style="546" customWidth="1"/>
    <col min="4626" max="4626" width="6.85546875" style="546" customWidth="1"/>
    <col min="4627" max="4627" width="5.7109375" style="546" customWidth="1"/>
    <col min="4628" max="4864" width="8.85546875" style="546"/>
    <col min="4865" max="4865" width="2.42578125" style="546" customWidth="1"/>
    <col min="4866" max="4866" width="15.140625" style="546" customWidth="1"/>
    <col min="4867" max="4867" width="11" style="546" customWidth="1"/>
    <col min="4868" max="4868" width="4.42578125" style="546" customWidth="1"/>
    <col min="4869" max="4869" width="5.42578125" style="546" customWidth="1"/>
    <col min="4870" max="4870" width="5" style="546" customWidth="1"/>
    <col min="4871" max="4871" width="5.140625" style="546" customWidth="1"/>
    <col min="4872" max="4872" width="4.7109375" style="546" customWidth="1"/>
    <col min="4873" max="4873" width="5" style="546" customWidth="1"/>
    <col min="4874" max="4874" width="3" style="546" customWidth="1"/>
    <col min="4875" max="4875" width="2.85546875" style="546" customWidth="1"/>
    <col min="4876" max="4876" width="5.28515625" style="546" customWidth="1"/>
    <col min="4877" max="4878" width="3.28515625" style="546" customWidth="1"/>
    <col min="4879" max="4879" width="5.85546875" style="546" customWidth="1"/>
    <col min="4880" max="4880" width="3.85546875" style="546" customWidth="1"/>
    <col min="4881" max="4881" width="4.140625" style="546" customWidth="1"/>
    <col min="4882" max="4882" width="6.85546875" style="546" customWidth="1"/>
    <col min="4883" max="4883" width="5.7109375" style="546" customWidth="1"/>
    <col min="4884" max="5120" width="8.85546875" style="546"/>
    <col min="5121" max="5121" width="2.42578125" style="546" customWidth="1"/>
    <col min="5122" max="5122" width="15.140625" style="546" customWidth="1"/>
    <col min="5123" max="5123" width="11" style="546" customWidth="1"/>
    <col min="5124" max="5124" width="4.42578125" style="546" customWidth="1"/>
    <col min="5125" max="5125" width="5.42578125" style="546" customWidth="1"/>
    <col min="5126" max="5126" width="5" style="546" customWidth="1"/>
    <col min="5127" max="5127" width="5.140625" style="546" customWidth="1"/>
    <col min="5128" max="5128" width="4.7109375" style="546" customWidth="1"/>
    <col min="5129" max="5129" width="5" style="546" customWidth="1"/>
    <col min="5130" max="5130" width="3" style="546" customWidth="1"/>
    <col min="5131" max="5131" width="2.85546875" style="546" customWidth="1"/>
    <col min="5132" max="5132" width="5.28515625" style="546" customWidth="1"/>
    <col min="5133" max="5134" width="3.28515625" style="546" customWidth="1"/>
    <col min="5135" max="5135" width="5.85546875" style="546" customWidth="1"/>
    <col min="5136" max="5136" width="3.85546875" style="546" customWidth="1"/>
    <col min="5137" max="5137" width="4.140625" style="546" customWidth="1"/>
    <col min="5138" max="5138" width="6.85546875" style="546" customWidth="1"/>
    <col min="5139" max="5139" width="5.7109375" style="546" customWidth="1"/>
    <col min="5140" max="5376" width="8.85546875" style="546"/>
    <col min="5377" max="5377" width="2.42578125" style="546" customWidth="1"/>
    <col min="5378" max="5378" width="15.140625" style="546" customWidth="1"/>
    <col min="5379" max="5379" width="11" style="546" customWidth="1"/>
    <col min="5380" max="5380" width="4.42578125" style="546" customWidth="1"/>
    <col min="5381" max="5381" width="5.42578125" style="546" customWidth="1"/>
    <col min="5382" max="5382" width="5" style="546" customWidth="1"/>
    <col min="5383" max="5383" width="5.140625" style="546" customWidth="1"/>
    <col min="5384" max="5384" width="4.7109375" style="546" customWidth="1"/>
    <col min="5385" max="5385" width="5" style="546" customWidth="1"/>
    <col min="5386" max="5386" width="3" style="546" customWidth="1"/>
    <col min="5387" max="5387" width="2.85546875" style="546" customWidth="1"/>
    <col min="5388" max="5388" width="5.28515625" style="546" customWidth="1"/>
    <col min="5389" max="5390" width="3.28515625" style="546" customWidth="1"/>
    <col min="5391" max="5391" width="5.85546875" style="546" customWidth="1"/>
    <col min="5392" max="5392" width="3.85546875" style="546" customWidth="1"/>
    <col min="5393" max="5393" width="4.140625" style="546" customWidth="1"/>
    <col min="5394" max="5394" width="6.85546875" style="546" customWidth="1"/>
    <col min="5395" max="5395" width="5.7109375" style="546" customWidth="1"/>
    <col min="5396" max="5632" width="8.85546875" style="546"/>
    <col min="5633" max="5633" width="2.42578125" style="546" customWidth="1"/>
    <col min="5634" max="5634" width="15.140625" style="546" customWidth="1"/>
    <col min="5635" max="5635" width="11" style="546" customWidth="1"/>
    <col min="5636" max="5636" width="4.42578125" style="546" customWidth="1"/>
    <col min="5637" max="5637" width="5.42578125" style="546" customWidth="1"/>
    <col min="5638" max="5638" width="5" style="546" customWidth="1"/>
    <col min="5639" max="5639" width="5.140625" style="546" customWidth="1"/>
    <col min="5640" max="5640" width="4.7109375" style="546" customWidth="1"/>
    <col min="5641" max="5641" width="5" style="546" customWidth="1"/>
    <col min="5642" max="5642" width="3" style="546" customWidth="1"/>
    <col min="5643" max="5643" width="2.85546875" style="546" customWidth="1"/>
    <col min="5644" max="5644" width="5.28515625" style="546" customWidth="1"/>
    <col min="5645" max="5646" width="3.28515625" style="546" customWidth="1"/>
    <col min="5647" max="5647" width="5.85546875" style="546" customWidth="1"/>
    <col min="5648" max="5648" width="3.85546875" style="546" customWidth="1"/>
    <col min="5649" max="5649" width="4.140625" style="546" customWidth="1"/>
    <col min="5650" max="5650" width="6.85546875" style="546" customWidth="1"/>
    <col min="5651" max="5651" width="5.7109375" style="546" customWidth="1"/>
    <col min="5652" max="5888" width="8.85546875" style="546"/>
    <col min="5889" max="5889" width="2.42578125" style="546" customWidth="1"/>
    <col min="5890" max="5890" width="15.140625" style="546" customWidth="1"/>
    <col min="5891" max="5891" width="11" style="546" customWidth="1"/>
    <col min="5892" max="5892" width="4.42578125" style="546" customWidth="1"/>
    <col min="5893" max="5893" width="5.42578125" style="546" customWidth="1"/>
    <col min="5894" max="5894" width="5" style="546" customWidth="1"/>
    <col min="5895" max="5895" width="5.140625" style="546" customWidth="1"/>
    <col min="5896" max="5896" width="4.7109375" style="546" customWidth="1"/>
    <col min="5897" max="5897" width="5" style="546" customWidth="1"/>
    <col min="5898" max="5898" width="3" style="546" customWidth="1"/>
    <col min="5899" max="5899" width="2.85546875" style="546" customWidth="1"/>
    <col min="5900" max="5900" width="5.28515625" style="546" customWidth="1"/>
    <col min="5901" max="5902" width="3.28515625" style="546" customWidth="1"/>
    <col min="5903" max="5903" width="5.85546875" style="546" customWidth="1"/>
    <col min="5904" max="5904" width="3.85546875" style="546" customWidth="1"/>
    <col min="5905" max="5905" width="4.140625" style="546" customWidth="1"/>
    <col min="5906" max="5906" width="6.85546875" style="546" customWidth="1"/>
    <col min="5907" max="5907" width="5.7109375" style="546" customWidth="1"/>
    <col min="5908" max="6144" width="8.85546875" style="546"/>
    <col min="6145" max="6145" width="2.42578125" style="546" customWidth="1"/>
    <col min="6146" max="6146" width="15.140625" style="546" customWidth="1"/>
    <col min="6147" max="6147" width="11" style="546" customWidth="1"/>
    <col min="6148" max="6148" width="4.42578125" style="546" customWidth="1"/>
    <col min="6149" max="6149" width="5.42578125" style="546" customWidth="1"/>
    <col min="6150" max="6150" width="5" style="546" customWidth="1"/>
    <col min="6151" max="6151" width="5.140625" style="546" customWidth="1"/>
    <col min="6152" max="6152" width="4.7109375" style="546" customWidth="1"/>
    <col min="6153" max="6153" width="5" style="546" customWidth="1"/>
    <col min="6154" max="6154" width="3" style="546" customWidth="1"/>
    <col min="6155" max="6155" width="2.85546875" style="546" customWidth="1"/>
    <col min="6156" max="6156" width="5.28515625" style="546" customWidth="1"/>
    <col min="6157" max="6158" width="3.28515625" style="546" customWidth="1"/>
    <col min="6159" max="6159" width="5.85546875" style="546" customWidth="1"/>
    <col min="6160" max="6160" width="3.85546875" style="546" customWidth="1"/>
    <col min="6161" max="6161" width="4.140625" style="546" customWidth="1"/>
    <col min="6162" max="6162" width="6.85546875" style="546" customWidth="1"/>
    <col min="6163" max="6163" width="5.7109375" style="546" customWidth="1"/>
    <col min="6164" max="6400" width="8.85546875" style="546"/>
    <col min="6401" max="6401" width="2.42578125" style="546" customWidth="1"/>
    <col min="6402" max="6402" width="15.140625" style="546" customWidth="1"/>
    <col min="6403" max="6403" width="11" style="546" customWidth="1"/>
    <col min="6404" max="6404" width="4.42578125" style="546" customWidth="1"/>
    <col min="6405" max="6405" width="5.42578125" style="546" customWidth="1"/>
    <col min="6406" max="6406" width="5" style="546" customWidth="1"/>
    <col min="6407" max="6407" width="5.140625" style="546" customWidth="1"/>
    <col min="6408" max="6408" width="4.7109375" style="546" customWidth="1"/>
    <col min="6409" max="6409" width="5" style="546" customWidth="1"/>
    <col min="6410" max="6410" width="3" style="546" customWidth="1"/>
    <col min="6411" max="6411" width="2.85546875" style="546" customWidth="1"/>
    <col min="6412" max="6412" width="5.28515625" style="546" customWidth="1"/>
    <col min="6413" max="6414" width="3.28515625" style="546" customWidth="1"/>
    <col min="6415" max="6415" width="5.85546875" style="546" customWidth="1"/>
    <col min="6416" max="6416" width="3.85546875" style="546" customWidth="1"/>
    <col min="6417" max="6417" width="4.140625" style="546" customWidth="1"/>
    <col min="6418" max="6418" width="6.85546875" style="546" customWidth="1"/>
    <col min="6419" max="6419" width="5.7109375" style="546" customWidth="1"/>
    <col min="6420" max="6656" width="8.85546875" style="546"/>
    <col min="6657" max="6657" width="2.42578125" style="546" customWidth="1"/>
    <col min="6658" max="6658" width="15.140625" style="546" customWidth="1"/>
    <col min="6659" max="6659" width="11" style="546" customWidth="1"/>
    <col min="6660" max="6660" width="4.42578125" style="546" customWidth="1"/>
    <col min="6661" max="6661" width="5.42578125" style="546" customWidth="1"/>
    <col min="6662" max="6662" width="5" style="546" customWidth="1"/>
    <col min="6663" max="6663" width="5.140625" style="546" customWidth="1"/>
    <col min="6664" max="6664" width="4.7109375" style="546" customWidth="1"/>
    <col min="6665" max="6665" width="5" style="546" customWidth="1"/>
    <col min="6666" max="6666" width="3" style="546" customWidth="1"/>
    <col min="6667" max="6667" width="2.85546875" style="546" customWidth="1"/>
    <col min="6668" max="6668" width="5.28515625" style="546" customWidth="1"/>
    <col min="6669" max="6670" width="3.28515625" style="546" customWidth="1"/>
    <col min="6671" max="6671" width="5.85546875" style="546" customWidth="1"/>
    <col min="6672" max="6672" width="3.85546875" style="546" customWidth="1"/>
    <col min="6673" max="6673" width="4.140625" style="546" customWidth="1"/>
    <col min="6674" max="6674" width="6.85546875" style="546" customWidth="1"/>
    <col min="6675" max="6675" width="5.7109375" style="546" customWidth="1"/>
    <col min="6676" max="6912" width="8.85546875" style="546"/>
    <col min="6913" max="6913" width="2.42578125" style="546" customWidth="1"/>
    <col min="6914" max="6914" width="15.140625" style="546" customWidth="1"/>
    <col min="6915" max="6915" width="11" style="546" customWidth="1"/>
    <col min="6916" max="6916" width="4.42578125" style="546" customWidth="1"/>
    <col min="6917" max="6917" width="5.42578125" style="546" customWidth="1"/>
    <col min="6918" max="6918" width="5" style="546" customWidth="1"/>
    <col min="6919" max="6919" width="5.140625" style="546" customWidth="1"/>
    <col min="6920" max="6920" width="4.7109375" style="546" customWidth="1"/>
    <col min="6921" max="6921" width="5" style="546" customWidth="1"/>
    <col min="6922" max="6922" width="3" style="546" customWidth="1"/>
    <col min="6923" max="6923" width="2.85546875" style="546" customWidth="1"/>
    <col min="6924" max="6924" width="5.28515625" style="546" customWidth="1"/>
    <col min="6925" max="6926" width="3.28515625" style="546" customWidth="1"/>
    <col min="6927" max="6927" width="5.85546875" style="546" customWidth="1"/>
    <col min="6928" max="6928" width="3.85546875" style="546" customWidth="1"/>
    <col min="6929" max="6929" width="4.140625" style="546" customWidth="1"/>
    <col min="6930" max="6930" width="6.85546875" style="546" customWidth="1"/>
    <col min="6931" max="6931" width="5.7109375" style="546" customWidth="1"/>
    <col min="6932" max="7168" width="8.85546875" style="546"/>
    <col min="7169" max="7169" width="2.42578125" style="546" customWidth="1"/>
    <col min="7170" max="7170" width="15.140625" style="546" customWidth="1"/>
    <col min="7171" max="7171" width="11" style="546" customWidth="1"/>
    <col min="7172" max="7172" width="4.42578125" style="546" customWidth="1"/>
    <col min="7173" max="7173" width="5.42578125" style="546" customWidth="1"/>
    <col min="7174" max="7174" width="5" style="546" customWidth="1"/>
    <col min="7175" max="7175" width="5.140625" style="546" customWidth="1"/>
    <col min="7176" max="7176" width="4.7109375" style="546" customWidth="1"/>
    <col min="7177" max="7177" width="5" style="546" customWidth="1"/>
    <col min="7178" max="7178" width="3" style="546" customWidth="1"/>
    <col min="7179" max="7179" width="2.85546875" style="546" customWidth="1"/>
    <col min="7180" max="7180" width="5.28515625" style="546" customWidth="1"/>
    <col min="7181" max="7182" width="3.28515625" style="546" customWidth="1"/>
    <col min="7183" max="7183" width="5.85546875" style="546" customWidth="1"/>
    <col min="7184" max="7184" width="3.85546875" style="546" customWidth="1"/>
    <col min="7185" max="7185" width="4.140625" style="546" customWidth="1"/>
    <col min="7186" max="7186" width="6.85546875" style="546" customWidth="1"/>
    <col min="7187" max="7187" width="5.7109375" style="546" customWidth="1"/>
    <col min="7188" max="7424" width="8.85546875" style="546"/>
    <col min="7425" max="7425" width="2.42578125" style="546" customWidth="1"/>
    <col min="7426" max="7426" width="15.140625" style="546" customWidth="1"/>
    <col min="7427" max="7427" width="11" style="546" customWidth="1"/>
    <col min="7428" max="7428" width="4.42578125" style="546" customWidth="1"/>
    <col min="7429" max="7429" width="5.42578125" style="546" customWidth="1"/>
    <col min="7430" max="7430" width="5" style="546" customWidth="1"/>
    <col min="7431" max="7431" width="5.140625" style="546" customWidth="1"/>
    <col min="7432" max="7432" width="4.7109375" style="546" customWidth="1"/>
    <col min="7433" max="7433" width="5" style="546" customWidth="1"/>
    <col min="7434" max="7434" width="3" style="546" customWidth="1"/>
    <col min="7435" max="7435" width="2.85546875" style="546" customWidth="1"/>
    <col min="7436" max="7436" width="5.28515625" style="546" customWidth="1"/>
    <col min="7437" max="7438" width="3.28515625" style="546" customWidth="1"/>
    <col min="7439" max="7439" width="5.85546875" style="546" customWidth="1"/>
    <col min="7440" max="7440" width="3.85546875" style="546" customWidth="1"/>
    <col min="7441" max="7441" width="4.140625" style="546" customWidth="1"/>
    <col min="7442" max="7442" width="6.85546875" style="546" customWidth="1"/>
    <col min="7443" max="7443" width="5.7109375" style="546" customWidth="1"/>
    <col min="7444" max="7680" width="8.85546875" style="546"/>
    <col min="7681" max="7681" width="2.42578125" style="546" customWidth="1"/>
    <col min="7682" max="7682" width="15.140625" style="546" customWidth="1"/>
    <col min="7683" max="7683" width="11" style="546" customWidth="1"/>
    <col min="7684" max="7684" width="4.42578125" style="546" customWidth="1"/>
    <col min="7685" max="7685" width="5.42578125" style="546" customWidth="1"/>
    <col min="7686" max="7686" width="5" style="546" customWidth="1"/>
    <col min="7687" max="7687" width="5.140625" style="546" customWidth="1"/>
    <col min="7688" max="7688" width="4.7109375" style="546" customWidth="1"/>
    <col min="7689" max="7689" width="5" style="546" customWidth="1"/>
    <col min="7690" max="7690" width="3" style="546" customWidth="1"/>
    <col min="7691" max="7691" width="2.85546875" style="546" customWidth="1"/>
    <col min="7692" max="7692" width="5.28515625" style="546" customWidth="1"/>
    <col min="7693" max="7694" width="3.28515625" style="546" customWidth="1"/>
    <col min="7695" max="7695" width="5.85546875" style="546" customWidth="1"/>
    <col min="7696" max="7696" width="3.85546875" style="546" customWidth="1"/>
    <col min="7697" max="7697" width="4.140625" style="546" customWidth="1"/>
    <col min="7698" max="7698" width="6.85546875" style="546" customWidth="1"/>
    <col min="7699" max="7699" width="5.7109375" style="546" customWidth="1"/>
    <col min="7700" max="7936" width="8.85546875" style="546"/>
    <col min="7937" max="7937" width="2.42578125" style="546" customWidth="1"/>
    <col min="7938" max="7938" width="15.140625" style="546" customWidth="1"/>
    <col min="7939" max="7939" width="11" style="546" customWidth="1"/>
    <col min="7940" max="7940" width="4.42578125" style="546" customWidth="1"/>
    <col min="7941" max="7941" width="5.42578125" style="546" customWidth="1"/>
    <col min="7942" max="7942" width="5" style="546" customWidth="1"/>
    <col min="7943" max="7943" width="5.140625" style="546" customWidth="1"/>
    <col min="7944" max="7944" width="4.7109375" style="546" customWidth="1"/>
    <col min="7945" max="7945" width="5" style="546" customWidth="1"/>
    <col min="7946" max="7946" width="3" style="546" customWidth="1"/>
    <col min="7947" max="7947" width="2.85546875" style="546" customWidth="1"/>
    <col min="7948" max="7948" width="5.28515625" style="546" customWidth="1"/>
    <col min="7949" max="7950" width="3.28515625" style="546" customWidth="1"/>
    <col min="7951" max="7951" width="5.85546875" style="546" customWidth="1"/>
    <col min="7952" max="7952" width="3.85546875" style="546" customWidth="1"/>
    <col min="7953" max="7953" width="4.140625" style="546" customWidth="1"/>
    <col min="7954" max="7954" width="6.85546875" style="546" customWidth="1"/>
    <col min="7955" max="7955" width="5.7109375" style="546" customWidth="1"/>
    <col min="7956" max="8192" width="8.85546875" style="546"/>
    <col min="8193" max="8193" width="2.42578125" style="546" customWidth="1"/>
    <col min="8194" max="8194" width="15.140625" style="546" customWidth="1"/>
    <col min="8195" max="8195" width="11" style="546" customWidth="1"/>
    <col min="8196" max="8196" width="4.42578125" style="546" customWidth="1"/>
    <col min="8197" max="8197" width="5.42578125" style="546" customWidth="1"/>
    <col min="8198" max="8198" width="5" style="546" customWidth="1"/>
    <col min="8199" max="8199" width="5.140625" style="546" customWidth="1"/>
    <col min="8200" max="8200" width="4.7109375" style="546" customWidth="1"/>
    <col min="8201" max="8201" width="5" style="546" customWidth="1"/>
    <col min="8202" max="8202" width="3" style="546" customWidth="1"/>
    <col min="8203" max="8203" width="2.85546875" style="546" customWidth="1"/>
    <col min="8204" max="8204" width="5.28515625" style="546" customWidth="1"/>
    <col min="8205" max="8206" width="3.28515625" style="546" customWidth="1"/>
    <col min="8207" max="8207" width="5.85546875" style="546" customWidth="1"/>
    <col min="8208" max="8208" width="3.85546875" style="546" customWidth="1"/>
    <col min="8209" max="8209" width="4.140625" style="546" customWidth="1"/>
    <col min="8210" max="8210" width="6.85546875" style="546" customWidth="1"/>
    <col min="8211" max="8211" width="5.7109375" style="546" customWidth="1"/>
    <col min="8212" max="8448" width="8.85546875" style="546"/>
    <col min="8449" max="8449" width="2.42578125" style="546" customWidth="1"/>
    <col min="8450" max="8450" width="15.140625" style="546" customWidth="1"/>
    <col min="8451" max="8451" width="11" style="546" customWidth="1"/>
    <col min="8452" max="8452" width="4.42578125" style="546" customWidth="1"/>
    <col min="8453" max="8453" width="5.42578125" style="546" customWidth="1"/>
    <col min="8454" max="8454" width="5" style="546" customWidth="1"/>
    <col min="8455" max="8455" width="5.140625" style="546" customWidth="1"/>
    <col min="8456" max="8456" width="4.7109375" style="546" customWidth="1"/>
    <col min="8457" max="8457" width="5" style="546" customWidth="1"/>
    <col min="8458" max="8458" width="3" style="546" customWidth="1"/>
    <col min="8459" max="8459" width="2.85546875" style="546" customWidth="1"/>
    <col min="8460" max="8460" width="5.28515625" style="546" customWidth="1"/>
    <col min="8461" max="8462" width="3.28515625" style="546" customWidth="1"/>
    <col min="8463" max="8463" width="5.85546875" style="546" customWidth="1"/>
    <col min="8464" max="8464" width="3.85546875" style="546" customWidth="1"/>
    <col min="8465" max="8465" width="4.140625" style="546" customWidth="1"/>
    <col min="8466" max="8466" width="6.85546875" style="546" customWidth="1"/>
    <col min="8467" max="8467" width="5.7109375" style="546" customWidth="1"/>
    <col min="8468" max="8704" width="8.85546875" style="546"/>
    <col min="8705" max="8705" width="2.42578125" style="546" customWidth="1"/>
    <col min="8706" max="8706" width="15.140625" style="546" customWidth="1"/>
    <col min="8707" max="8707" width="11" style="546" customWidth="1"/>
    <col min="8708" max="8708" width="4.42578125" style="546" customWidth="1"/>
    <col min="8709" max="8709" width="5.42578125" style="546" customWidth="1"/>
    <col min="8710" max="8710" width="5" style="546" customWidth="1"/>
    <col min="8711" max="8711" width="5.140625" style="546" customWidth="1"/>
    <col min="8712" max="8712" width="4.7109375" style="546" customWidth="1"/>
    <col min="8713" max="8713" width="5" style="546" customWidth="1"/>
    <col min="8714" max="8714" width="3" style="546" customWidth="1"/>
    <col min="8715" max="8715" width="2.85546875" style="546" customWidth="1"/>
    <col min="8716" max="8716" width="5.28515625" style="546" customWidth="1"/>
    <col min="8717" max="8718" width="3.28515625" style="546" customWidth="1"/>
    <col min="8719" max="8719" width="5.85546875" style="546" customWidth="1"/>
    <col min="8720" max="8720" width="3.85546875" style="546" customWidth="1"/>
    <col min="8721" max="8721" width="4.140625" style="546" customWidth="1"/>
    <col min="8722" max="8722" width="6.85546875" style="546" customWidth="1"/>
    <col min="8723" max="8723" width="5.7109375" style="546" customWidth="1"/>
    <col min="8724" max="8960" width="8.85546875" style="546"/>
    <col min="8961" max="8961" width="2.42578125" style="546" customWidth="1"/>
    <col min="8962" max="8962" width="15.140625" style="546" customWidth="1"/>
    <col min="8963" max="8963" width="11" style="546" customWidth="1"/>
    <col min="8964" max="8964" width="4.42578125" style="546" customWidth="1"/>
    <col min="8965" max="8965" width="5.42578125" style="546" customWidth="1"/>
    <col min="8966" max="8966" width="5" style="546" customWidth="1"/>
    <col min="8967" max="8967" width="5.140625" style="546" customWidth="1"/>
    <col min="8968" max="8968" width="4.7109375" style="546" customWidth="1"/>
    <col min="8969" max="8969" width="5" style="546" customWidth="1"/>
    <col min="8970" max="8970" width="3" style="546" customWidth="1"/>
    <col min="8971" max="8971" width="2.85546875" style="546" customWidth="1"/>
    <col min="8972" max="8972" width="5.28515625" style="546" customWidth="1"/>
    <col min="8973" max="8974" width="3.28515625" style="546" customWidth="1"/>
    <col min="8975" max="8975" width="5.85546875" style="546" customWidth="1"/>
    <col min="8976" max="8976" width="3.85546875" style="546" customWidth="1"/>
    <col min="8977" max="8977" width="4.140625" style="546" customWidth="1"/>
    <col min="8978" max="8978" width="6.85546875" style="546" customWidth="1"/>
    <col min="8979" max="8979" width="5.7109375" style="546" customWidth="1"/>
    <col min="8980" max="9216" width="8.85546875" style="546"/>
    <col min="9217" max="9217" width="2.42578125" style="546" customWidth="1"/>
    <col min="9218" max="9218" width="15.140625" style="546" customWidth="1"/>
    <col min="9219" max="9219" width="11" style="546" customWidth="1"/>
    <col min="9220" max="9220" width="4.42578125" style="546" customWidth="1"/>
    <col min="9221" max="9221" width="5.42578125" style="546" customWidth="1"/>
    <col min="9222" max="9222" width="5" style="546" customWidth="1"/>
    <col min="9223" max="9223" width="5.140625" style="546" customWidth="1"/>
    <col min="9224" max="9224" width="4.7109375" style="546" customWidth="1"/>
    <col min="9225" max="9225" width="5" style="546" customWidth="1"/>
    <col min="9226" max="9226" width="3" style="546" customWidth="1"/>
    <col min="9227" max="9227" width="2.85546875" style="546" customWidth="1"/>
    <col min="9228" max="9228" width="5.28515625" style="546" customWidth="1"/>
    <col min="9229" max="9230" width="3.28515625" style="546" customWidth="1"/>
    <col min="9231" max="9231" width="5.85546875" style="546" customWidth="1"/>
    <col min="9232" max="9232" width="3.85546875" style="546" customWidth="1"/>
    <col min="9233" max="9233" width="4.140625" style="546" customWidth="1"/>
    <col min="9234" max="9234" width="6.85546875" style="546" customWidth="1"/>
    <col min="9235" max="9235" width="5.7109375" style="546" customWidth="1"/>
    <col min="9236" max="9472" width="8.85546875" style="546"/>
    <col min="9473" max="9473" width="2.42578125" style="546" customWidth="1"/>
    <col min="9474" max="9474" width="15.140625" style="546" customWidth="1"/>
    <col min="9475" max="9475" width="11" style="546" customWidth="1"/>
    <col min="9476" max="9476" width="4.42578125" style="546" customWidth="1"/>
    <col min="9477" max="9477" width="5.42578125" style="546" customWidth="1"/>
    <col min="9478" max="9478" width="5" style="546" customWidth="1"/>
    <col min="9479" max="9479" width="5.140625" style="546" customWidth="1"/>
    <col min="9480" max="9480" width="4.7109375" style="546" customWidth="1"/>
    <col min="9481" max="9481" width="5" style="546" customWidth="1"/>
    <col min="9482" max="9482" width="3" style="546" customWidth="1"/>
    <col min="9483" max="9483" width="2.85546875" style="546" customWidth="1"/>
    <col min="9484" max="9484" width="5.28515625" style="546" customWidth="1"/>
    <col min="9485" max="9486" width="3.28515625" style="546" customWidth="1"/>
    <col min="9487" max="9487" width="5.85546875" style="546" customWidth="1"/>
    <col min="9488" max="9488" width="3.85546875" style="546" customWidth="1"/>
    <col min="9489" max="9489" width="4.140625" style="546" customWidth="1"/>
    <col min="9490" max="9490" width="6.85546875" style="546" customWidth="1"/>
    <col min="9491" max="9491" width="5.7109375" style="546" customWidth="1"/>
    <col min="9492" max="9728" width="8.85546875" style="546"/>
    <col min="9729" max="9729" width="2.42578125" style="546" customWidth="1"/>
    <col min="9730" max="9730" width="15.140625" style="546" customWidth="1"/>
    <col min="9731" max="9731" width="11" style="546" customWidth="1"/>
    <col min="9732" max="9732" width="4.42578125" style="546" customWidth="1"/>
    <col min="9733" max="9733" width="5.42578125" style="546" customWidth="1"/>
    <col min="9734" max="9734" width="5" style="546" customWidth="1"/>
    <col min="9735" max="9735" width="5.140625" style="546" customWidth="1"/>
    <col min="9736" max="9736" width="4.7109375" style="546" customWidth="1"/>
    <col min="9737" max="9737" width="5" style="546" customWidth="1"/>
    <col min="9738" max="9738" width="3" style="546" customWidth="1"/>
    <col min="9739" max="9739" width="2.85546875" style="546" customWidth="1"/>
    <col min="9740" max="9740" width="5.28515625" style="546" customWidth="1"/>
    <col min="9741" max="9742" width="3.28515625" style="546" customWidth="1"/>
    <col min="9743" max="9743" width="5.85546875" style="546" customWidth="1"/>
    <col min="9744" max="9744" width="3.85546875" style="546" customWidth="1"/>
    <col min="9745" max="9745" width="4.140625" style="546" customWidth="1"/>
    <col min="9746" max="9746" width="6.85546875" style="546" customWidth="1"/>
    <col min="9747" max="9747" width="5.7109375" style="546" customWidth="1"/>
    <col min="9748" max="9984" width="8.85546875" style="546"/>
    <col min="9985" max="9985" width="2.42578125" style="546" customWidth="1"/>
    <col min="9986" max="9986" width="15.140625" style="546" customWidth="1"/>
    <col min="9987" max="9987" width="11" style="546" customWidth="1"/>
    <col min="9988" max="9988" width="4.42578125" style="546" customWidth="1"/>
    <col min="9989" max="9989" width="5.42578125" style="546" customWidth="1"/>
    <col min="9990" max="9990" width="5" style="546" customWidth="1"/>
    <col min="9991" max="9991" width="5.140625" style="546" customWidth="1"/>
    <col min="9992" max="9992" width="4.7109375" style="546" customWidth="1"/>
    <col min="9993" max="9993" width="5" style="546" customWidth="1"/>
    <col min="9994" max="9994" width="3" style="546" customWidth="1"/>
    <col min="9995" max="9995" width="2.85546875" style="546" customWidth="1"/>
    <col min="9996" max="9996" width="5.28515625" style="546" customWidth="1"/>
    <col min="9997" max="9998" width="3.28515625" style="546" customWidth="1"/>
    <col min="9999" max="9999" width="5.85546875" style="546" customWidth="1"/>
    <col min="10000" max="10000" width="3.85546875" style="546" customWidth="1"/>
    <col min="10001" max="10001" width="4.140625" style="546" customWidth="1"/>
    <col min="10002" max="10002" width="6.85546875" style="546" customWidth="1"/>
    <col min="10003" max="10003" width="5.7109375" style="546" customWidth="1"/>
    <col min="10004" max="10240" width="8.85546875" style="546"/>
    <col min="10241" max="10241" width="2.42578125" style="546" customWidth="1"/>
    <col min="10242" max="10242" width="15.140625" style="546" customWidth="1"/>
    <col min="10243" max="10243" width="11" style="546" customWidth="1"/>
    <col min="10244" max="10244" width="4.42578125" style="546" customWidth="1"/>
    <col min="10245" max="10245" width="5.42578125" style="546" customWidth="1"/>
    <col min="10246" max="10246" width="5" style="546" customWidth="1"/>
    <col min="10247" max="10247" width="5.140625" style="546" customWidth="1"/>
    <col min="10248" max="10248" width="4.7109375" style="546" customWidth="1"/>
    <col min="10249" max="10249" width="5" style="546" customWidth="1"/>
    <col min="10250" max="10250" width="3" style="546" customWidth="1"/>
    <col min="10251" max="10251" width="2.85546875" style="546" customWidth="1"/>
    <col min="10252" max="10252" width="5.28515625" style="546" customWidth="1"/>
    <col min="10253" max="10254" width="3.28515625" style="546" customWidth="1"/>
    <col min="10255" max="10255" width="5.85546875" style="546" customWidth="1"/>
    <col min="10256" max="10256" width="3.85546875" style="546" customWidth="1"/>
    <col min="10257" max="10257" width="4.140625" style="546" customWidth="1"/>
    <col min="10258" max="10258" width="6.85546875" style="546" customWidth="1"/>
    <col min="10259" max="10259" width="5.7109375" style="546" customWidth="1"/>
    <col min="10260" max="10496" width="8.85546875" style="546"/>
    <col min="10497" max="10497" width="2.42578125" style="546" customWidth="1"/>
    <col min="10498" max="10498" width="15.140625" style="546" customWidth="1"/>
    <col min="10499" max="10499" width="11" style="546" customWidth="1"/>
    <col min="10500" max="10500" width="4.42578125" style="546" customWidth="1"/>
    <col min="10501" max="10501" width="5.42578125" style="546" customWidth="1"/>
    <col min="10502" max="10502" width="5" style="546" customWidth="1"/>
    <col min="10503" max="10503" width="5.140625" style="546" customWidth="1"/>
    <col min="10504" max="10504" width="4.7109375" style="546" customWidth="1"/>
    <col min="10505" max="10505" width="5" style="546" customWidth="1"/>
    <col min="10506" max="10506" width="3" style="546" customWidth="1"/>
    <col min="10507" max="10507" width="2.85546875" style="546" customWidth="1"/>
    <col min="10508" max="10508" width="5.28515625" style="546" customWidth="1"/>
    <col min="10509" max="10510" width="3.28515625" style="546" customWidth="1"/>
    <col min="10511" max="10511" width="5.85546875" style="546" customWidth="1"/>
    <col min="10512" max="10512" width="3.85546875" style="546" customWidth="1"/>
    <col min="10513" max="10513" width="4.140625" style="546" customWidth="1"/>
    <col min="10514" max="10514" width="6.85546875" style="546" customWidth="1"/>
    <col min="10515" max="10515" width="5.7109375" style="546" customWidth="1"/>
    <col min="10516" max="10752" width="8.85546875" style="546"/>
    <col min="10753" max="10753" width="2.42578125" style="546" customWidth="1"/>
    <col min="10754" max="10754" width="15.140625" style="546" customWidth="1"/>
    <col min="10755" max="10755" width="11" style="546" customWidth="1"/>
    <col min="10756" max="10756" width="4.42578125" style="546" customWidth="1"/>
    <col min="10757" max="10757" width="5.42578125" style="546" customWidth="1"/>
    <col min="10758" max="10758" width="5" style="546" customWidth="1"/>
    <col min="10759" max="10759" width="5.140625" style="546" customWidth="1"/>
    <col min="10760" max="10760" width="4.7109375" style="546" customWidth="1"/>
    <col min="10761" max="10761" width="5" style="546" customWidth="1"/>
    <col min="10762" max="10762" width="3" style="546" customWidth="1"/>
    <col min="10763" max="10763" width="2.85546875" style="546" customWidth="1"/>
    <col min="10764" max="10764" width="5.28515625" style="546" customWidth="1"/>
    <col min="10765" max="10766" width="3.28515625" style="546" customWidth="1"/>
    <col min="10767" max="10767" width="5.85546875" style="546" customWidth="1"/>
    <col min="10768" max="10768" width="3.85546875" style="546" customWidth="1"/>
    <col min="10769" max="10769" width="4.140625" style="546" customWidth="1"/>
    <col min="10770" max="10770" width="6.85546875" style="546" customWidth="1"/>
    <col min="10771" max="10771" width="5.7109375" style="546" customWidth="1"/>
    <col min="10772" max="11008" width="8.85546875" style="546"/>
    <col min="11009" max="11009" width="2.42578125" style="546" customWidth="1"/>
    <col min="11010" max="11010" width="15.140625" style="546" customWidth="1"/>
    <col min="11011" max="11011" width="11" style="546" customWidth="1"/>
    <col min="11012" max="11012" width="4.42578125" style="546" customWidth="1"/>
    <col min="11013" max="11013" width="5.42578125" style="546" customWidth="1"/>
    <col min="11014" max="11014" width="5" style="546" customWidth="1"/>
    <col min="11015" max="11015" width="5.140625" style="546" customWidth="1"/>
    <col min="11016" max="11016" width="4.7109375" style="546" customWidth="1"/>
    <col min="11017" max="11017" width="5" style="546" customWidth="1"/>
    <col min="11018" max="11018" width="3" style="546" customWidth="1"/>
    <col min="11019" max="11019" width="2.85546875" style="546" customWidth="1"/>
    <col min="11020" max="11020" width="5.28515625" style="546" customWidth="1"/>
    <col min="11021" max="11022" width="3.28515625" style="546" customWidth="1"/>
    <col min="11023" max="11023" width="5.85546875" style="546" customWidth="1"/>
    <col min="11024" max="11024" width="3.85546875" style="546" customWidth="1"/>
    <col min="11025" max="11025" width="4.140625" style="546" customWidth="1"/>
    <col min="11026" max="11026" width="6.85546875" style="546" customWidth="1"/>
    <col min="11027" max="11027" width="5.7109375" style="546" customWidth="1"/>
    <col min="11028" max="11264" width="8.85546875" style="546"/>
    <col min="11265" max="11265" width="2.42578125" style="546" customWidth="1"/>
    <col min="11266" max="11266" width="15.140625" style="546" customWidth="1"/>
    <col min="11267" max="11267" width="11" style="546" customWidth="1"/>
    <col min="11268" max="11268" width="4.42578125" style="546" customWidth="1"/>
    <col min="11269" max="11269" width="5.42578125" style="546" customWidth="1"/>
    <col min="11270" max="11270" width="5" style="546" customWidth="1"/>
    <col min="11271" max="11271" width="5.140625" style="546" customWidth="1"/>
    <col min="11272" max="11272" width="4.7109375" style="546" customWidth="1"/>
    <col min="11273" max="11273" width="5" style="546" customWidth="1"/>
    <col min="11274" max="11274" width="3" style="546" customWidth="1"/>
    <col min="11275" max="11275" width="2.85546875" style="546" customWidth="1"/>
    <col min="11276" max="11276" width="5.28515625" style="546" customWidth="1"/>
    <col min="11277" max="11278" width="3.28515625" style="546" customWidth="1"/>
    <col min="11279" max="11279" width="5.85546875" style="546" customWidth="1"/>
    <col min="11280" max="11280" width="3.85546875" style="546" customWidth="1"/>
    <col min="11281" max="11281" width="4.140625" style="546" customWidth="1"/>
    <col min="11282" max="11282" width="6.85546875" style="546" customWidth="1"/>
    <col min="11283" max="11283" width="5.7109375" style="546" customWidth="1"/>
    <col min="11284" max="11520" width="8.85546875" style="546"/>
    <col min="11521" max="11521" width="2.42578125" style="546" customWidth="1"/>
    <col min="11522" max="11522" width="15.140625" style="546" customWidth="1"/>
    <col min="11523" max="11523" width="11" style="546" customWidth="1"/>
    <col min="11524" max="11524" width="4.42578125" style="546" customWidth="1"/>
    <col min="11525" max="11525" width="5.42578125" style="546" customWidth="1"/>
    <col min="11526" max="11526" width="5" style="546" customWidth="1"/>
    <col min="11527" max="11527" width="5.140625" style="546" customWidth="1"/>
    <col min="11528" max="11528" width="4.7109375" style="546" customWidth="1"/>
    <col min="11529" max="11529" width="5" style="546" customWidth="1"/>
    <col min="11530" max="11530" width="3" style="546" customWidth="1"/>
    <col min="11531" max="11531" width="2.85546875" style="546" customWidth="1"/>
    <col min="11532" max="11532" width="5.28515625" style="546" customWidth="1"/>
    <col min="11533" max="11534" width="3.28515625" style="546" customWidth="1"/>
    <col min="11535" max="11535" width="5.85546875" style="546" customWidth="1"/>
    <col min="11536" max="11536" width="3.85546875" style="546" customWidth="1"/>
    <col min="11537" max="11537" width="4.140625" style="546" customWidth="1"/>
    <col min="11538" max="11538" width="6.85546875" style="546" customWidth="1"/>
    <col min="11539" max="11539" width="5.7109375" style="546" customWidth="1"/>
    <col min="11540" max="11776" width="8.85546875" style="546"/>
    <col min="11777" max="11777" width="2.42578125" style="546" customWidth="1"/>
    <col min="11778" max="11778" width="15.140625" style="546" customWidth="1"/>
    <col min="11779" max="11779" width="11" style="546" customWidth="1"/>
    <col min="11780" max="11780" width="4.42578125" style="546" customWidth="1"/>
    <col min="11781" max="11781" width="5.42578125" style="546" customWidth="1"/>
    <col min="11782" max="11782" width="5" style="546" customWidth="1"/>
    <col min="11783" max="11783" width="5.140625" style="546" customWidth="1"/>
    <col min="11784" max="11784" width="4.7109375" style="546" customWidth="1"/>
    <col min="11785" max="11785" width="5" style="546" customWidth="1"/>
    <col min="11786" max="11786" width="3" style="546" customWidth="1"/>
    <col min="11787" max="11787" width="2.85546875" style="546" customWidth="1"/>
    <col min="11788" max="11788" width="5.28515625" style="546" customWidth="1"/>
    <col min="11789" max="11790" width="3.28515625" style="546" customWidth="1"/>
    <col min="11791" max="11791" width="5.85546875" style="546" customWidth="1"/>
    <col min="11792" max="11792" width="3.85546875" style="546" customWidth="1"/>
    <col min="11793" max="11793" width="4.140625" style="546" customWidth="1"/>
    <col min="11794" max="11794" width="6.85546875" style="546" customWidth="1"/>
    <col min="11795" max="11795" width="5.7109375" style="546" customWidth="1"/>
    <col min="11796" max="12032" width="8.85546875" style="546"/>
    <col min="12033" max="12033" width="2.42578125" style="546" customWidth="1"/>
    <col min="12034" max="12034" width="15.140625" style="546" customWidth="1"/>
    <col min="12035" max="12035" width="11" style="546" customWidth="1"/>
    <col min="12036" max="12036" width="4.42578125" style="546" customWidth="1"/>
    <col min="12037" max="12037" width="5.42578125" style="546" customWidth="1"/>
    <col min="12038" max="12038" width="5" style="546" customWidth="1"/>
    <col min="12039" max="12039" width="5.140625" style="546" customWidth="1"/>
    <col min="12040" max="12040" width="4.7109375" style="546" customWidth="1"/>
    <col min="12041" max="12041" width="5" style="546" customWidth="1"/>
    <col min="12042" max="12042" width="3" style="546" customWidth="1"/>
    <col min="12043" max="12043" width="2.85546875" style="546" customWidth="1"/>
    <col min="12044" max="12044" width="5.28515625" style="546" customWidth="1"/>
    <col min="12045" max="12046" width="3.28515625" style="546" customWidth="1"/>
    <col min="12047" max="12047" width="5.85546875" style="546" customWidth="1"/>
    <col min="12048" max="12048" width="3.85546875" style="546" customWidth="1"/>
    <col min="12049" max="12049" width="4.140625" style="546" customWidth="1"/>
    <col min="12050" max="12050" width="6.85546875" style="546" customWidth="1"/>
    <col min="12051" max="12051" width="5.7109375" style="546" customWidth="1"/>
    <col min="12052" max="12288" width="8.85546875" style="546"/>
    <col min="12289" max="12289" width="2.42578125" style="546" customWidth="1"/>
    <col min="12290" max="12290" width="15.140625" style="546" customWidth="1"/>
    <col min="12291" max="12291" width="11" style="546" customWidth="1"/>
    <col min="12292" max="12292" width="4.42578125" style="546" customWidth="1"/>
    <col min="12293" max="12293" width="5.42578125" style="546" customWidth="1"/>
    <col min="12294" max="12294" width="5" style="546" customWidth="1"/>
    <col min="12295" max="12295" width="5.140625" style="546" customWidth="1"/>
    <col min="12296" max="12296" width="4.7109375" style="546" customWidth="1"/>
    <col min="12297" max="12297" width="5" style="546" customWidth="1"/>
    <col min="12298" max="12298" width="3" style="546" customWidth="1"/>
    <col min="12299" max="12299" width="2.85546875" style="546" customWidth="1"/>
    <col min="12300" max="12300" width="5.28515625" style="546" customWidth="1"/>
    <col min="12301" max="12302" width="3.28515625" style="546" customWidth="1"/>
    <col min="12303" max="12303" width="5.85546875" style="546" customWidth="1"/>
    <col min="12304" max="12304" width="3.85546875" style="546" customWidth="1"/>
    <col min="12305" max="12305" width="4.140625" style="546" customWidth="1"/>
    <col min="12306" max="12306" width="6.85546875" style="546" customWidth="1"/>
    <col min="12307" max="12307" width="5.7109375" style="546" customWidth="1"/>
    <col min="12308" max="12544" width="8.85546875" style="546"/>
    <col min="12545" max="12545" width="2.42578125" style="546" customWidth="1"/>
    <col min="12546" max="12546" width="15.140625" style="546" customWidth="1"/>
    <col min="12547" max="12547" width="11" style="546" customWidth="1"/>
    <col min="12548" max="12548" width="4.42578125" style="546" customWidth="1"/>
    <col min="12549" max="12549" width="5.42578125" style="546" customWidth="1"/>
    <col min="12550" max="12550" width="5" style="546" customWidth="1"/>
    <col min="12551" max="12551" width="5.140625" style="546" customWidth="1"/>
    <col min="12552" max="12552" width="4.7109375" style="546" customWidth="1"/>
    <col min="12553" max="12553" width="5" style="546" customWidth="1"/>
    <col min="12554" max="12554" width="3" style="546" customWidth="1"/>
    <col min="12555" max="12555" width="2.85546875" style="546" customWidth="1"/>
    <col min="12556" max="12556" width="5.28515625" style="546" customWidth="1"/>
    <col min="12557" max="12558" width="3.28515625" style="546" customWidth="1"/>
    <col min="12559" max="12559" width="5.85546875" style="546" customWidth="1"/>
    <col min="12560" max="12560" width="3.85546875" style="546" customWidth="1"/>
    <col min="12561" max="12561" width="4.140625" style="546" customWidth="1"/>
    <col min="12562" max="12562" width="6.85546875" style="546" customWidth="1"/>
    <col min="12563" max="12563" width="5.7109375" style="546" customWidth="1"/>
    <col min="12564" max="12800" width="8.85546875" style="546"/>
    <col min="12801" max="12801" width="2.42578125" style="546" customWidth="1"/>
    <col min="12802" max="12802" width="15.140625" style="546" customWidth="1"/>
    <col min="12803" max="12803" width="11" style="546" customWidth="1"/>
    <col min="12804" max="12804" width="4.42578125" style="546" customWidth="1"/>
    <col min="12805" max="12805" width="5.42578125" style="546" customWidth="1"/>
    <col min="12806" max="12806" width="5" style="546" customWidth="1"/>
    <col min="12807" max="12807" width="5.140625" style="546" customWidth="1"/>
    <col min="12808" max="12808" width="4.7109375" style="546" customWidth="1"/>
    <col min="12809" max="12809" width="5" style="546" customWidth="1"/>
    <col min="12810" max="12810" width="3" style="546" customWidth="1"/>
    <col min="12811" max="12811" width="2.85546875" style="546" customWidth="1"/>
    <col min="12812" max="12812" width="5.28515625" style="546" customWidth="1"/>
    <col min="12813" max="12814" width="3.28515625" style="546" customWidth="1"/>
    <col min="12815" max="12815" width="5.85546875" style="546" customWidth="1"/>
    <col min="12816" max="12816" width="3.85546875" style="546" customWidth="1"/>
    <col min="12817" max="12817" width="4.140625" style="546" customWidth="1"/>
    <col min="12818" max="12818" width="6.85546875" style="546" customWidth="1"/>
    <col min="12819" max="12819" width="5.7109375" style="546" customWidth="1"/>
    <col min="12820" max="13056" width="8.85546875" style="546"/>
    <col min="13057" max="13057" width="2.42578125" style="546" customWidth="1"/>
    <col min="13058" max="13058" width="15.140625" style="546" customWidth="1"/>
    <col min="13059" max="13059" width="11" style="546" customWidth="1"/>
    <col min="13060" max="13060" width="4.42578125" style="546" customWidth="1"/>
    <col min="13061" max="13061" width="5.42578125" style="546" customWidth="1"/>
    <col min="13062" max="13062" width="5" style="546" customWidth="1"/>
    <col min="13063" max="13063" width="5.140625" style="546" customWidth="1"/>
    <col min="13064" max="13064" width="4.7109375" style="546" customWidth="1"/>
    <col min="13065" max="13065" width="5" style="546" customWidth="1"/>
    <col min="13066" max="13066" width="3" style="546" customWidth="1"/>
    <col min="13067" max="13067" width="2.85546875" style="546" customWidth="1"/>
    <col min="13068" max="13068" width="5.28515625" style="546" customWidth="1"/>
    <col min="13069" max="13070" width="3.28515625" style="546" customWidth="1"/>
    <col min="13071" max="13071" width="5.85546875" style="546" customWidth="1"/>
    <col min="13072" max="13072" width="3.85546875" style="546" customWidth="1"/>
    <col min="13073" max="13073" width="4.140625" style="546" customWidth="1"/>
    <col min="13074" max="13074" width="6.85546875" style="546" customWidth="1"/>
    <col min="13075" max="13075" width="5.7109375" style="546" customWidth="1"/>
    <col min="13076" max="13312" width="8.85546875" style="546"/>
    <col min="13313" max="13313" width="2.42578125" style="546" customWidth="1"/>
    <col min="13314" max="13314" width="15.140625" style="546" customWidth="1"/>
    <col min="13315" max="13315" width="11" style="546" customWidth="1"/>
    <col min="13316" max="13316" width="4.42578125" style="546" customWidth="1"/>
    <col min="13317" max="13317" width="5.42578125" style="546" customWidth="1"/>
    <col min="13318" max="13318" width="5" style="546" customWidth="1"/>
    <col min="13319" max="13319" width="5.140625" style="546" customWidth="1"/>
    <col min="13320" max="13320" width="4.7109375" style="546" customWidth="1"/>
    <col min="13321" max="13321" width="5" style="546" customWidth="1"/>
    <col min="13322" max="13322" width="3" style="546" customWidth="1"/>
    <col min="13323" max="13323" width="2.85546875" style="546" customWidth="1"/>
    <col min="13324" max="13324" width="5.28515625" style="546" customWidth="1"/>
    <col min="13325" max="13326" width="3.28515625" style="546" customWidth="1"/>
    <col min="13327" max="13327" width="5.85546875" style="546" customWidth="1"/>
    <col min="13328" max="13328" width="3.85546875" style="546" customWidth="1"/>
    <col min="13329" max="13329" width="4.140625" style="546" customWidth="1"/>
    <col min="13330" max="13330" width="6.85546875" style="546" customWidth="1"/>
    <col min="13331" max="13331" width="5.7109375" style="546" customWidth="1"/>
    <col min="13332" max="13568" width="8.85546875" style="546"/>
    <col min="13569" max="13569" width="2.42578125" style="546" customWidth="1"/>
    <col min="13570" max="13570" width="15.140625" style="546" customWidth="1"/>
    <col min="13571" max="13571" width="11" style="546" customWidth="1"/>
    <col min="13572" max="13572" width="4.42578125" style="546" customWidth="1"/>
    <col min="13573" max="13573" width="5.42578125" style="546" customWidth="1"/>
    <col min="13574" max="13574" width="5" style="546" customWidth="1"/>
    <col min="13575" max="13575" width="5.140625" style="546" customWidth="1"/>
    <col min="13576" max="13576" width="4.7109375" style="546" customWidth="1"/>
    <col min="13577" max="13577" width="5" style="546" customWidth="1"/>
    <col min="13578" max="13578" width="3" style="546" customWidth="1"/>
    <col min="13579" max="13579" width="2.85546875" style="546" customWidth="1"/>
    <col min="13580" max="13580" width="5.28515625" style="546" customWidth="1"/>
    <col min="13581" max="13582" width="3.28515625" style="546" customWidth="1"/>
    <col min="13583" max="13583" width="5.85546875" style="546" customWidth="1"/>
    <col min="13584" max="13584" width="3.85546875" style="546" customWidth="1"/>
    <col min="13585" max="13585" width="4.140625" style="546" customWidth="1"/>
    <col min="13586" max="13586" width="6.85546875" style="546" customWidth="1"/>
    <col min="13587" max="13587" width="5.7109375" style="546" customWidth="1"/>
    <col min="13588" max="13824" width="8.85546875" style="546"/>
    <col min="13825" max="13825" width="2.42578125" style="546" customWidth="1"/>
    <col min="13826" max="13826" width="15.140625" style="546" customWidth="1"/>
    <col min="13827" max="13827" width="11" style="546" customWidth="1"/>
    <col min="13828" max="13828" width="4.42578125" style="546" customWidth="1"/>
    <col min="13829" max="13829" width="5.42578125" style="546" customWidth="1"/>
    <col min="13830" max="13830" width="5" style="546" customWidth="1"/>
    <col min="13831" max="13831" width="5.140625" style="546" customWidth="1"/>
    <col min="13832" max="13832" width="4.7109375" style="546" customWidth="1"/>
    <col min="13833" max="13833" width="5" style="546" customWidth="1"/>
    <col min="13834" max="13834" width="3" style="546" customWidth="1"/>
    <col min="13835" max="13835" width="2.85546875" style="546" customWidth="1"/>
    <col min="13836" max="13836" width="5.28515625" style="546" customWidth="1"/>
    <col min="13837" max="13838" width="3.28515625" style="546" customWidth="1"/>
    <col min="13839" max="13839" width="5.85546875" style="546" customWidth="1"/>
    <col min="13840" max="13840" width="3.85546875" style="546" customWidth="1"/>
    <col min="13841" max="13841" width="4.140625" style="546" customWidth="1"/>
    <col min="13842" max="13842" width="6.85546875" style="546" customWidth="1"/>
    <col min="13843" max="13843" width="5.7109375" style="546" customWidth="1"/>
    <col min="13844" max="14080" width="8.85546875" style="546"/>
    <col min="14081" max="14081" width="2.42578125" style="546" customWidth="1"/>
    <col min="14082" max="14082" width="15.140625" style="546" customWidth="1"/>
    <col min="14083" max="14083" width="11" style="546" customWidth="1"/>
    <col min="14084" max="14084" width="4.42578125" style="546" customWidth="1"/>
    <col min="14085" max="14085" width="5.42578125" style="546" customWidth="1"/>
    <col min="14086" max="14086" width="5" style="546" customWidth="1"/>
    <col min="14087" max="14087" width="5.140625" style="546" customWidth="1"/>
    <col min="14088" max="14088" width="4.7109375" style="546" customWidth="1"/>
    <col min="14089" max="14089" width="5" style="546" customWidth="1"/>
    <col min="14090" max="14090" width="3" style="546" customWidth="1"/>
    <col min="14091" max="14091" width="2.85546875" style="546" customWidth="1"/>
    <col min="14092" max="14092" width="5.28515625" style="546" customWidth="1"/>
    <col min="14093" max="14094" width="3.28515625" style="546" customWidth="1"/>
    <col min="14095" max="14095" width="5.85546875" style="546" customWidth="1"/>
    <col min="14096" max="14096" width="3.85546875" style="546" customWidth="1"/>
    <col min="14097" max="14097" width="4.140625" style="546" customWidth="1"/>
    <col min="14098" max="14098" width="6.85546875" style="546" customWidth="1"/>
    <col min="14099" max="14099" width="5.7109375" style="546" customWidth="1"/>
    <col min="14100" max="14336" width="8.85546875" style="546"/>
    <col min="14337" max="14337" width="2.42578125" style="546" customWidth="1"/>
    <col min="14338" max="14338" width="15.140625" style="546" customWidth="1"/>
    <col min="14339" max="14339" width="11" style="546" customWidth="1"/>
    <col min="14340" max="14340" width="4.42578125" style="546" customWidth="1"/>
    <col min="14341" max="14341" width="5.42578125" style="546" customWidth="1"/>
    <col min="14342" max="14342" width="5" style="546" customWidth="1"/>
    <col min="14343" max="14343" width="5.140625" style="546" customWidth="1"/>
    <col min="14344" max="14344" width="4.7109375" style="546" customWidth="1"/>
    <col min="14345" max="14345" width="5" style="546" customWidth="1"/>
    <col min="14346" max="14346" width="3" style="546" customWidth="1"/>
    <col min="14347" max="14347" width="2.85546875" style="546" customWidth="1"/>
    <col min="14348" max="14348" width="5.28515625" style="546" customWidth="1"/>
    <col min="14349" max="14350" width="3.28515625" style="546" customWidth="1"/>
    <col min="14351" max="14351" width="5.85546875" style="546" customWidth="1"/>
    <col min="14352" max="14352" width="3.85546875" style="546" customWidth="1"/>
    <col min="14353" max="14353" width="4.140625" style="546" customWidth="1"/>
    <col min="14354" max="14354" width="6.85546875" style="546" customWidth="1"/>
    <col min="14355" max="14355" width="5.7109375" style="546" customWidth="1"/>
    <col min="14356" max="14592" width="8.85546875" style="546"/>
    <col min="14593" max="14593" width="2.42578125" style="546" customWidth="1"/>
    <col min="14594" max="14594" width="15.140625" style="546" customWidth="1"/>
    <col min="14595" max="14595" width="11" style="546" customWidth="1"/>
    <col min="14596" max="14596" width="4.42578125" style="546" customWidth="1"/>
    <col min="14597" max="14597" width="5.42578125" style="546" customWidth="1"/>
    <col min="14598" max="14598" width="5" style="546" customWidth="1"/>
    <col min="14599" max="14599" width="5.140625" style="546" customWidth="1"/>
    <col min="14600" max="14600" width="4.7109375" style="546" customWidth="1"/>
    <col min="14601" max="14601" width="5" style="546" customWidth="1"/>
    <col min="14602" max="14602" width="3" style="546" customWidth="1"/>
    <col min="14603" max="14603" width="2.85546875" style="546" customWidth="1"/>
    <col min="14604" max="14604" width="5.28515625" style="546" customWidth="1"/>
    <col min="14605" max="14606" width="3.28515625" style="546" customWidth="1"/>
    <col min="14607" max="14607" width="5.85546875" style="546" customWidth="1"/>
    <col min="14608" max="14608" width="3.85546875" style="546" customWidth="1"/>
    <col min="14609" max="14609" width="4.140625" style="546" customWidth="1"/>
    <col min="14610" max="14610" width="6.85546875" style="546" customWidth="1"/>
    <col min="14611" max="14611" width="5.7109375" style="546" customWidth="1"/>
    <col min="14612" max="14848" width="8.85546875" style="546"/>
    <col min="14849" max="14849" width="2.42578125" style="546" customWidth="1"/>
    <col min="14850" max="14850" width="15.140625" style="546" customWidth="1"/>
    <col min="14851" max="14851" width="11" style="546" customWidth="1"/>
    <col min="14852" max="14852" width="4.42578125" style="546" customWidth="1"/>
    <col min="14853" max="14853" width="5.42578125" style="546" customWidth="1"/>
    <col min="14854" max="14854" width="5" style="546" customWidth="1"/>
    <col min="14855" max="14855" width="5.140625" style="546" customWidth="1"/>
    <col min="14856" max="14856" width="4.7109375" style="546" customWidth="1"/>
    <col min="14857" max="14857" width="5" style="546" customWidth="1"/>
    <col min="14858" max="14858" width="3" style="546" customWidth="1"/>
    <col min="14859" max="14859" width="2.85546875" style="546" customWidth="1"/>
    <col min="14860" max="14860" width="5.28515625" style="546" customWidth="1"/>
    <col min="14861" max="14862" width="3.28515625" style="546" customWidth="1"/>
    <col min="14863" max="14863" width="5.85546875" style="546" customWidth="1"/>
    <col min="14864" max="14864" width="3.85546875" style="546" customWidth="1"/>
    <col min="14865" max="14865" width="4.140625" style="546" customWidth="1"/>
    <col min="14866" max="14866" width="6.85546875" style="546" customWidth="1"/>
    <col min="14867" max="14867" width="5.7109375" style="546" customWidth="1"/>
    <col min="14868" max="15104" width="8.85546875" style="546"/>
    <col min="15105" max="15105" width="2.42578125" style="546" customWidth="1"/>
    <col min="15106" max="15106" width="15.140625" style="546" customWidth="1"/>
    <col min="15107" max="15107" width="11" style="546" customWidth="1"/>
    <col min="15108" max="15108" width="4.42578125" style="546" customWidth="1"/>
    <col min="15109" max="15109" width="5.42578125" style="546" customWidth="1"/>
    <col min="15110" max="15110" width="5" style="546" customWidth="1"/>
    <col min="15111" max="15111" width="5.140625" style="546" customWidth="1"/>
    <col min="15112" max="15112" width="4.7109375" style="546" customWidth="1"/>
    <col min="15113" max="15113" width="5" style="546" customWidth="1"/>
    <col min="15114" max="15114" width="3" style="546" customWidth="1"/>
    <col min="15115" max="15115" width="2.85546875" style="546" customWidth="1"/>
    <col min="15116" max="15116" width="5.28515625" style="546" customWidth="1"/>
    <col min="15117" max="15118" width="3.28515625" style="546" customWidth="1"/>
    <col min="15119" max="15119" width="5.85546875" style="546" customWidth="1"/>
    <col min="15120" max="15120" width="3.85546875" style="546" customWidth="1"/>
    <col min="15121" max="15121" width="4.140625" style="546" customWidth="1"/>
    <col min="15122" max="15122" width="6.85546875" style="546" customWidth="1"/>
    <col min="15123" max="15123" width="5.7109375" style="546" customWidth="1"/>
    <col min="15124" max="15360" width="8.85546875" style="546"/>
    <col min="15361" max="15361" width="2.42578125" style="546" customWidth="1"/>
    <col min="15362" max="15362" width="15.140625" style="546" customWidth="1"/>
    <col min="15363" max="15363" width="11" style="546" customWidth="1"/>
    <col min="15364" max="15364" width="4.42578125" style="546" customWidth="1"/>
    <col min="15365" max="15365" width="5.42578125" style="546" customWidth="1"/>
    <col min="15366" max="15366" width="5" style="546" customWidth="1"/>
    <col min="15367" max="15367" width="5.140625" style="546" customWidth="1"/>
    <col min="15368" max="15368" width="4.7109375" style="546" customWidth="1"/>
    <col min="15369" max="15369" width="5" style="546" customWidth="1"/>
    <col min="15370" max="15370" width="3" style="546" customWidth="1"/>
    <col min="15371" max="15371" width="2.85546875" style="546" customWidth="1"/>
    <col min="15372" max="15372" width="5.28515625" style="546" customWidth="1"/>
    <col min="15373" max="15374" width="3.28515625" style="546" customWidth="1"/>
    <col min="15375" max="15375" width="5.85546875" style="546" customWidth="1"/>
    <col min="15376" max="15376" width="3.85546875" style="546" customWidth="1"/>
    <col min="15377" max="15377" width="4.140625" style="546" customWidth="1"/>
    <col min="15378" max="15378" width="6.85546875" style="546" customWidth="1"/>
    <col min="15379" max="15379" width="5.7109375" style="546" customWidth="1"/>
    <col min="15380" max="15616" width="8.85546875" style="546"/>
    <col min="15617" max="15617" width="2.42578125" style="546" customWidth="1"/>
    <col min="15618" max="15618" width="15.140625" style="546" customWidth="1"/>
    <col min="15619" max="15619" width="11" style="546" customWidth="1"/>
    <col min="15620" max="15620" width="4.42578125" style="546" customWidth="1"/>
    <col min="15621" max="15621" width="5.42578125" style="546" customWidth="1"/>
    <col min="15622" max="15622" width="5" style="546" customWidth="1"/>
    <col min="15623" max="15623" width="5.140625" style="546" customWidth="1"/>
    <col min="15624" max="15624" width="4.7109375" style="546" customWidth="1"/>
    <col min="15625" max="15625" width="5" style="546" customWidth="1"/>
    <col min="15626" max="15626" width="3" style="546" customWidth="1"/>
    <col min="15627" max="15627" width="2.85546875" style="546" customWidth="1"/>
    <col min="15628" max="15628" width="5.28515625" style="546" customWidth="1"/>
    <col min="15629" max="15630" width="3.28515625" style="546" customWidth="1"/>
    <col min="15631" max="15631" width="5.85546875" style="546" customWidth="1"/>
    <col min="15632" max="15632" width="3.85546875" style="546" customWidth="1"/>
    <col min="15633" max="15633" width="4.140625" style="546" customWidth="1"/>
    <col min="15634" max="15634" width="6.85546875" style="546" customWidth="1"/>
    <col min="15635" max="15635" width="5.7109375" style="546" customWidth="1"/>
    <col min="15636" max="15872" width="8.85546875" style="546"/>
    <col min="15873" max="15873" width="2.42578125" style="546" customWidth="1"/>
    <col min="15874" max="15874" width="15.140625" style="546" customWidth="1"/>
    <col min="15875" max="15875" width="11" style="546" customWidth="1"/>
    <col min="15876" max="15876" width="4.42578125" style="546" customWidth="1"/>
    <col min="15877" max="15877" width="5.42578125" style="546" customWidth="1"/>
    <col min="15878" max="15878" width="5" style="546" customWidth="1"/>
    <col min="15879" max="15879" width="5.140625" style="546" customWidth="1"/>
    <col min="15880" max="15880" width="4.7109375" style="546" customWidth="1"/>
    <col min="15881" max="15881" width="5" style="546" customWidth="1"/>
    <col min="15882" max="15882" width="3" style="546" customWidth="1"/>
    <col min="15883" max="15883" width="2.85546875" style="546" customWidth="1"/>
    <col min="15884" max="15884" width="5.28515625" style="546" customWidth="1"/>
    <col min="15885" max="15886" width="3.28515625" style="546" customWidth="1"/>
    <col min="15887" max="15887" width="5.85546875" style="546" customWidth="1"/>
    <col min="15888" max="15888" width="3.85546875" style="546" customWidth="1"/>
    <col min="15889" max="15889" width="4.140625" style="546" customWidth="1"/>
    <col min="15890" max="15890" width="6.85546875" style="546" customWidth="1"/>
    <col min="15891" max="15891" width="5.7109375" style="546" customWidth="1"/>
    <col min="15892" max="16128" width="8.85546875" style="546"/>
    <col min="16129" max="16129" width="2.42578125" style="546" customWidth="1"/>
    <col min="16130" max="16130" width="15.140625" style="546" customWidth="1"/>
    <col min="16131" max="16131" width="11" style="546" customWidth="1"/>
    <col min="16132" max="16132" width="4.42578125" style="546" customWidth="1"/>
    <col min="16133" max="16133" width="5.42578125" style="546" customWidth="1"/>
    <col min="16134" max="16134" width="5" style="546" customWidth="1"/>
    <col min="16135" max="16135" width="5.140625" style="546" customWidth="1"/>
    <col min="16136" max="16136" width="4.7109375" style="546" customWidth="1"/>
    <col min="16137" max="16137" width="5" style="546" customWidth="1"/>
    <col min="16138" max="16138" width="3" style="546" customWidth="1"/>
    <col min="16139" max="16139" width="2.85546875" style="546" customWidth="1"/>
    <col min="16140" max="16140" width="5.28515625" style="546" customWidth="1"/>
    <col min="16141" max="16142" width="3.28515625" style="546" customWidth="1"/>
    <col min="16143" max="16143" width="5.85546875" style="546" customWidth="1"/>
    <col min="16144" max="16144" width="3.85546875" style="546" customWidth="1"/>
    <col min="16145" max="16145" width="4.140625" style="546" customWidth="1"/>
    <col min="16146" max="16146" width="6.85546875" style="546" customWidth="1"/>
    <col min="16147" max="16147" width="5.7109375" style="546" customWidth="1"/>
    <col min="16148" max="16384" width="8.85546875" style="546"/>
  </cols>
  <sheetData>
    <row r="1" spans="1:19" ht="26.25">
      <c r="C1" s="412" t="s">
        <v>86</v>
      </c>
    </row>
    <row r="3" spans="1:19" ht="18">
      <c r="C3" s="554" t="s">
        <v>569</v>
      </c>
      <c r="F3" s="415" t="s">
        <v>160</v>
      </c>
    </row>
    <row r="4" spans="1:19" ht="15.75">
      <c r="B4" s="555" t="s">
        <v>0</v>
      </c>
      <c r="D4" s="556" t="s">
        <v>1</v>
      </c>
      <c r="F4" s="415"/>
      <c r="O4" s="558"/>
      <c r="P4" s="559"/>
    </row>
    <row r="5" spans="1:19" ht="29.25" customHeight="1" thickBot="1">
      <c r="B5" s="560" t="s">
        <v>3</v>
      </c>
      <c r="C5" s="561"/>
      <c r="D5" s="561"/>
    </row>
    <row r="6" spans="1:19" s="573" customFormat="1" ht="50.1" customHeight="1" thickBot="1">
      <c r="A6" s="562"/>
      <c r="B6" s="563" t="s">
        <v>4</v>
      </c>
      <c r="C6" s="564"/>
      <c r="D6" s="565" t="s">
        <v>5</v>
      </c>
      <c r="E6" s="566">
        <v>1</v>
      </c>
      <c r="F6" s="566">
        <v>2</v>
      </c>
      <c r="G6" s="567">
        <v>3</v>
      </c>
      <c r="H6" s="566">
        <v>4</v>
      </c>
      <c r="I6" s="568">
        <v>5</v>
      </c>
      <c r="J6" s="569" t="s">
        <v>6</v>
      </c>
      <c r="K6" s="569" t="s">
        <v>7</v>
      </c>
      <c r="L6" s="570" t="s">
        <v>161</v>
      </c>
      <c r="M6" s="569" t="s">
        <v>162</v>
      </c>
      <c r="N6" s="569" t="s">
        <v>163</v>
      </c>
      <c r="O6" s="569" t="s">
        <v>164</v>
      </c>
      <c r="P6" s="569" t="s">
        <v>165</v>
      </c>
      <c r="Q6" s="569" t="s">
        <v>166</v>
      </c>
      <c r="R6" s="571" t="s">
        <v>167</v>
      </c>
      <c r="S6" s="572" t="s">
        <v>12</v>
      </c>
    </row>
    <row r="7" spans="1:19" ht="20.25" customHeight="1">
      <c r="A7" s="574">
        <v>1</v>
      </c>
      <c r="B7" s="774" t="s">
        <v>611</v>
      </c>
      <c r="C7" s="775" t="s">
        <v>612</v>
      </c>
      <c r="D7" s="576"/>
      <c r="E7" s="577" t="s">
        <v>15</v>
      </c>
      <c r="F7" s="577" t="s">
        <v>257</v>
      </c>
      <c r="G7" s="577" t="s">
        <v>149</v>
      </c>
      <c r="H7" s="577"/>
      <c r="I7" s="577"/>
      <c r="J7" s="578">
        <v>2</v>
      </c>
      <c r="K7" s="578">
        <v>0</v>
      </c>
      <c r="L7" s="579">
        <v>1</v>
      </c>
      <c r="M7" s="578">
        <v>4</v>
      </c>
      <c r="N7" s="578">
        <v>0</v>
      </c>
      <c r="O7" s="578">
        <v>2</v>
      </c>
      <c r="P7" s="578">
        <v>16</v>
      </c>
      <c r="Q7" s="578">
        <v>1</v>
      </c>
      <c r="R7" s="580">
        <v>7.5</v>
      </c>
      <c r="S7" s="581">
        <v>1</v>
      </c>
    </row>
    <row r="8" spans="1:19" ht="19.5" customHeight="1">
      <c r="A8" s="582">
        <v>2</v>
      </c>
      <c r="B8" s="775" t="s">
        <v>613</v>
      </c>
      <c r="C8" s="775" t="s">
        <v>614</v>
      </c>
      <c r="D8" s="583"/>
      <c r="E8" s="584" t="s">
        <v>262</v>
      </c>
      <c r="F8" s="584" t="s">
        <v>15</v>
      </c>
      <c r="G8" s="584" t="s">
        <v>615</v>
      </c>
      <c r="H8" s="584"/>
      <c r="I8" s="584"/>
      <c r="J8" s="585">
        <v>0</v>
      </c>
      <c r="K8" s="585">
        <v>2</v>
      </c>
      <c r="L8" s="586">
        <v>-1</v>
      </c>
      <c r="M8" s="585">
        <v>0</v>
      </c>
      <c r="N8" s="585">
        <v>4</v>
      </c>
      <c r="O8" s="585">
        <v>-2</v>
      </c>
      <c r="P8" s="585">
        <v>6</v>
      </c>
      <c r="Q8" s="585">
        <v>17</v>
      </c>
      <c r="R8" s="629">
        <v>-5.5</v>
      </c>
      <c r="S8" s="587">
        <v>3</v>
      </c>
    </row>
    <row r="9" spans="1:19" ht="18.75" customHeight="1">
      <c r="A9" s="582">
        <v>3</v>
      </c>
      <c r="B9" s="775" t="s">
        <v>616</v>
      </c>
      <c r="C9" s="775" t="s">
        <v>617</v>
      </c>
      <c r="D9" s="583"/>
      <c r="E9" s="584" t="s">
        <v>168</v>
      </c>
      <c r="F9" s="584" t="s">
        <v>618</v>
      </c>
      <c r="G9" s="584" t="s">
        <v>15</v>
      </c>
      <c r="H9" s="584"/>
      <c r="I9" s="584"/>
      <c r="J9" s="585">
        <v>1</v>
      </c>
      <c r="K9" s="585">
        <v>1</v>
      </c>
      <c r="L9" s="586">
        <v>0</v>
      </c>
      <c r="M9" s="585">
        <v>2</v>
      </c>
      <c r="N9" s="585">
        <v>2</v>
      </c>
      <c r="O9" s="585">
        <v>0</v>
      </c>
      <c r="P9" s="585">
        <v>9</v>
      </c>
      <c r="Q9" s="585">
        <v>13</v>
      </c>
      <c r="R9" s="629">
        <v>-2</v>
      </c>
      <c r="S9" s="587">
        <v>2</v>
      </c>
    </row>
    <row r="10" spans="1:19" ht="18" hidden="1" customHeight="1" thickBot="1">
      <c r="A10" s="582">
        <v>4</v>
      </c>
      <c r="B10" s="628"/>
      <c r="C10" s="583"/>
      <c r="D10" s="583"/>
      <c r="E10" s="584"/>
      <c r="F10" s="584"/>
      <c r="G10" s="584"/>
      <c r="H10" s="584" t="s">
        <v>15</v>
      </c>
      <c r="I10" s="584"/>
      <c r="J10" s="585"/>
      <c r="K10" s="585"/>
      <c r="L10" s="586" t="e">
        <v>#DIV/0!</v>
      </c>
      <c r="M10" s="585"/>
      <c r="N10" s="585"/>
      <c r="O10" s="578" t="e">
        <v>#DIV/0!</v>
      </c>
      <c r="P10" s="585"/>
      <c r="Q10" s="585"/>
      <c r="R10" s="580" t="e">
        <v>#DIV/0!</v>
      </c>
      <c r="S10" s="587"/>
    </row>
    <row r="11" spans="1:19" ht="18.75" hidden="1" customHeight="1" thickBot="1">
      <c r="A11" s="588">
        <v>5</v>
      </c>
      <c r="B11" s="590"/>
      <c r="C11" s="590"/>
      <c r="D11" s="590"/>
      <c r="E11" s="591"/>
      <c r="F11" s="591"/>
      <c r="G11" s="591"/>
      <c r="H11" s="591"/>
      <c r="I11" s="591" t="s">
        <v>15</v>
      </c>
      <c r="J11" s="592"/>
      <c r="K11" s="592"/>
      <c r="L11" s="593" t="e">
        <v>#DIV/0!</v>
      </c>
      <c r="M11" s="592"/>
      <c r="N11" s="592"/>
      <c r="O11" s="578" t="e">
        <v>#DIV/0!</v>
      </c>
      <c r="P11" s="592"/>
      <c r="Q11" s="592"/>
      <c r="R11" s="580" t="e">
        <v>#DIV/0!</v>
      </c>
      <c r="S11" s="594"/>
    </row>
    <row r="12" spans="1:19" ht="12" customHeight="1">
      <c r="B12" s="603"/>
      <c r="C12" s="603"/>
      <c r="D12" s="603"/>
      <c r="E12" s="604"/>
      <c r="F12" s="604"/>
      <c r="G12" s="604"/>
      <c r="H12" s="604"/>
      <c r="I12" s="604"/>
      <c r="J12" s="605"/>
      <c r="K12" s="605"/>
      <c r="L12" s="606"/>
      <c r="M12" s="605"/>
      <c r="N12" s="605"/>
      <c r="O12" s="607"/>
      <c r="P12" s="559"/>
    </row>
    <row r="13" spans="1:19" ht="15" customHeight="1" thickBot="1">
      <c r="B13" s="560" t="s">
        <v>22</v>
      </c>
      <c r="E13" s="608"/>
      <c r="F13" s="608"/>
      <c r="G13" s="608"/>
      <c r="H13" s="608"/>
      <c r="I13" s="608"/>
      <c r="J13" s="609"/>
      <c r="K13" s="609"/>
      <c r="L13" s="610"/>
      <c r="M13" s="609"/>
      <c r="N13" s="609"/>
    </row>
    <row r="14" spans="1:19" s="573" customFormat="1" ht="50.1" customHeight="1" thickBot="1">
      <c r="A14" s="562"/>
      <c r="B14" s="563" t="s">
        <v>4</v>
      </c>
      <c r="C14" s="564"/>
      <c r="D14" s="565" t="s">
        <v>5</v>
      </c>
      <c r="E14" s="566">
        <v>1</v>
      </c>
      <c r="F14" s="566">
        <v>2</v>
      </c>
      <c r="G14" s="567">
        <v>3</v>
      </c>
      <c r="H14" s="566">
        <v>4</v>
      </c>
      <c r="I14" s="568">
        <v>5</v>
      </c>
      <c r="J14" s="569" t="s">
        <v>6</v>
      </c>
      <c r="K14" s="569" t="s">
        <v>7</v>
      </c>
      <c r="L14" s="570" t="s">
        <v>161</v>
      </c>
      <c r="M14" s="569" t="s">
        <v>162</v>
      </c>
      <c r="N14" s="569" t="s">
        <v>163</v>
      </c>
      <c r="O14" s="569" t="s">
        <v>164</v>
      </c>
      <c r="P14" s="569" t="s">
        <v>165</v>
      </c>
      <c r="Q14" s="569" t="s">
        <v>166</v>
      </c>
      <c r="R14" s="571" t="s">
        <v>167</v>
      </c>
      <c r="S14" s="572" t="s">
        <v>12</v>
      </c>
    </row>
    <row r="15" spans="1:19" ht="20.25" customHeight="1">
      <c r="A15" s="574">
        <v>1</v>
      </c>
      <c r="B15" s="773" t="s">
        <v>619</v>
      </c>
      <c r="C15" s="773" t="s">
        <v>382</v>
      </c>
      <c r="D15" s="576"/>
      <c r="E15" s="577" t="s">
        <v>15</v>
      </c>
      <c r="F15" s="577" t="s">
        <v>150</v>
      </c>
      <c r="G15" s="577" t="s">
        <v>149</v>
      </c>
      <c r="H15" s="577"/>
      <c r="I15" s="577"/>
      <c r="J15" s="578">
        <v>2</v>
      </c>
      <c r="K15" s="578">
        <v>0</v>
      </c>
      <c r="L15" s="579">
        <v>1</v>
      </c>
      <c r="M15" s="578">
        <v>4</v>
      </c>
      <c r="N15" s="578">
        <v>0</v>
      </c>
      <c r="O15" s="578">
        <v>2</v>
      </c>
      <c r="P15" s="578">
        <v>16</v>
      </c>
      <c r="Q15" s="578">
        <v>1</v>
      </c>
      <c r="R15" s="580">
        <v>7.5</v>
      </c>
      <c r="S15" s="581">
        <v>1</v>
      </c>
    </row>
    <row r="16" spans="1:19" ht="19.5" customHeight="1">
      <c r="A16" s="582">
        <v>2</v>
      </c>
      <c r="B16" s="775" t="s">
        <v>620</v>
      </c>
      <c r="C16" s="775" t="s">
        <v>621</v>
      </c>
      <c r="D16" s="583"/>
      <c r="E16" s="584" t="s">
        <v>228</v>
      </c>
      <c r="F16" s="584" t="s">
        <v>15</v>
      </c>
      <c r="G16" s="584" t="s">
        <v>193</v>
      </c>
      <c r="H16" s="584"/>
      <c r="I16" s="584"/>
      <c r="J16" s="585">
        <v>1</v>
      </c>
      <c r="K16" s="585">
        <v>1</v>
      </c>
      <c r="L16" s="586">
        <v>0</v>
      </c>
      <c r="M16" s="585">
        <v>2</v>
      </c>
      <c r="N16" s="585">
        <v>2</v>
      </c>
      <c r="O16" s="585">
        <v>0</v>
      </c>
      <c r="P16" s="585">
        <v>10</v>
      </c>
      <c r="Q16" s="585">
        <v>13</v>
      </c>
      <c r="R16" s="629">
        <v>-1.5</v>
      </c>
      <c r="S16" s="587">
        <v>2</v>
      </c>
    </row>
    <row r="17" spans="1:19" ht="18.75" customHeight="1">
      <c r="A17" s="582">
        <v>3</v>
      </c>
      <c r="B17" s="776" t="s">
        <v>622</v>
      </c>
      <c r="C17" s="776" t="s">
        <v>623</v>
      </c>
      <c r="D17" s="583"/>
      <c r="E17" s="584" t="s">
        <v>168</v>
      </c>
      <c r="F17" s="584" t="s">
        <v>583</v>
      </c>
      <c r="G17" s="584" t="s">
        <v>15</v>
      </c>
      <c r="H17" s="584"/>
      <c r="I17" s="584"/>
      <c r="J17" s="585">
        <v>0</v>
      </c>
      <c r="K17" s="585">
        <v>2</v>
      </c>
      <c r="L17" s="586">
        <v>-1</v>
      </c>
      <c r="M17" s="585">
        <v>0</v>
      </c>
      <c r="N17" s="585">
        <v>4</v>
      </c>
      <c r="O17" s="585">
        <v>-2</v>
      </c>
      <c r="P17" s="585">
        <v>5</v>
      </c>
      <c r="Q17" s="585">
        <v>17</v>
      </c>
      <c r="R17" s="629">
        <v>-6</v>
      </c>
      <c r="S17" s="587">
        <v>3</v>
      </c>
    </row>
    <row r="18" spans="1:19" ht="18" hidden="1" customHeight="1" thickBot="1">
      <c r="A18" s="582">
        <v>4</v>
      </c>
      <c r="B18" s="628"/>
      <c r="C18" s="583"/>
      <c r="D18" s="583"/>
      <c r="E18" s="584"/>
      <c r="F18" s="584"/>
      <c r="G18" s="584"/>
      <c r="H18" s="584" t="s">
        <v>15</v>
      </c>
      <c r="I18" s="584"/>
      <c r="J18" s="585"/>
      <c r="K18" s="585"/>
      <c r="L18" s="586" t="e">
        <v>#DIV/0!</v>
      </c>
      <c r="M18" s="585"/>
      <c r="N18" s="585"/>
      <c r="O18" s="578" t="e">
        <v>#DIV/0!</v>
      </c>
      <c r="P18" s="585"/>
      <c r="Q18" s="585"/>
      <c r="R18" s="580" t="e">
        <v>#DIV/0!</v>
      </c>
      <c r="S18" s="587"/>
    </row>
    <row r="19" spans="1:19" ht="18.75" hidden="1" customHeight="1" thickBot="1">
      <c r="A19" s="588">
        <v>5</v>
      </c>
      <c r="B19" s="590"/>
      <c r="C19" s="590"/>
      <c r="D19" s="590"/>
      <c r="E19" s="591"/>
      <c r="F19" s="591"/>
      <c r="G19" s="591"/>
      <c r="H19" s="591"/>
      <c r="I19" s="591" t="s">
        <v>15</v>
      </c>
      <c r="J19" s="592"/>
      <c r="K19" s="592"/>
      <c r="L19" s="593" t="e">
        <v>#DIV/0!</v>
      </c>
      <c r="M19" s="592"/>
      <c r="N19" s="592"/>
      <c r="O19" s="578" t="e">
        <v>#DIV/0!</v>
      </c>
      <c r="P19" s="592"/>
      <c r="Q19" s="592"/>
      <c r="R19" s="580" t="e">
        <v>#DIV/0!</v>
      </c>
      <c r="S19" s="594"/>
    </row>
    <row r="20" spans="1:19">
      <c r="E20" s="608"/>
      <c r="F20" s="608"/>
      <c r="G20" s="608"/>
      <c r="H20" s="608"/>
      <c r="I20" s="608"/>
      <c r="J20" s="609"/>
      <c r="K20" s="609"/>
      <c r="L20" s="610"/>
      <c r="M20" s="609"/>
      <c r="N20" s="609"/>
    </row>
    <row r="21" spans="1:19" ht="13.5" thickBot="1">
      <c r="B21" s="560" t="s">
        <v>237</v>
      </c>
      <c r="E21" s="608"/>
      <c r="F21" s="608"/>
      <c r="G21" s="608"/>
      <c r="H21" s="608"/>
      <c r="I21" s="608"/>
      <c r="J21" s="609"/>
      <c r="K21" s="609"/>
      <c r="L21" s="610"/>
      <c r="M21" s="609"/>
      <c r="N21" s="609"/>
    </row>
    <row r="22" spans="1:19" s="573" customFormat="1" ht="50.1" customHeight="1" thickBot="1">
      <c r="A22" s="562"/>
      <c r="B22" s="563" t="s">
        <v>4</v>
      </c>
      <c r="C22" s="564"/>
      <c r="D22" s="565" t="s">
        <v>5</v>
      </c>
      <c r="E22" s="566">
        <v>1</v>
      </c>
      <c r="F22" s="566">
        <v>2</v>
      </c>
      <c r="G22" s="567">
        <v>3</v>
      </c>
      <c r="H22" s="566">
        <v>4</v>
      </c>
      <c r="I22" s="568">
        <v>5</v>
      </c>
      <c r="J22" s="569" t="s">
        <v>6</v>
      </c>
      <c r="K22" s="569" t="s">
        <v>7</v>
      </c>
      <c r="L22" s="570" t="s">
        <v>161</v>
      </c>
      <c r="M22" s="569" t="s">
        <v>162</v>
      </c>
      <c r="N22" s="569" t="s">
        <v>163</v>
      </c>
      <c r="O22" s="569" t="s">
        <v>164</v>
      </c>
      <c r="P22" s="569" t="s">
        <v>165</v>
      </c>
      <c r="Q22" s="569" t="s">
        <v>166</v>
      </c>
      <c r="R22" s="571" t="s">
        <v>167</v>
      </c>
      <c r="S22" s="572" t="s">
        <v>12</v>
      </c>
    </row>
    <row r="23" spans="1:19" ht="20.25" customHeight="1">
      <c r="A23" s="574">
        <v>1</v>
      </c>
      <c r="B23" s="773" t="s">
        <v>624</v>
      </c>
      <c r="C23" s="773" t="s">
        <v>405</v>
      </c>
      <c r="D23" s="576"/>
      <c r="E23" s="577" t="s">
        <v>15</v>
      </c>
      <c r="F23" s="577" t="s">
        <v>149</v>
      </c>
      <c r="G23" s="577" t="s">
        <v>257</v>
      </c>
      <c r="H23" s="577"/>
      <c r="I23" s="577"/>
      <c r="J23" s="578">
        <v>2</v>
      </c>
      <c r="K23" s="578">
        <v>0</v>
      </c>
      <c r="L23" s="579">
        <v>1</v>
      </c>
      <c r="M23" s="578">
        <v>4</v>
      </c>
      <c r="N23" s="578">
        <v>0</v>
      </c>
      <c r="O23" s="611">
        <v>2</v>
      </c>
      <c r="P23" s="611">
        <v>16</v>
      </c>
      <c r="Q23" s="611">
        <v>1</v>
      </c>
      <c r="R23" s="612">
        <v>7.5</v>
      </c>
      <c r="S23" s="613">
        <v>1</v>
      </c>
    </row>
    <row r="24" spans="1:19" ht="19.5" customHeight="1">
      <c r="A24" s="582">
        <v>2</v>
      </c>
      <c r="B24" s="773" t="s">
        <v>625</v>
      </c>
      <c r="C24" s="773" t="s">
        <v>626</v>
      </c>
      <c r="D24" s="583"/>
      <c r="E24" s="584" t="s">
        <v>168</v>
      </c>
      <c r="F24" s="584" t="s">
        <v>15</v>
      </c>
      <c r="G24" s="584" t="s">
        <v>236</v>
      </c>
      <c r="H24" s="584"/>
      <c r="I24" s="584"/>
      <c r="J24" s="585">
        <v>0</v>
      </c>
      <c r="K24" s="585">
        <v>2</v>
      </c>
      <c r="L24" s="586">
        <v>-1</v>
      </c>
      <c r="M24" s="585">
        <v>0</v>
      </c>
      <c r="N24" s="585">
        <v>4</v>
      </c>
      <c r="O24" s="614">
        <v>-2</v>
      </c>
      <c r="P24" s="614">
        <v>2</v>
      </c>
      <c r="Q24" s="614">
        <v>16</v>
      </c>
      <c r="R24" s="615">
        <v>-7</v>
      </c>
      <c r="S24" s="616">
        <v>3</v>
      </c>
    </row>
    <row r="25" spans="1:19" ht="18.75" customHeight="1">
      <c r="A25" s="582">
        <v>3</v>
      </c>
      <c r="B25" s="775" t="s">
        <v>627</v>
      </c>
      <c r="C25" s="775" t="s">
        <v>628</v>
      </c>
      <c r="D25" s="583"/>
      <c r="E25" s="584" t="s">
        <v>262</v>
      </c>
      <c r="F25" s="584" t="s">
        <v>185</v>
      </c>
      <c r="G25" s="584" t="s">
        <v>15</v>
      </c>
      <c r="H25" s="584"/>
      <c r="I25" s="584"/>
      <c r="J25" s="585">
        <v>1</v>
      </c>
      <c r="K25" s="585">
        <v>1</v>
      </c>
      <c r="L25" s="586">
        <v>0</v>
      </c>
      <c r="M25" s="585">
        <v>2</v>
      </c>
      <c r="N25" s="585">
        <v>2</v>
      </c>
      <c r="O25" s="614">
        <v>0</v>
      </c>
      <c r="P25" s="614">
        <v>9</v>
      </c>
      <c r="Q25" s="614">
        <v>10</v>
      </c>
      <c r="R25" s="615">
        <v>-0.5</v>
      </c>
      <c r="S25" s="616">
        <v>2</v>
      </c>
    </row>
    <row r="26" spans="1:19" ht="18" hidden="1" customHeight="1" thickBot="1">
      <c r="A26" s="582">
        <v>4</v>
      </c>
      <c r="B26" s="628"/>
      <c r="C26" s="583"/>
      <c r="D26" s="583"/>
      <c r="E26" s="584"/>
      <c r="F26" s="584"/>
      <c r="G26" s="584"/>
      <c r="H26" s="584" t="s">
        <v>15</v>
      </c>
      <c r="I26" s="584"/>
      <c r="J26" s="585"/>
      <c r="K26" s="585"/>
      <c r="L26" s="586" t="e">
        <v>#DIV/0!</v>
      </c>
      <c r="M26" s="585"/>
      <c r="N26" s="585"/>
      <c r="O26" s="578" t="e">
        <v>#DIV/0!</v>
      </c>
      <c r="P26" s="585"/>
      <c r="Q26" s="585"/>
      <c r="R26" s="580" t="e">
        <v>#DIV/0!</v>
      </c>
      <c r="S26" s="587"/>
    </row>
    <row r="27" spans="1:19" ht="18.75" hidden="1" customHeight="1" thickBot="1">
      <c r="A27" s="588">
        <v>5</v>
      </c>
      <c r="B27" s="590"/>
      <c r="C27" s="590"/>
      <c r="D27" s="590"/>
      <c r="E27" s="591"/>
      <c r="F27" s="591"/>
      <c r="G27" s="591"/>
      <c r="H27" s="591"/>
      <c r="I27" s="591" t="s">
        <v>15</v>
      </c>
      <c r="J27" s="592"/>
      <c r="K27" s="592"/>
      <c r="L27" s="593" t="e">
        <v>#DIV/0!</v>
      </c>
      <c r="M27" s="592"/>
      <c r="N27" s="592"/>
      <c r="O27" s="578" t="e">
        <v>#DIV/0!</v>
      </c>
      <c r="P27" s="592"/>
      <c r="Q27" s="592"/>
      <c r="R27" s="580" t="e">
        <v>#DIV/0!</v>
      </c>
      <c r="S27" s="594"/>
    </row>
    <row r="28" spans="1:19">
      <c r="E28" s="608"/>
      <c r="F28" s="608"/>
      <c r="G28" s="608"/>
      <c r="H28" s="608"/>
      <c r="I28" s="608"/>
      <c r="J28" s="609"/>
      <c r="K28" s="609"/>
      <c r="L28" s="610"/>
      <c r="M28" s="609"/>
      <c r="N28" s="609"/>
    </row>
    <row r="29" spans="1:19" hidden="1">
      <c r="B29" s="620" t="s">
        <v>114</v>
      </c>
      <c r="C29" s="621"/>
      <c r="D29" s="621"/>
      <c r="E29" s="604"/>
      <c r="F29" s="604"/>
      <c r="G29" s="604"/>
      <c r="H29" s="604"/>
      <c r="I29" s="604"/>
      <c r="J29" s="622"/>
      <c r="K29" s="622"/>
      <c r="L29" s="623"/>
      <c r="M29" s="622"/>
      <c r="N29" s="622"/>
      <c r="O29" s="558"/>
      <c r="P29" s="559"/>
      <c r="Q29" s="603"/>
    </row>
    <row r="30" spans="1:19" s="573" customFormat="1" ht="50.1" hidden="1" customHeight="1" thickBot="1">
      <c r="A30" s="562"/>
      <c r="B30" s="563" t="s">
        <v>4</v>
      </c>
      <c r="C30" s="564"/>
      <c r="D30" s="565" t="s">
        <v>5</v>
      </c>
      <c r="E30" s="566">
        <v>1</v>
      </c>
      <c r="F30" s="566">
        <v>2</v>
      </c>
      <c r="G30" s="567">
        <v>3</v>
      </c>
      <c r="H30" s="566">
        <v>4</v>
      </c>
      <c r="I30" s="568">
        <v>5</v>
      </c>
      <c r="J30" s="624" t="s">
        <v>6</v>
      </c>
      <c r="K30" s="624" t="s">
        <v>7</v>
      </c>
      <c r="L30" s="625" t="s">
        <v>8</v>
      </c>
      <c r="M30" s="624" t="s">
        <v>9</v>
      </c>
      <c r="N30" s="624" t="s">
        <v>10</v>
      </c>
      <c r="O30" s="626" t="s">
        <v>11</v>
      </c>
      <c r="P30" s="572" t="s">
        <v>12</v>
      </c>
    </row>
    <row r="31" spans="1:19" ht="20.25" hidden="1" customHeight="1">
      <c r="A31" s="574">
        <v>1</v>
      </c>
      <c r="B31" s="627"/>
      <c r="C31" s="576"/>
      <c r="D31" s="576"/>
      <c r="E31" s="577" t="s">
        <v>15</v>
      </c>
      <c r="F31" s="577"/>
      <c r="G31" s="577"/>
      <c r="H31" s="577"/>
      <c r="I31" s="577"/>
      <c r="J31" s="578"/>
      <c r="K31" s="578"/>
      <c r="L31" s="579" t="e">
        <v>#DIV/0!</v>
      </c>
      <c r="M31" s="578"/>
      <c r="N31" s="578"/>
      <c r="O31" s="580" t="e">
        <v>#DIV/0!</v>
      </c>
      <c r="P31" s="581"/>
    </row>
    <row r="32" spans="1:19" ht="19.5" hidden="1" customHeight="1">
      <c r="A32" s="582">
        <v>2</v>
      </c>
      <c r="B32" s="628"/>
      <c r="C32" s="583"/>
      <c r="D32" s="583"/>
      <c r="E32" s="584"/>
      <c r="F32" s="584" t="s">
        <v>15</v>
      </c>
      <c r="G32" s="584"/>
      <c r="H32" s="584"/>
      <c r="I32" s="584"/>
      <c r="J32" s="585"/>
      <c r="K32" s="585"/>
      <c r="L32" s="586" t="e">
        <v>#DIV/0!</v>
      </c>
      <c r="M32" s="585"/>
      <c r="N32" s="585"/>
      <c r="O32" s="629" t="e">
        <v>#DIV/0!</v>
      </c>
      <c r="P32" s="587"/>
    </row>
    <row r="33" spans="1:17" ht="18.75" hidden="1" customHeight="1">
      <c r="A33" s="582">
        <v>3</v>
      </c>
      <c r="B33" s="628"/>
      <c r="C33" s="583"/>
      <c r="D33" s="583"/>
      <c r="E33" s="584"/>
      <c r="F33" s="584"/>
      <c r="G33" s="584" t="s">
        <v>15</v>
      </c>
      <c r="H33" s="584"/>
      <c r="I33" s="584"/>
      <c r="J33" s="585"/>
      <c r="K33" s="585"/>
      <c r="L33" s="586" t="e">
        <v>#DIV/0!</v>
      </c>
      <c r="M33" s="585"/>
      <c r="N33" s="585"/>
      <c r="O33" s="629" t="e">
        <v>#DIV/0!</v>
      </c>
      <c r="P33" s="587"/>
    </row>
    <row r="34" spans="1:17" ht="18" hidden="1" customHeight="1">
      <c r="A34" s="582">
        <v>4</v>
      </c>
      <c r="B34" s="628"/>
      <c r="C34" s="583"/>
      <c r="D34" s="583"/>
      <c r="E34" s="584"/>
      <c r="F34" s="584"/>
      <c r="G34" s="584"/>
      <c r="H34" s="584" t="s">
        <v>15</v>
      </c>
      <c r="I34" s="584"/>
      <c r="J34" s="585"/>
      <c r="K34" s="585"/>
      <c r="L34" s="586" t="e">
        <v>#DIV/0!</v>
      </c>
      <c r="M34" s="585"/>
      <c r="N34" s="585"/>
      <c r="O34" s="629" t="e">
        <v>#DIV/0!</v>
      </c>
      <c r="P34" s="587"/>
    </row>
    <row r="35" spans="1:17" ht="18.75" hidden="1" customHeight="1" thickBot="1">
      <c r="A35" s="588">
        <v>5</v>
      </c>
      <c r="B35" s="590"/>
      <c r="C35" s="590"/>
      <c r="D35" s="590"/>
      <c r="E35" s="591"/>
      <c r="F35" s="591"/>
      <c r="G35" s="591"/>
      <c r="H35" s="591"/>
      <c r="I35" s="591" t="s">
        <v>15</v>
      </c>
      <c r="J35" s="592"/>
      <c r="K35" s="592"/>
      <c r="L35" s="593" t="e">
        <v>#DIV/0!</v>
      </c>
      <c r="M35" s="592"/>
      <c r="N35" s="592"/>
      <c r="O35" s="630" t="e">
        <v>#DIV/0!</v>
      </c>
      <c r="P35" s="594"/>
    </row>
    <row r="36" spans="1:17">
      <c r="B36" s="603"/>
      <c r="C36" s="639"/>
      <c r="D36" s="639"/>
      <c r="E36" s="640"/>
      <c r="F36" s="640"/>
      <c r="G36" s="641"/>
      <c r="H36" s="642"/>
      <c r="I36" s="632"/>
      <c r="J36" s="633"/>
      <c r="K36" s="633"/>
      <c r="L36" s="558"/>
      <c r="M36" s="633"/>
      <c r="N36" s="633"/>
      <c r="O36" s="634"/>
      <c r="P36" s="559"/>
      <c r="Q36" s="603"/>
    </row>
    <row r="37" spans="1:17" ht="12" customHeight="1">
      <c r="B37" s="621"/>
      <c r="C37" s="785"/>
      <c r="D37" s="880" t="s">
        <v>596</v>
      </c>
      <c r="E37" s="880"/>
      <c r="F37" s="881" t="s">
        <v>597</v>
      </c>
      <c r="G37" s="881"/>
      <c r="H37" s="881" t="s">
        <v>598</v>
      </c>
      <c r="I37" s="882"/>
      <c r="J37" s="633"/>
      <c r="K37" s="633"/>
      <c r="L37" s="558"/>
      <c r="M37" s="633"/>
      <c r="N37" s="633"/>
      <c r="O37" s="558"/>
      <c r="P37" s="559"/>
      <c r="Q37" s="603"/>
    </row>
    <row r="38" spans="1:17" ht="12" customHeight="1">
      <c r="B38" s="631"/>
      <c r="C38" s="777"/>
      <c r="D38" s="779" t="s">
        <v>599</v>
      </c>
      <c r="E38" s="780" t="s">
        <v>600</v>
      </c>
      <c r="F38" s="780" t="s">
        <v>599</v>
      </c>
      <c r="G38" s="780" t="s">
        <v>600</v>
      </c>
      <c r="H38" s="780" t="s">
        <v>599</v>
      </c>
      <c r="I38" s="780" t="s">
        <v>600</v>
      </c>
      <c r="J38" s="622"/>
      <c r="K38" s="622"/>
      <c r="L38" s="623"/>
      <c r="M38" s="622"/>
      <c r="N38" s="622"/>
      <c r="O38" s="636"/>
      <c r="P38" s="559"/>
      <c r="Q38" s="603"/>
    </row>
    <row r="39" spans="1:17" ht="12" customHeight="1">
      <c r="B39" s="631"/>
      <c r="C39" s="777"/>
      <c r="D39" s="781" t="s">
        <v>601</v>
      </c>
      <c r="E39" s="782" t="s">
        <v>602</v>
      </c>
      <c r="F39" s="782" t="s">
        <v>601</v>
      </c>
      <c r="G39" s="782" t="s">
        <v>602</v>
      </c>
      <c r="H39" s="782" t="s">
        <v>601</v>
      </c>
      <c r="I39" s="782" t="s">
        <v>603</v>
      </c>
      <c r="J39" s="622"/>
      <c r="K39" s="622"/>
      <c r="L39" s="623"/>
      <c r="M39" s="622"/>
      <c r="N39" s="622"/>
      <c r="O39" s="558"/>
      <c r="P39" s="633"/>
      <c r="Q39" s="603"/>
    </row>
    <row r="40" spans="1:17" ht="12" customHeight="1">
      <c r="B40" s="631"/>
      <c r="C40" s="783"/>
      <c r="D40" s="781" t="s">
        <v>604</v>
      </c>
      <c r="E40" s="782"/>
      <c r="F40" s="782" t="s">
        <v>605</v>
      </c>
      <c r="G40" s="782" t="s">
        <v>606</v>
      </c>
      <c r="H40" s="782" t="s">
        <v>605</v>
      </c>
      <c r="I40" s="782" t="s">
        <v>607</v>
      </c>
      <c r="J40" s="622"/>
      <c r="K40" s="622"/>
      <c r="L40" s="623"/>
      <c r="M40" s="622"/>
      <c r="N40" s="622" t="s">
        <v>41</v>
      </c>
      <c r="O40" s="558"/>
      <c r="P40" s="559"/>
      <c r="Q40" s="603"/>
    </row>
    <row r="41" spans="1:17" ht="12" customHeight="1">
      <c r="B41" s="631"/>
      <c r="C41" s="783"/>
      <c r="D41" s="784"/>
      <c r="E41" s="784"/>
      <c r="F41" s="782" t="s">
        <v>604</v>
      </c>
      <c r="G41" s="782"/>
      <c r="H41" s="782" t="s">
        <v>608</v>
      </c>
      <c r="I41" s="782" t="s">
        <v>609</v>
      </c>
      <c r="J41" s="622"/>
      <c r="K41" s="622"/>
      <c r="L41" s="623"/>
      <c r="M41" s="622"/>
      <c r="N41" s="622"/>
      <c r="O41" s="558"/>
      <c r="P41" s="559"/>
      <c r="Q41" s="603"/>
    </row>
    <row r="42" spans="1:17" ht="12" customHeight="1">
      <c r="B42" s="631"/>
      <c r="C42" s="783"/>
      <c r="D42" s="784"/>
      <c r="E42" s="784"/>
      <c r="F42" s="782" t="s">
        <v>603</v>
      </c>
      <c r="G42" s="782"/>
      <c r="H42" s="782" t="s">
        <v>604</v>
      </c>
      <c r="I42" s="782" t="s">
        <v>602</v>
      </c>
      <c r="J42" s="622"/>
      <c r="K42" s="622"/>
      <c r="L42" s="623"/>
      <c r="M42" s="622"/>
      <c r="N42" s="622"/>
      <c r="O42" s="558"/>
      <c r="P42" s="559"/>
      <c r="Q42" s="603"/>
    </row>
    <row r="43" spans="1:17" ht="12" customHeight="1">
      <c r="B43" s="631"/>
      <c r="C43" s="603"/>
      <c r="D43" s="784"/>
      <c r="E43" s="784"/>
      <c r="F43" s="782"/>
      <c r="G43" s="782"/>
      <c r="H43" s="782" t="s">
        <v>610</v>
      </c>
      <c r="I43" s="782" t="s">
        <v>606</v>
      </c>
      <c r="J43" s="622"/>
      <c r="K43" s="622"/>
      <c r="L43" s="623"/>
      <c r="M43" s="622"/>
      <c r="N43" s="622"/>
      <c r="O43" s="558"/>
      <c r="P43" s="559"/>
      <c r="Q43" s="603"/>
    </row>
    <row r="44" spans="1:17">
      <c r="B44" s="631"/>
      <c r="C44" s="603"/>
      <c r="D44" s="603"/>
      <c r="E44" s="604"/>
      <c r="F44" s="604"/>
      <c r="G44" s="604"/>
      <c r="H44" s="604"/>
      <c r="I44" s="604"/>
      <c r="J44" s="622"/>
      <c r="K44" s="622"/>
      <c r="L44" s="623"/>
      <c r="M44" s="622"/>
      <c r="N44" s="622"/>
      <c r="O44" s="558"/>
      <c r="P44" s="559"/>
      <c r="Q44" s="603"/>
    </row>
    <row r="45" spans="1:17">
      <c r="B45" s="631"/>
      <c r="C45" s="603"/>
      <c r="J45" s="622"/>
      <c r="K45" s="622"/>
      <c r="L45" s="623"/>
      <c r="M45" s="622"/>
      <c r="N45" s="622"/>
      <c r="O45" s="558"/>
      <c r="P45" s="559"/>
      <c r="Q45" s="603"/>
    </row>
    <row r="46" spans="1:17">
      <c r="B46" s="631"/>
      <c r="C46" s="603"/>
      <c r="J46" s="622"/>
      <c r="K46" s="622"/>
      <c r="L46" s="623"/>
      <c r="M46" s="622"/>
      <c r="N46" s="622"/>
      <c r="O46" s="558"/>
      <c r="P46" s="559"/>
      <c r="Q46" s="603"/>
    </row>
    <row r="47" spans="1:17">
      <c r="B47" s="603"/>
      <c r="C47" s="603"/>
      <c r="J47" s="622"/>
      <c r="K47" s="622"/>
      <c r="L47" s="623"/>
      <c r="M47" s="622"/>
      <c r="N47" s="622"/>
      <c r="O47" s="558"/>
      <c r="P47" s="559"/>
      <c r="Q47" s="603"/>
    </row>
    <row r="48" spans="1:17">
      <c r="B48" s="603"/>
      <c r="C48" s="603"/>
      <c r="J48" s="622"/>
      <c r="K48" s="622"/>
      <c r="L48" s="623"/>
      <c r="M48" s="622"/>
      <c r="N48" s="622"/>
      <c r="O48" s="558"/>
      <c r="P48" s="559"/>
      <c r="Q48" s="603"/>
    </row>
    <row r="49" spans="2:17">
      <c r="B49" s="603"/>
      <c r="C49" s="603"/>
      <c r="J49" s="622"/>
      <c r="K49" s="622"/>
      <c r="L49" s="623"/>
      <c r="M49" s="622"/>
      <c r="N49" s="622"/>
      <c r="O49" s="558"/>
      <c r="P49" s="559"/>
      <c r="Q49" s="603"/>
    </row>
    <row r="50" spans="2:17">
      <c r="B50" s="620"/>
      <c r="C50" s="621"/>
      <c r="J50" s="622"/>
      <c r="K50" s="622"/>
      <c r="L50" s="623"/>
      <c r="M50" s="622"/>
      <c r="N50" s="622"/>
      <c r="O50" s="558"/>
      <c r="P50" s="559"/>
      <c r="Q50" s="603"/>
    </row>
    <row r="51" spans="2:17">
      <c r="B51" s="603"/>
      <c r="C51" s="603"/>
      <c r="J51" s="633"/>
      <c r="K51" s="633"/>
      <c r="L51" s="558"/>
      <c r="M51" s="633"/>
      <c r="N51" s="633"/>
      <c r="O51" s="634"/>
      <c r="P51" s="559"/>
      <c r="Q51" s="603"/>
    </row>
    <row r="52" spans="2:17">
      <c r="B52" s="621"/>
      <c r="C52" s="603"/>
      <c r="D52" s="603"/>
      <c r="E52" s="635"/>
      <c r="F52" s="635"/>
      <c r="G52" s="635"/>
      <c r="H52" s="635"/>
      <c r="I52" s="635"/>
      <c r="J52" s="633"/>
      <c r="K52" s="633"/>
      <c r="L52" s="558"/>
      <c r="M52" s="633"/>
      <c r="N52" s="633"/>
      <c r="O52" s="558"/>
      <c r="P52" s="559"/>
      <c r="Q52" s="603"/>
    </row>
    <row r="53" spans="2:17">
      <c r="B53" s="631"/>
      <c r="C53" s="603"/>
      <c r="D53" s="603"/>
      <c r="E53" s="604"/>
      <c r="F53" s="604"/>
      <c r="G53" s="604"/>
      <c r="H53" s="604"/>
      <c r="I53" s="604"/>
      <c r="J53" s="622"/>
      <c r="K53" s="622"/>
      <c r="L53" s="623"/>
      <c r="M53" s="622"/>
      <c r="N53" s="622"/>
      <c r="O53" s="636"/>
      <c r="P53" s="559"/>
      <c r="Q53" s="603"/>
    </row>
    <row r="54" spans="2:17">
      <c r="B54" s="631"/>
      <c r="C54" s="603"/>
      <c r="D54" s="603"/>
      <c r="E54" s="604"/>
      <c r="F54" s="604"/>
      <c r="G54" s="604"/>
      <c r="H54" s="604"/>
      <c r="I54" s="604"/>
      <c r="J54" s="622"/>
      <c r="K54" s="622"/>
      <c r="L54" s="623"/>
      <c r="M54" s="622"/>
      <c r="N54" s="622"/>
      <c r="O54" s="558"/>
      <c r="P54" s="559"/>
      <c r="Q54" s="603"/>
    </row>
    <row r="55" spans="2:17">
      <c r="B55" s="631"/>
      <c r="C55" s="603"/>
      <c r="D55" s="603"/>
      <c r="E55" s="604"/>
      <c r="F55" s="604"/>
      <c r="G55" s="604"/>
      <c r="H55" s="604"/>
      <c r="I55" s="604"/>
      <c r="J55" s="622"/>
      <c r="K55" s="622"/>
      <c r="L55" s="623"/>
      <c r="M55" s="622"/>
      <c r="N55" s="622"/>
      <c r="O55" s="558"/>
      <c r="P55" s="559"/>
      <c r="Q55" s="603"/>
    </row>
    <row r="56" spans="2:17">
      <c r="B56" s="631"/>
      <c r="C56" s="603"/>
      <c r="D56" s="603"/>
      <c r="E56" s="604"/>
      <c r="F56" s="604"/>
      <c r="G56" s="604"/>
      <c r="H56" s="604"/>
      <c r="I56" s="604"/>
      <c r="J56" s="622"/>
      <c r="K56" s="622"/>
      <c r="L56" s="623"/>
      <c r="M56" s="622"/>
      <c r="N56" s="622"/>
      <c r="O56" s="558"/>
      <c r="P56" s="559"/>
      <c r="Q56" s="603"/>
    </row>
    <row r="57" spans="2:17">
      <c r="B57" s="631"/>
      <c r="C57" s="603"/>
      <c r="D57" s="603"/>
      <c r="E57" s="604"/>
      <c r="F57" s="604"/>
      <c r="G57" s="604"/>
      <c r="H57" s="604"/>
      <c r="I57" s="604"/>
      <c r="J57" s="622"/>
      <c r="K57" s="622"/>
      <c r="L57" s="623"/>
      <c r="M57" s="622"/>
      <c r="N57" s="622"/>
      <c r="O57" s="558"/>
      <c r="P57" s="559"/>
      <c r="Q57" s="603"/>
    </row>
    <row r="58" spans="2:17">
      <c r="B58" s="631"/>
      <c r="C58" s="603"/>
      <c r="D58" s="603"/>
      <c r="E58" s="604"/>
      <c r="F58" s="604"/>
      <c r="G58" s="604"/>
      <c r="H58" s="604"/>
      <c r="I58" s="604"/>
      <c r="J58" s="622"/>
      <c r="K58" s="622"/>
      <c r="L58" s="623"/>
      <c r="M58" s="622"/>
      <c r="N58" s="622"/>
      <c r="O58" s="558"/>
      <c r="P58" s="559"/>
      <c r="Q58" s="603"/>
    </row>
    <row r="59" spans="2:17">
      <c r="B59" s="631"/>
      <c r="C59" s="603"/>
      <c r="D59" s="603"/>
      <c r="E59" s="604"/>
      <c r="F59" s="604"/>
      <c r="G59" s="604"/>
      <c r="H59" s="604"/>
      <c r="I59" s="604"/>
      <c r="J59" s="622"/>
      <c r="K59" s="622"/>
      <c r="L59" s="623"/>
      <c r="M59" s="622"/>
      <c r="N59" s="622"/>
      <c r="O59" s="558"/>
      <c r="P59" s="559"/>
      <c r="Q59" s="603"/>
    </row>
    <row r="60" spans="2:17">
      <c r="B60" s="631"/>
      <c r="C60" s="603"/>
      <c r="D60" s="603"/>
      <c r="E60" s="604"/>
      <c r="F60" s="604"/>
      <c r="G60" s="604"/>
      <c r="H60" s="604"/>
      <c r="I60" s="604"/>
      <c r="J60" s="622"/>
      <c r="K60" s="622"/>
      <c r="L60" s="623"/>
      <c r="M60" s="622"/>
      <c r="N60" s="622"/>
      <c r="O60" s="558"/>
      <c r="P60" s="559"/>
      <c r="Q60" s="603"/>
    </row>
    <row r="61" spans="2:17">
      <c r="B61" s="631"/>
      <c r="C61" s="603"/>
      <c r="D61" s="603"/>
      <c r="E61" s="604"/>
      <c r="F61" s="604"/>
      <c r="G61" s="604"/>
      <c r="H61" s="604"/>
      <c r="I61" s="604"/>
      <c r="J61" s="622"/>
      <c r="K61" s="622"/>
      <c r="L61" s="623"/>
      <c r="M61" s="622"/>
      <c r="N61" s="622"/>
      <c r="O61" s="558"/>
      <c r="P61" s="559"/>
      <c r="Q61" s="603"/>
    </row>
    <row r="62" spans="2:17">
      <c r="B62" s="603"/>
      <c r="C62" s="603"/>
      <c r="D62" s="603"/>
      <c r="E62" s="604"/>
      <c r="F62" s="604"/>
      <c r="G62" s="604"/>
      <c r="H62" s="604"/>
      <c r="I62" s="604"/>
      <c r="J62" s="622"/>
      <c r="K62" s="622"/>
      <c r="L62" s="623"/>
      <c r="M62" s="622"/>
      <c r="N62" s="622"/>
      <c r="O62" s="558"/>
      <c r="P62" s="559"/>
      <c r="Q62" s="603"/>
    </row>
    <row r="63" spans="2:17">
      <c r="B63" s="603"/>
      <c r="C63" s="603"/>
      <c r="D63" s="603"/>
      <c r="E63" s="632"/>
      <c r="F63" s="632"/>
      <c r="G63" s="632"/>
      <c r="H63" s="632"/>
      <c r="I63" s="632"/>
      <c r="J63" s="637"/>
      <c r="K63" s="637"/>
      <c r="L63" s="638"/>
      <c r="M63" s="637"/>
      <c r="N63" s="637"/>
      <c r="O63" s="558"/>
      <c r="P63" s="559"/>
      <c r="Q63" s="603"/>
    </row>
    <row r="64" spans="2:17">
      <c r="B64" s="603"/>
      <c r="C64" s="603"/>
      <c r="D64" s="603"/>
      <c r="E64" s="632"/>
      <c r="F64" s="632"/>
      <c r="G64" s="632"/>
      <c r="H64" s="632"/>
      <c r="I64" s="632"/>
      <c r="J64" s="637"/>
      <c r="K64" s="637"/>
      <c r="L64" s="638"/>
      <c r="M64" s="637"/>
      <c r="N64" s="637"/>
      <c r="O64" s="558"/>
      <c r="P64" s="559"/>
      <c r="Q64" s="603"/>
    </row>
    <row r="65" spans="2:17">
      <c r="B65" s="603"/>
      <c r="C65" s="603"/>
      <c r="D65" s="603"/>
      <c r="E65" s="632"/>
      <c r="F65" s="632"/>
      <c r="G65" s="632"/>
      <c r="H65" s="632"/>
      <c r="I65" s="632"/>
      <c r="J65" s="637"/>
      <c r="K65" s="637"/>
      <c r="L65" s="638"/>
      <c r="M65" s="637"/>
      <c r="N65" s="637"/>
      <c r="O65" s="558"/>
      <c r="P65" s="559"/>
      <c r="Q65" s="603"/>
    </row>
    <row r="66" spans="2:17">
      <c r="B66" s="603"/>
      <c r="C66" s="603"/>
      <c r="D66" s="603"/>
      <c r="E66" s="632"/>
      <c r="F66" s="632"/>
      <c r="G66" s="632"/>
      <c r="H66" s="632"/>
      <c r="I66" s="632"/>
      <c r="J66" s="637"/>
      <c r="K66" s="637"/>
      <c r="L66" s="638"/>
      <c r="M66" s="637"/>
      <c r="N66" s="637"/>
      <c r="O66" s="558"/>
      <c r="P66" s="559"/>
      <c r="Q66" s="603"/>
    </row>
    <row r="67" spans="2:17">
      <c r="B67" s="603"/>
      <c r="C67" s="603"/>
      <c r="D67" s="603"/>
      <c r="E67" s="632"/>
      <c r="F67" s="632"/>
      <c r="G67" s="632"/>
      <c r="H67" s="632"/>
      <c r="I67" s="632"/>
      <c r="J67" s="637"/>
      <c r="K67" s="637"/>
      <c r="L67" s="638"/>
      <c r="M67" s="637"/>
      <c r="N67" s="637"/>
      <c r="O67" s="558"/>
      <c r="P67" s="559"/>
      <c r="Q67" s="603"/>
    </row>
  </sheetData>
  <mergeCells count="3">
    <mergeCell ref="D37:E37"/>
    <mergeCell ref="F37:G37"/>
    <mergeCell ref="H37:I37"/>
  </mergeCells>
  <printOptions horizontalCentered="1" verticalCentered="1"/>
  <pageMargins left="0.25" right="0.25" top="0.25" bottom="0.25" header="0.5" footer="0.5"/>
  <pageSetup orientation="portrait" horizontalDpi="4294967294" verticalDpi="300" r:id="rId1"/>
  <headerFooter alignWithMargins="0"/>
</worksheet>
</file>

<file path=xl/worksheets/sheet11.xml><?xml version="1.0" encoding="utf-8"?>
<worksheet xmlns="http://schemas.openxmlformats.org/spreadsheetml/2006/main" xmlns:r="http://schemas.openxmlformats.org/officeDocument/2006/relationships">
  <sheetPr codeName="Sheet4"/>
  <dimension ref="A1:S67"/>
  <sheetViews>
    <sheetView workbookViewId="0">
      <selection activeCell="F5" sqref="F5"/>
    </sheetView>
  </sheetViews>
  <sheetFormatPr defaultRowHeight="12.75"/>
  <cols>
    <col min="1" max="1" width="2.42578125" style="546" customWidth="1"/>
    <col min="2" max="2" width="15.140625" style="546" customWidth="1"/>
    <col min="3" max="3" width="10.7109375" style="546" customWidth="1"/>
    <col min="4" max="4" width="4.28515625" style="546" customWidth="1"/>
    <col min="5" max="5" width="7.28515625" style="549" customWidth="1"/>
    <col min="6" max="6" width="7.140625" style="549" customWidth="1"/>
    <col min="7" max="7" width="5.140625" style="549" customWidth="1"/>
    <col min="8" max="9" width="5" style="549" customWidth="1"/>
    <col min="10" max="10" width="3" style="550" customWidth="1"/>
    <col min="11" max="11" width="2.85546875" style="550" customWidth="1"/>
    <col min="12" max="12" width="5.42578125" style="551" customWidth="1"/>
    <col min="13" max="13" width="3.42578125" style="550" customWidth="1"/>
    <col min="14" max="14" width="3.140625" style="550" customWidth="1"/>
    <col min="15" max="15" width="5.28515625" style="552" customWidth="1"/>
    <col min="16" max="16" width="4.28515625" style="553" customWidth="1"/>
    <col min="17" max="17" width="4.140625" style="546" customWidth="1"/>
    <col min="18" max="18" width="5.42578125" style="546" customWidth="1"/>
    <col min="19" max="19" width="4.140625" style="546" customWidth="1"/>
    <col min="20" max="256" width="8.85546875" style="546"/>
    <col min="257" max="257" width="2.42578125" style="546" customWidth="1"/>
    <col min="258" max="258" width="15.140625" style="546" customWidth="1"/>
    <col min="259" max="259" width="10.7109375" style="546" customWidth="1"/>
    <col min="260" max="260" width="4.28515625" style="546" customWidth="1"/>
    <col min="261" max="261" width="7.28515625" style="546" customWidth="1"/>
    <col min="262" max="262" width="7.140625" style="546" customWidth="1"/>
    <col min="263" max="263" width="5.140625" style="546" customWidth="1"/>
    <col min="264" max="265" width="5" style="546" customWidth="1"/>
    <col min="266" max="266" width="3" style="546" customWidth="1"/>
    <col min="267" max="267" width="2.85546875" style="546" customWidth="1"/>
    <col min="268" max="268" width="5.42578125" style="546" customWidth="1"/>
    <col min="269" max="269" width="3.42578125" style="546" customWidth="1"/>
    <col min="270" max="270" width="3.140625" style="546" customWidth="1"/>
    <col min="271" max="271" width="5.28515625" style="546" customWidth="1"/>
    <col min="272" max="272" width="4.28515625" style="546" customWidth="1"/>
    <col min="273" max="273" width="4.140625" style="546" customWidth="1"/>
    <col min="274" max="274" width="5.42578125" style="546" customWidth="1"/>
    <col min="275" max="275" width="4.140625" style="546" customWidth="1"/>
    <col min="276" max="512" width="8.85546875" style="546"/>
    <col min="513" max="513" width="2.42578125" style="546" customWidth="1"/>
    <col min="514" max="514" width="15.140625" style="546" customWidth="1"/>
    <col min="515" max="515" width="10.7109375" style="546" customWidth="1"/>
    <col min="516" max="516" width="4.28515625" style="546" customWidth="1"/>
    <col min="517" max="517" width="7.28515625" style="546" customWidth="1"/>
    <col min="518" max="518" width="7.140625" style="546" customWidth="1"/>
    <col min="519" max="519" width="5.140625" style="546" customWidth="1"/>
    <col min="520" max="521" width="5" style="546" customWidth="1"/>
    <col min="522" max="522" width="3" style="546" customWidth="1"/>
    <col min="523" max="523" width="2.85546875" style="546" customWidth="1"/>
    <col min="524" max="524" width="5.42578125" style="546" customWidth="1"/>
    <col min="525" max="525" width="3.42578125" style="546" customWidth="1"/>
    <col min="526" max="526" width="3.140625" style="546" customWidth="1"/>
    <col min="527" max="527" width="5.28515625" style="546" customWidth="1"/>
    <col min="528" max="528" width="4.28515625" style="546" customWidth="1"/>
    <col min="529" max="529" width="4.140625" style="546" customWidth="1"/>
    <col min="530" max="530" width="5.42578125" style="546" customWidth="1"/>
    <col min="531" max="531" width="4.140625" style="546" customWidth="1"/>
    <col min="532" max="768" width="8.85546875" style="546"/>
    <col min="769" max="769" width="2.42578125" style="546" customWidth="1"/>
    <col min="770" max="770" width="15.140625" style="546" customWidth="1"/>
    <col min="771" max="771" width="10.7109375" style="546" customWidth="1"/>
    <col min="772" max="772" width="4.28515625" style="546" customWidth="1"/>
    <col min="773" max="773" width="7.28515625" style="546" customWidth="1"/>
    <col min="774" max="774" width="7.140625" style="546" customWidth="1"/>
    <col min="775" max="775" width="5.140625" style="546" customWidth="1"/>
    <col min="776" max="777" width="5" style="546" customWidth="1"/>
    <col min="778" max="778" width="3" style="546" customWidth="1"/>
    <col min="779" max="779" width="2.85546875" style="546" customWidth="1"/>
    <col min="780" max="780" width="5.42578125" style="546" customWidth="1"/>
    <col min="781" max="781" width="3.42578125" style="546" customWidth="1"/>
    <col min="782" max="782" width="3.140625" style="546" customWidth="1"/>
    <col min="783" max="783" width="5.28515625" style="546" customWidth="1"/>
    <col min="784" max="784" width="4.28515625" style="546" customWidth="1"/>
    <col min="785" max="785" width="4.140625" style="546" customWidth="1"/>
    <col min="786" max="786" width="5.42578125" style="546" customWidth="1"/>
    <col min="787" max="787" width="4.140625" style="546" customWidth="1"/>
    <col min="788" max="1024" width="8.85546875" style="546"/>
    <col min="1025" max="1025" width="2.42578125" style="546" customWidth="1"/>
    <col min="1026" max="1026" width="15.140625" style="546" customWidth="1"/>
    <col min="1027" max="1027" width="10.7109375" style="546" customWidth="1"/>
    <col min="1028" max="1028" width="4.28515625" style="546" customWidth="1"/>
    <col min="1029" max="1029" width="7.28515625" style="546" customWidth="1"/>
    <col min="1030" max="1030" width="7.140625" style="546" customWidth="1"/>
    <col min="1031" max="1031" width="5.140625" style="546" customWidth="1"/>
    <col min="1032" max="1033" width="5" style="546" customWidth="1"/>
    <col min="1034" max="1034" width="3" style="546" customWidth="1"/>
    <col min="1035" max="1035" width="2.85546875" style="546" customWidth="1"/>
    <col min="1036" max="1036" width="5.42578125" style="546" customWidth="1"/>
    <col min="1037" max="1037" width="3.42578125" style="546" customWidth="1"/>
    <col min="1038" max="1038" width="3.140625" style="546" customWidth="1"/>
    <col min="1039" max="1039" width="5.28515625" style="546" customWidth="1"/>
    <col min="1040" max="1040" width="4.28515625" style="546" customWidth="1"/>
    <col min="1041" max="1041" width="4.140625" style="546" customWidth="1"/>
    <col min="1042" max="1042" width="5.42578125" style="546" customWidth="1"/>
    <col min="1043" max="1043" width="4.140625" style="546" customWidth="1"/>
    <col min="1044" max="1280" width="8.85546875" style="546"/>
    <col min="1281" max="1281" width="2.42578125" style="546" customWidth="1"/>
    <col min="1282" max="1282" width="15.140625" style="546" customWidth="1"/>
    <col min="1283" max="1283" width="10.7109375" style="546" customWidth="1"/>
    <col min="1284" max="1284" width="4.28515625" style="546" customWidth="1"/>
    <col min="1285" max="1285" width="7.28515625" style="546" customWidth="1"/>
    <col min="1286" max="1286" width="7.140625" style="546" customWidth="1"/>
    <col min="1287" max="1287" width="5.140625" style="546" customWidth="1"/>
    <col min="1288" max="1289" width="5" style="546" customWidth="1"/>
    <col min="1290" max="1290" width="3" style="546" customWidth="1"/>
    <col min="1291" max="1291" width="2.85546875" style="546" customWidth="1"/>
    <col min="1292" max="1292" width="5.42578125" style="546" customWidth="1"/>
    <col min="1293" max="1293" width="3.42578125" style="546" customWidth="1"/>
    <col min="1294" max="1294" width="3.140625" style="546" customWidth="1"/>
    <col min="1295" max="1295" width="5.28515625" style="546" customWidth="1"/>
    <col min="1296" max="1296" width="4.28515625" style="546" customWidth="1"/>
    <col min="1297" max="1297" width="4.140625" style="546" customWidth="1"/>
    <col min="1298" max="1298" width="5.42578125" style="546" customWidth="1"/>
    <col min="1299" max="1299" width="4.140625" style="546" customWidth="1"/>
    <col min="1300" max="1536" width="8.85546875" style="546"/>
    <col min="1537" max="1537" width="2.42578125" style="546" customWidth="1"/>
    <col min="1538" max="1538" width="15.140625" style="546" customWidth="1"/>
    <col min="1539" max="1539" width="10.7109375" style="546" customWidth="1"/>
    <col min="1540" max="1540" width="4.28515625" style="546" customWidth="1"/>
    <col min="1541" max="1541" width="7.28515625" style="546" customWidth="1"/>
    <col min="1542" max="1542" width="7.140625" style="546" customWidth="1"/>
    <col min="1543" max="1543" width="5.140625" style="546" customWidth="1"/>
    <col min="1544" max="1545" width="5" style="546" customWidth="1"/>
    <col min="1546" max="1546" width="3" style="546" customWidth="1"/>
    <col min="1547" max="1547" width="2.85546875" style="546" customWidth="1"/>
    <col min="1548" max="1548" width="5.42578125" style="546" customWidth="1"/>
    <col min="1549" max="1549" width="3.42578125" style="546" customWidth="1"/>
    <col min="1550" max="1550" width="3.140625" style="546" customWidth="1"/>
    <col min="1551" max="1551" width="5.28515625" style="546" customWidth="1"/>
    <col min="1552" max="1552" width="4.28515625" style="546" customWidth="1"/>
    <col min="1553" max="1553" width="4.140625" style="546" customWidth="1"/>
    <col min="1554" max="1554" width="5.42578125" style="546" customWidth="1"/>
    <col min="1555" max="1555" width="4.140625" style="546" customWidth="1"/>
    <col min="1556" max="1792" width="8.85546875" style="546"/>
    <col min="1793" max="1793" width="2.42578125" style="546" customWidth="1"/>
    <col min="1794" max="1794" width="15.140625" style="546" customWidth="1"/>
    <col min="1795" max="1795" width="10.7109375" style="546" customWidth="1"/>
    <col min="1796" max="1796" width="4.28515625" style="546" customWidth="1"/>
    <col min="1797" max="1797" width="7.28515625" style="546" customWidth="1"/>
    <col min="1798" max="1798" width="7.140625" style="546" customWidth="1"/>
    <col min="1799" max="1799" width="5.140625" style="546" customWidth="1"/>
    <col min="1800" max="1801" width="5" style="546" customWidth="1"/>
    <col min="1802" max="1802" width="3" style="546" customWidth="1"/>
    <col min="1803" max="1803" width="2.85546875" style="546" customWidth="1"/>
    <col min="1804" max="1804" width="5.42578125" style="546" customWidth="1"/>
    <col min="1805" max="1805" width="3.42578125" style="546" customWidth="1"/>
    <col min="1806" max="1806" width="3.140625" style="546" customWidth="1"/>
    <col min="1807" max="1807" width="5.28515625" style="546" customWidth="1"/>
    <col min="1808" max="1808" width="4.28515625" style="546" customWidth="1"/>
    <col min="1809" max="1809" width="4.140625" style="546" customWidth="1"/>
    <col min="1810" max="1810" width="5.42578125" style="546" customWidth="1"/>
    <col min="1811" max="1811" width="4.140625" style="546" customWidth="1"/>
    <col min="1812" max="2048" width="8.85546875" style="546"/>
    <col min="2049" max="2049" width="2.42578125" style="546" customWidth="1"/>
    <col min="2050" max="2050" width="15.140625" style="546" customWidth="1"/>
    <col min="2051" max="2051" width="10.7109375" style="546" customWidth="1"/>
    <col min="2052" max="2052" width="4.28515625" style="546" customWidth="1"/>
    <col min="2053" max="2053" width="7.28515625" style="546" customWidth="1"/>
    <col min="2054" max="2054" width="7.140625" style="546" customWidth="1"/>
    <col min="2055" max="2055" width="5.140625" style="546" customWidth="1"/>
    <col min="2056" max="2057" width="5" style="546" customWidth="1"/>
    <col min="2058" max="2058" width="3" style="546" customWidth="1"/>
    <col min="2059" max="2059" width="2.85546875" style="546" customWidth="1"/>
    <col min="2060" max="2060" width="5.42578125" style="546" customWidth="1"/>
    <col min="2061" max="2061" width="3.42578125" style="546" customWidth="1"/>
    <col min="2062" max="2062" width="3.140625" style="546" customWidth="1"/>
    <col min="2063" max="2063" width="5.28515625" style="546" customWidth="1"/>
    <col min="2064" max="2064" width="4.28515625" style="546" customWidth="1"/>
    <col min="2065" max="2065" width="4.140625" style="546" customWidth="1"/>
    <col min="2066" max="2066" width="5.42578125" style="546" customWidth="1"/>
    <col min="2067" max="2067" width="4.140625" style="546" customWidth="1"/>
    <col min="2068" max="2304" width="8.85546875" style="546"/>
    <col min="2305" max="2305" width="2.42578125" style="546" customWidth="1"/>
    <col min="2306" max="2306" width="15.140625" style="546" customWidth="1"/>
    <col min="2307" max="2307" width="10.7109375" style="546" customWidth="1"/>
    <col min="2308" max="2308" width="4.28515625" style="546" customWidth="1"/>
    <col min="2309" max="2309" width="7.28515625" style="546" customWidth="1"/>
    <col min="2310" max="2310" width="7.140625" style="546" customWidth="1"/>
    <col min="2311" max="2311" width="5.140625" style="546" customWidth="1"/>
    <col min="2312" max="2313" width="5" style="546" customWidth="1"/>
    <col min="2314" max="2314" width="3" style="546" customWidth="1"/>
    <col min="2315" max="2315" width="2.85546875" style="546" customWidth="1"/>
    <col min="2316" max="2316" width="5.42578125" style="546" customWidth="1"/>
    <col min="2317" max="2317" width="3.42578125" style="546" customWidth="1"/>
    <col min="2318" max="2318" width="3.140625" style="546" customWidth="1"/>
    <col min="2319" max="2319" width="5.28515625" style="546" customWidth="1"/>
    <col min="2320" max="2320" width="4.28515625" style="546" customWidth="1"/>
    <col min="2321" max="2321" width="4.140625" style="546" customWidth="1"/>
    <col min="2322" max="2322" width="5.42578125" style="546" customWidth="1"/>
    <col min="2323" max="2323" width="4.140625" style="546" customWidth="1"/>
    <col min="2324" max="2560" width="8.85546875" style="546"/>
    <col min="2561" max="2561" width="2.42578125" style="546" customWidth="1"/>
    <col min="2562" max="2562" width="15.140625" style="546" customWidth="1"/>
    <col min="2563" max="2563" width="10.7109375" style="546" customWidth="1"/>
    <col min="2564" max="2564" width="4.28515625" style="546" customWidth="1"/>
    <col min="2565" max="2565" width="7.28515625" style="546" customWidth="1"/>
    <col min="2566" max="2566" width="7.140625" style="546" customWidth="1"/>
    <col min="2567" max="2567" width="5.140625" style="546" customWidth="1"/>
    <col min="2568" max="2569" width="5" style="546" customWidth="1"/>
    <col min="2570" max="2570" width="3" style="546" customWidth="1"/>
    <col min="2571" max="2571" width="2.85546875" style="546" customWidth="1"/>
    <col min="2572" max="2572" width="5.42578125" style="546" customWidth="1"/>
    <col min="2573" max="2573" width="3.42578125" style="546" customWidth="1"/>
    <col min="2574" max="2574" width="3.140625" style="546" customWidth="1"/>
    <col min="2575" max="2575" width="5.28515625" style="546" customWidth="1"/>
    <col min="2576" max="2576" width="4.28515625" style="546" customWidth="1"/>
    <col min="2577" max="2577" width="4.140625" style="546" customWidth="1"/>
    <col min="2578" max="2578" width="5.42578125" style="546" customWidth="1"/>
    <col min="2579" max="2579" width="4.140625" style="546" customWidth="1"/>
    <col min="2580" max="2816" width="8.85546875" style="546"/>
    <col min="2817" max="2817" width="2.42578125" style="546" customWidth="1"/>
    <col min="2818" max="2818" width="15.140625" style="546" customWidth="1"/>
    <col min="2819" max="2819" width="10.7109375" style="546" customWidth="1"/>
    <col min="2820" max="2820" width="4.28515625" style="546" customWidth="1"/>
    <col min="2821" max="2821" width="7.28515625" style="546" customWidth="1"/>
    <col min="2822" max="2822" width="7.140625" style="546" customWidth="1"/>
    <col min="2823" max="2823" width="5.140625" style="546" customWidth="1"/>
    <col min="2824" max="2825" width="5" style="546" customWidth="1"/>
    <col min="2826" max="2826" width="3" style="546" customWidth="1"/>
    <col min="2827" max="2827" width="2.85546875" style="546" customWidth="1"/>
    <col min="2828" max="2828" width="5.42578125" style="546" customWidth="1"/>
    <col min="2829" max="2829" width="3.42578125" style="546" customWidth="1"/>
    <col min="2830" max="2830" width="3.140625" style="546" customWidth="1"/>
    <col min="2831" max="2831" width="5.28515625" style="546" customWidth="1"/>
    <col min="2832" max="2832" width="4.28515625" style="546" customWidth="1"/>
    <col min="2833" max="2833" width="4.140625" style="546" customWidth="1"/>
    <col min="2834" max="2834" width="5.42578125" style="546" customWidth="1"/>
    <col min="2835" max="2835" width="4.140625" style="546" customWidth="1"/>
    <col min="2836" max="3072" width="8.85546875" style="546"/>
    <col min="3073" max="3073" width="2.42578125" style="546" customWidth="1"/>
    <col min="3074" max="3074" width="15.140625" style="546" customWidth="1"/>
    <col min="3075" max="3075" width="10.7109375" style="546" customWidth="1"/>
    <col min="3076" max="3076" width="4.28515625" style="546" customWidth="1"/>
    <col min="3077" max="3077" width="7.28515625" style="546" customWidth="1"/>
    <col min="3078" max="3078" width="7.140625" style="546" customWidth="1"/>
    <col min="3079" max="3079" width="5.140625" style="546" customWidth="1"/>
    <col min="3080" max="3081" width="5" style="546" customWidth="1"/>
    <col min="3082" max="3082" width="3" style="546" customWidth="1"/>
    <col min="3083" max="3083" width="2.85546875" style="546" customWidth="1"/>
    <col min="3084" max="3084" width="5.42578125" style="546" customWidth="1"/>
    <col min="3085" max="3085" width="3.42578125" style="546" customWidth="1"/>
    <col min="3086" max="3086" width="3.140625" style="546" customWidth="1"/>
    <col min="3087" max="3087" width="5.28515625" style="546" customWidth="1"/>
    <col min="3088" max="3088" width="4.28515625" style="546" customWidth="1"/>
    <col min="3089" max="3089" width="4.140625" style="546" customWidth="1"/>
    <col min="3090" max="3090" width="5.42578125" style="546" customWidth="1"/>
    <col min="3091" max="3091" width="4.140625" style="546" customWidth="1"/>
    <col min="3092" max="3328" width="8.85546875" style="546"/>
    <col min="3329" max="3329" width="2.42578125" style="546" customWidth="1"/>
    <col min="3330" max="3330" width="15.140625" style="546" customWidth="1"/>
    <col min="3331" max="3331" width="10.7109375" style="546" customWidth="1"/>
    <col min="3332" max="3332" width="4.28515625" style="546" customWidth="1"/>
    <col min="3333" max="3333" width="7.28515625" style="546" customWidth="1"/>
    <col min="3334" max="3334" width="7.140625" style="546" customWidth="1"/>
    <col min="3335" max="3335" width="5.140625" style="546" customWidth="1"/>
    <col min="3336" max="3337" width="5" style="546" customWidth="1"/>
    <col min="3338" max="3338" width="3" style="546" customWidth="1"/>
    <col min="3339" max="3339" width="2.85546875" style="546" customWidth="1"/>
    <col min="3340" max="3340" width="5.42578125" style="546" customWidth="1"/>
    <col min="3341" max="3341" width="3.42578125" style="546" customWidth="1"/>
    <col min="3342" max="3342" width="3.140625" style="546" customWidth="1"/>
    <col min="3343" max="3343" width="5.28515625" style="546" customWidth="1"/>
    <col min="3344" max="3344" width="4.28515625" style="546" customWidth="1"/>
    <col min="3345" max="3345" width="4.140625" style="546" customWidth="1"/>
    <col min="3346" max="3346" width="5.42578125" style="546" customWidth="1"/>
    <col min="3347" max="3347" width="4.140625" style="546" customWidth="1"/>
    <col min="3348" max="3584" width="8.85546875" style="546"/>
    <col min="3585" max="3585" width="2.42578125" style="546" customWidth="1"/>
    <col min="3586" max="3586" width="15.140625" style="546" customWidth="1"/>
    <col min="3587" max="3587" width="10.7109375" style="546" customWidth="1"/>
    <col min="3588" max="3588" width="4.28515625" style="546" customWidth="1"/>
    <col min="3589" max="3589" width="7.28515625" style="546" customWidth="1"/>
    <col min="3590" max="3590" width="7.140625" style="546" customWidth="1"/>
    <col min="3591" max="3591" width="5.140625" style="546" customWidth="1"/>
    <col min="3592" max="3593" width="5" style="546" customWidth="1"/>
    <col min="3594" max="3594" width="3" style="546" customWidth="1"/>
    <col min="3595" max="3595" width="2.85546875" style="546" customWidth="1"/>
    <col min="3596" max="3596" width="5.42578125" style="546" customWidth="1"/>
    <col min="3597" max="3597" width="3.42578125" style="546" customWidth="1"/>
    <col min="3598" max="3598" width="3.140625" style="546" customWidth="1"/>
    <col min="3599" max="3599" width="5.28515625" style="546" customWidth="1"/>
    <col min="3600" max="3600" width="4.28515625" style="546" customWidth="1"/>
    <col min="3601" max="3601" width="4.140625" style="546" customWidth="1"/>
    <col min="3602" max="3602" width="5.42578125" style="546" customWidth="1"/>
    <col min="3603" max="3603" width="4.140625" style="546" customWidth="1"/>
    <col min="3604" max="3840" width="8.85546875" style="546"/>
    <col min="3841" max="3841" width="2.42578125" style="546" customWidth="1"/>
    <col min="3842" max="3842" width="15.140625" style="546" customWidth="1"/>
    <col min="3843" max="3843" width="10.7109375" style="546" customWidth="1"/>
    <col min="3844" max="3844" width="4.28515625" style="546" customWidth="1"/>
    <col min="3845" max="3845" width="7.28515625" style="546" customWidth="1"/>
    <col min="3846" max="3846" width="7.140625" style="546" customWidth="1"/>
    <col min="3847" max="3847" width="5.140625" style="546" customWidth="1"/>
    <col min="3848" max="3849" width="5" style="546" customWidth="1"/>
    <col min="3850" max="3850" width="3" style="546" customWidth="1"/>
    <col min="3851" max="3851" width="2.85546875" style="546" customWidth="1"/>
    <col min="3852" max="3852" width="5.42578125" style="546" customWidth="1"/>
    <col min="3853" max="3853" width="3.42578125" style="546" customWidth="1"/>
    <col min="3854" max="3854" width="3.140625" style="546" customWidth="1"/>
    <col min="3855" max="3855" width="5.28515625" style="546" customWidth="1"/>
    <col min="3856" max="3856" width="4.28515625" style="546" customWidth="1"/>
    <col min="3857" max="3857" width="4.140625" style="546" customWidth="1"/>
    <col min="3858" max="3858" width="5.42578125" style="546" customWidth="1"/>
    <col min="3859" max="3859" width="4.140625" style="546" customWidth="1"/>
    <col min="3860" max="4096" width="8.85546875" style="546"/>
    <col min="4097" max="4097" width="2.42578125" style="546" customWidth="1"/>
    <col min="4098" max="4098" width="15.140625" style="546" customWidth="1"/>
    <col min="4099" max="4099" width="10.7109375" style="546" customWidth="1"/>
    <col min="4100" max="4100" width="4.28515625" style="546" customWidth="1"/>
    <col min="4101" max="4101" width="7.28515625" style="546" customWidth="1"/>
    <col min="4102" max="4102" width="7.140625" style="546" customWidth="1"/>
    <col min="4103" max="4103" width="5.140625" style="546" customWidth="1"/>
    <col min="4104" max="4105" width="5" style="546" customWidth="1"/>
    <col min="4106" max="4106" width="3" style="546" customWidth="1"/>
    <col min="4107" max="4107" width="2.85546875" style="546" customWidth="1"/>
    <col min="4108" max="4108" width="5.42578125" style="546" customWidth="1"/>
    <col min="4109" max="4109" width="3.42578125" style="546" customWidth="1"/>
    <col min="4110" max="4110" width="3.140625" style="546" customWidth="1"/>
    <col min="4111" max="4111" width="5.28515625" style="546" customWidth="1"/>
    <col min="4112" max="4112" width="4.28515625" style="546" customWidth="1"/>
    <col min="4113" max="4113" width="4.140625" style="546" customWidth="1"/>
    <col min="4114" max="4114" width="5.42578125" style="546" customWidth="1"/>
    <col min="4115" max="4115" width="4.140625" style="546" customWidth="1"/>
    <col min="4116" max="4352" width="8.85546875" style="546"/>
    <col min="4353" max="4353" width="2.42578125" style="546" customWidth="1"/>
    <col min="4354" max="4354" width="15.140625" style="546" customWidth="1"/>
    <col min="4355" max="4355" width="10.7109375" style="546" customWidth="1"/>
    <col min="4356" max="4356" width="4.28515625" style="546" customWidth="1"/>
    <col min="4357" max="4357" width="7.28515625" style="546" customWidth="1"/>
    <col min="4358" max="4358" width="7.140625" style="546" customWidth="1"/>
    <col min="4359" max="4359" width="5.140625" style="546" customWidth="1"/>
    <col min="4360" max="4361" width="5" style="546" customWidth="1"/>
    <col min="4362" max="4362" width="3" style="546" customWidth="1"/>
    <col min="4363" max="4363" width="2.85546875" style="546" customWidth="1"/>
    <col min="4364" max="4364" width="5.42578125" style="546" customWidth="1"/>
    <col min="4365" max="4365" width="3.42578125" style="546" customWidth="1"/>
    <col min="4366" max="4366" width="3.140625" style="546" customWidth="1"/>
    <col min="4367" max="4367" width="5.28515625" style="546" customWidth="1"/>
    <col min="4368" max="4368" width="4.28515625" style="546" customWidth="1"/>
    <col min="4369" max="4369" width="4.140625" style="546" customWidth="1"/>
    <col min="4370" max="4370" width="5.42578125" style="546" customWidth="1"/>
    <col min="4371" max="4371" width="4.140625" style="546" customWidth="1"/>
    <col min="4372" max="4608" width="8.85546875" style="546"/>
    <col min="4609" max="4609" width="2.42578125" style="546" customWidth="1"/>
    <col min="4610" max="4610" width="15.140625" style="546" customWidth="1"/>
    <col min="4611" max="4611" width="10.7109375" style="546" customWidth="1"/>
    <col min="4612" max="4612" width="4.28515625" style="546" customWidth="1"/>
    <col min="4613" max="4613" width="7.28515625" style="546" customWidth="1"/>
    <col min="4614" max="4614" width="7.140625" style="546" customWidth="1"/>
    <col min="4615" max="4615" width="5.140625" style="546" customWidth="1"/>
    <col min="4616" max="4617" width="5" style="546" customWidth="1"/>
    <col min="4618" max="4618" width="3" style="546" customWidth="1"/>
    <col min="4619" max="4619" width="2.85546875" style="546" customWidth="1"/>
    <col min="4620" max="4620" width="5.42578125" style="546" customWidth="1"/>
    <col min="4621" max="4621" width="3.42578125" style="546" customWidth="1"/>
    <col min="4622" max="4622" width="3.140625" style="546" customWidth="1"/>
    <col min="4623" max="4623" width="5.28515625" style="546" customWidth="1"/>
    <col min="4624" max="4624" width="4.28515625" style="546" customWidth="1"/>
    <col min="4625" max="4625" width="4.140625" style="546" customWidth="1"/>
    <col min="4626" max="4626" width="5.42578125" style="546" customWidth="1"/>
    <col min="4627" max="4627" width="4.140625" style="546" customWidth="1"/>
    <col min="4628" max="4864" width="8.85546875" style="546"/>
    <col min="4865" max="4865" width="2.42578125" style="546" customWidth="1"/>
    <col min="4866" max="4866" width="15.140625" style="546" customWidth="1"/>
    <col min="4867" max="4867" width="10.7109375" style="546" customWidth="1"/>
    <col min="4868" max="4868" width="4.28515625" style="546" customWidth="1"/>
    <col min="4869" max="4869" width="7.28515625" style="546" customWidth="1"/>
    <col min="4870" max="4870" width="7.140625" style="546" customWidth="1"/>
    <col min="4871" max="4871" width="5.140625" style="546" customWidth="1"/>
    <col min="4872" max="4873" width="5" style="546" customWidth="1"/>
    <col min="4874" max="4874" width="3" style="546" customWidth="1"/>
    <col min="4875" max="4875" width="2.85546875" style="546" customWidth="1"/>
    <col min="4876" max="4876" width="5.42578125" style="546" customWidth="1"/>
    <col min="4877" max="4877" width="3.42578125" style="546" customWidth="1"/>
    <col min="4878" max="4878" width="3.140625" style="546" customWidth="1"/>
    <col min="4879" max="4879" width="5.28515625" style="546" customWidth="1"/>
    <col min="4880" max="4880" width="4.28515625" style="546" customWidth="1"/>
    <col min="4881" max="4881" width="4.140625" style="546" customWidth="1"/>
    <col min="4882" max="4882" width="5.42578125" style="546" customWidth="1"/>
    <col min="4883" max="4883" width="4.140625" style="546" customWidth="1"/>
    <col min="4884" max="5120" width="8.85546875" style="546"/>
    <col min="5121" max="5121" width="2.42578125" style="546" customWidth="1"/>
    <col min="5122" max="5122" width="15.140625" style="546" customWidth="1"/>
    <col min="5123" max="5123" width="10.7109375" style="546" customWidth="1"/>
    <col min="5124" max="5124" width="4.28515625" style="546" customWidth="1"/>
    <col min="5125" max="5125" width="7.28515625" style="546" customWidth="1"/>
    <col min="5126" max="5126" width="7.140625" style="546" customWidth="1"/>
    <col min="5127" max="5127" width="5.140625" style="546" customWidth="1"/>
    <col min="5128" max="5129" width="5" style="546" customWidth="1"/>
    <col min="5130" max="5130" width="3" style="546" customWidth="1"/>
    <col min="5131" max="5131" width="2.85546875" style="546" customWidth="1"/>
    <col min="5132" max="5132" width="5.42578125" style="546" customWidth="1"/>
    <col min="5133" max="5133" width="3.42578125" style="546" customWidth="1"/>
    <col min="5134" max="5134" width="3.140625" style="546" customWidth="1"/>
    <col min="5135" max="5135" width="5.28515625" style="546" customWidth="1"/>
    <col min="5136" max="5136" width="4.28515625" style="546" customWidth="1"/>
    <col min="5137" max="5137" width="4.140625" style="546" customWidth="1"/>
    <col min="5138" max="5138" width="5.42578125" style="546" customWidth="1"/>
    <col min="5139" max="5139" width="4.140625" style="546" customWidth="1"/>
    <col min="5140" max="5376" width="8.85546875" style="546"/>
    <col min="5377" max="5377" width="2.42578125" style="546" customWidth="1"/>
    <col min="5378" max="5378" width="15.140625" style="546" customWidth="1"/>
    <col min="5379" max="5379" width="10.7109375" style="546" customWidth="1"/>
    <col min="5380" max="5380" width="4.28515625" style="546" customWidth="1"/>
    <col min="5381" max="5381" width="7.28515625" style="546" customWidth="1"/>
    <col min="5382" max="5382" width="7.140625" style="546" customWidth="1"/>
    <col min="5383" max="5383" width="5.140625" style="546" customWidth="1"/>
    <col min="5384" max="5385" width="5" style="546" customWidth="1"/>
    <col min="5386" max="5386" width="3" style="546" customWidth="1"/>
    <col min="5387" max="5387" width="2.85546875" style="546" customWidth="1"/>
    <col min="5388" max="5388" width="5.42578125" style="546" customWidth="1"/>
    <col min="5389" max="5389" width="3.42578125" style="546" customWidth="1"/>
    <col min="5390" max="5390" width="3.140625" style="546" customWidth="1"/>
    <col min="5391" max="5391" width="5.28515625" style="546" customWidth="1"/>
    <col min="5392" max="5392" width="4.28515625" style="546" customWidth="1"/>
    <col min="5393" max="5393" width="4.140625" style="546" customWidth="1"/>
    <col min="5394" max="5394" width="5.42578125" style="546" customWidth="1"/>
    <col min="5395" max="5395" width="4.140625" style="546" customWidth="1"/>
    <col min="5396" max="5632" width="8.85546875" style="546"/>
    <col min="5633" max="5633" width="2.42578125" style="546" customWidth="1"/>
    <col min="5634" max="5634" width="15.140625" style="546" customWidth="1"/>
    <col min="5635" max="5635" width="10.7109375" style="546" customWidth="1"/>
    <col min="5636" max="5636" width="4.28515625" style="546" customWidth="1"/>
    <col min="5637" max="5637" width="7.28515625" style="546" customWidth="1"/>
    <col min="5638" max="5638" width="7.140625" style="546" customWidth="1"/>
    <col min="5639" max="5639" width="5.140625" style="546" customWidth="1"/>
    <col min="5640" max="5641" width="5" style="546" customWidth="1"/>
    <col min="5642" max="5642" width="3" style="546" customWidth="1"/>
    <col min="5643" max="5643" width="2.85546875" style="546" customWidth="1"/>
    <col min="5644" max="5644" width="5.42578125" style="546" customWidth="1"/>
    <col min="5645" max="5645" width="3.42578125" style="546" customWidth="1"/>
    <col min="5646" max="5646" width="3.140625" style="546" customWidth="1"/>
    <col min="5647" max="5647" width="5.28515625" style="546" customWidth="1"/>
    <col min="5648" max="5648" width="4.28515625" style="546" customWidth="1"/>
    <col min="5649" max="5649" width="4.140625" style="546" customWidth="1"/>
    <col min="5650" max="5650" width="5.42578125" style="546" customWidth="1"/>
    <col min="5651" max="5651" width="4.140625" style="546" customWidth="1"/>
    <col min="5652" max="5888" width="8.85546875" style="546"/>
    <col min="5889" max="5889" width="2.42578125" style="546" customWidth="1"/>
    <col min="5890" max="5890" width="15.140625" style="546" customWidth="1"/>
    <col min="5891" max="5891" width="10.7109375" style="546" customWidth="1"/>
    <col min="5892" max="5892" width="4.28515625" style="546" customWidth="1"/>
    <col min="5893" max="5893" width="7.28515625" style="546" customWidth="1"/>
    <col min="5894" max="5894" width="7.140625" style="546" customWidth="1"/>
    <col min="5895" max="5895" width="5.140625" style="546" customWidth="1"/>
    <col min="5896" max="5897" width="5" style="546" customWidth="1"/>
    <col min="5898" max="5898" width="3" style="546" customWidth="1"/>
    <col min="5899" max="5899" width="2.85546875" style="546" customWidth="1"/>
    <col min="5900" max="5900" width="5.42578125" style="546" customWidth="1"/>
    <col min="5901" max="5901" width="3.42578125" style="546" customWidth="1"/>
    <col min="5902" max="5902" width="3.140625" style="546" customWidth="1"/>
    <col min="5903" max="5903" width="5.28515625" style="546" customWidth="1"/>
    <col min="5904" max="5904" width="4.28515625" style="546" customWidth="1"/>
    <col min="5905" max="5905" width="4.140625" style="546" customWidth="1"/>
    <col min="5906" max="5906" width="5.42578125" style="546" customWidth="1"/>
    <col min="5907" max="5907" width="4.140625" style="546" customWidth="1"/>
    <col min="5908" max="6144" width="8.85546875" style="546"/>
    <col min="6145" max="6145" width="2.42578125" style="546" customWidth="1"/>
    <col min="6146" max="6146" width="15.140625" style="546" customWidth="1"/>
    <col min="6147" max="6147" width="10.7109375" style="546" customWidth="1"/>
    <col min="6148" max="6148" width="4.28515625" style="546" customWidth="1"/>
    <col min="6149" max="6149" width="7.28515625" style="546" customWidth="1"/>
    <col min="6150" max="6150" width="7.140625" style="546" customWidth="1"/>
    <col min="6151" max="6151" width="5.140625" style="546" customWidth="1"/>
    <col min="6152" max="6153" width="5" style="546" customWidth="1"/>
    <col min="6154" max="6154" width="3" style="546" customWidth="1"/>
    <col min="6155" max="6155" width="2.85546875" style="546" customWidth="1"/>
    <col min="6156" max="6156" width="5.42578125" style="546" customWidth="1"/>
    <col min="6157" max="6157" width="3.42578125" style="546" customWidth="1"/>
    <col min="6158" max="6158" width="3.140625" style="546" customWidth="1"/>
    <col min="6159" max="6159" width="5.28515625" style="546" customWidth="1"/>
    <col min="6160" max="6160" width="4.28515625" style="546" customWidth="1"/>
    <col min="6161" max="6161" width="4.140625" style="546" customWidth="1"/>
    <col min="6162" max="6162" width="5.42578125" style="546" customWidth="1"/>
    <col min="6163" max="6163" width="4.140625" style="546" customWidth="1"/>
    <col min="6164" max="6400" width="8.85546875" style="546"/>
    <col min="6401" max="6401" width="2.42578125" style="546" customWidth="1"/>
    <col min="6402" max="6402" width="15.140625" style="546" customWidth="1"/>
    <col min="6403" max="6403" width="10.7109375" style="546" customWidth="1"/>
    <col min="6404" max="6404" width="4.28515625" style="546" customWidth="1"/>
    <col min="6405" max="6405" width="7.28515625" style="546" customWidth="1"/>
    <col min="6406" max="6406" width="7.140625" style="546" customWidth="1"/>
    <col min="6407" max="6407" width="5.140625" style="546" customWidth="1"/>
    <col min="6408" max="6409" width="5" style="546" customWidth="1"/>
    <col min="6410" max="6410" width="3" style="546" customWidth="1"/>
    <col min="6411" max="6411" width="2.85546875" style="546" customWidth="1"/>
    <col min="6412" max="6412" width="5.42578125" style="546" customWidth="1"/>
    <col min="6413" max="6413" width="3.42578125" style="546" customWidth="1"/>
    <col min="6414" max="6414" width="3.140625" style="546" customWidth="1"/>
    <col min="6415" max="6415" width="5.28515625" style="546" customWidth="1"/>
    <col min="6416" max="6416" width="4.28515625" style="546" customWidth="1"/>
    <col min="6417" max="6417" width="4.140625" style="546" customWidth="1"/>
    <col min="6418" max="6418" width="5.42578125" style="546" customWidth="1"/>
    <col min="6419" max="6419" width="4.140625" style="546" customWidth="1"/>
    <col min="6420" max="6656" width="8.85546875" style="546"/>
    <col min="6657" max="6657" width="2.42578125" style="546" customWidth="1"/>
    <col min="6658" max="6658" width="15.140625" style="546" customWidth="1"/>
    <col min="6659" max="6659" width="10.7109375" style="546" customWidth="1"/>
    <col min="6660" max="6660" width="4.28515625" style="546" customWidth="1"/>
    <col min="6661" max="6661" width="7.28515625" style="546" customWidth="1"/>
    <col min="6662" max="6662" width="7.140625" style="546" customWidth="1"/>
    <col min="6663" max="6663" width="5.140625" style="546" customWidth="1"/>
    <col min="6664" max="6665" width="5" style="546" customWidth="1"/>
    <col min="6666" max="6666" width="3" style="546" customWidth="1"/>
    <col min="6667" max="6667" width="2.85546875" style="546" customWidth="1"/>
    <col min="6668" max="6668" width="5.42578125" style="546" customWidth="1"/>
    <col min="6669" max="6669" width="3.42578125" style="546" customWidth="1"/>
    <col min="6670" max="6670" width="3.140625" style="546" customWidth="1"/>
    <col min="6671" max="6671" width="5.28515625" style="546" customWidth="1"/>
    <col min="6672" max="6672" width="4.28515625" style="546" customWidth="1"/>
    <col min="6673" max="6673" width="4.140625" style="546" customWidth="1"/>
    <col min="6674" max="6674" width="5.42578125" style="546" customWidth="1"/>
    <col min="6675" max="6675" width="4.140625" style="546" customWidth="1"/>
    <col min="6676" max="6912" width="8.85546875" style="546"/>
    <col min="6913" max="6913" width="2.42578125" style="546" customWidth="1"/>
    <col min="6914" max="6914" width="15.140625" style="546" customWidth="1"/>
    <col min="6915" max="6915" width="10.7109375" style="546" customWidth="1"/>
    <col min="6916" max="6916" width="4.28515625" style="546" customWidth="1"/>
    <col min="6917" max="6917" width="7.28515625" style="546" customWidth="1"/>
    <col min="6918" max="6918" width="7.140625" style="546" customWidth="1"/>
    <col min="6919" max="6919" width="5.140625" style="546" customWidth="1"/>
    <col min="6920" max="6921" width="5" style="546" customWidth="1"/>
    <col min="6922" max="6922" width="3" style="546" customWidth="1"/>
    <col min="6923" max="6923" width="2.85546875" style="546" customWidth="1"/>
    <col min="6924" max="6924" width="5.42578125" style="546" customWidth="1"/>
    <col min="6925" max="6925" width="3.42578125" style="546" customWidth="1"/>
    <col min="6926" max="6926" width="3.140625" style="546" customWidth="1"/>
    <col min="6927" max="6927" width="5.28515625" style="546" customWidth="1"/>
    <col min="6928" max="6928" width="4.28515625" style="546" customWidth="1"/>
    <col min="6929" max="6929" width="4.140625" style="546" customWidth="1"/>
    <col min="6930" max="6930" width="5.42578125" style="546" customWidth="1"/>
    <col min="6931" max="6931" width="4.140625" style="546" customWidth="1"/>
    <col min="6932" max="7168" width="8.85546875" style="546"/>
    <col min="7169" max="7169" width="2.42578125" style="546" customWidth="1"/>
    <col min="7170" max="7170" width="15.140625" style="546" customWidth="1"/>
    <col min="7171" max="7171" width="10.7109375" style="546" customWidth="1"/>
    <col min="7172" max="7172" width="4.28515625" style="546" customWidth="1"/>
    <col min="7173" max="7173" width="7.28515625" style="546" customWidth="1"/>
    <col min="7174" max="7174" width="7.140625" style="546" customWidth="1"/>
    <col min="7175" max="7175" width="5.140625" style="546" customWidth="1"/>
    <col min="7176" max="7177" width="5" style="546" customWidth="1"/>
    <col min="7178" max="7178" width="3" style="546" customWidth="1"/>
    <col min="7179" max="7179" width="2.85546875" style="546" customWidth="1"/>
    <col min="7180" max="7180" width="5.42578125" style="546" customWidth="1"/>
    <col min="7181" max="7181" width="3.42578125" style="546" customWidth="1"/>
    <col min="7182" max="7182" width="3.140625" style="546" customWidth="1"/>
    <col min="7183" max="7183" width="5.28515625" style="546" customWidth="1"/>
    <col min="7184" max="7184" width="4.28515625" style="546" customWidth="1"/>
    <col min="7185" max="7185" width="4.140625" style="546" customWidth="1"/>
    <col min="7186" max="7186" width="5.42578125" style="546" customWidth="1"/>
    <col min="7187" max="7187" width="4.140625" style="546" customWidth="1"/>
    <col min="7188" max="7424" width="8.85546875" style="546"/>
    <col min="7425" max="7425" width="2.42578125" style="546" customWidth="1"/>
    <col min="7426" max="7426" width="15.140625" style="546" customWidth="1"/>
    <col min="7427" max="7427" width="10.7109375" style="546" customWidth="1"/>
    <col min="7428" max="7428" width="4.28515625" style="546" customWidth="1"/>
    <col min="7429" max="7429" width="7.28515625" style="546" customWidth="1"/>
    <col min="7430" max="7430" width="7.140625" style="546" customWidth="1"/>
    <col min="7431" max="7431" width="5.140625" style="546" customWidth="1"/>
    <col min="7432" max="7433" width="5" style="546" customWidth="1"/>
    <col min="7434" max="7434" width="3" style="546" customWidth="1"/>
    <col min="7435" max="7435" width="2.85546875" style="546" customWidth="1"/>
    <col min="7436" max="7436" width="5.42578125" style="546" customWidth="1"/>
    <col min="7437" max="7437" width="3.42578125" style="546" customWidth="1"/>
    <col min="7438" max="7438" width="3.140625" style="546" customWidth="1"/>
    <col min="7439" max="7439" width="5.28515625" style="546" customWidth="1"/>
    <col min="7440" max="7440" width="4.28515625" style="546" customWidth="1"/>
    <col min="7441" max="7441" width="4.140625" style="546" customWidth="1"/>
    <col min="7442" max="7442" width="5.42578125" style="546" customWidth="1"/>
    <col min="7443" max="7443" width="4.140625" style="546" customWidth="1"/>
    <col min="7444" max="7680" width="8.85546875" style="546"/>
    <col min="7681" max="7681" width="2.42578125" style="546" customWidth="1"/>
    <col min="7682" max="7682" width="15.140625" style="546" customWidth="1"/>
    <col min="7683" max="7683" width="10.7109375" style="546" customWidth="1"/>
    <col min="7684" max="7684" width="4.28515625" style="546" customWidth="1"/>
    <col min="7685" max="7685" width="7.28515625" style="546" customWidth="1"/>
    <col min="7686" max="7686" width="7.140625" style="546" customWidth="1"/>
    <col min="7687" max="7687" width="5.140625" style="546" customWidth="1"/>
    <col min="7688" max="7689" width="5" style="546" customWidth="1"/>
    <col min="7690" max="7690" width="3" style="546" customWidth="1"/>
    <col min="7691" max="7691" width="2.85546875" style="546" customWidth="1"/>
    <col min="7692" max="7692" width="5.42578125" style="546" customWidth="1"/>
    <col min="7693" max="7693" width="3.42578125" style="546" customWidth="1"/>
    <col min="7694" max="7694" width="3.140625" style="546" customWidth="1"/>
    <col min="7695" max="7695" width="5.28515625" style="546" customWidth="1"/>
    <col min="7696" max="7696" width="4.28515625" style="546" customWidth="1"/>
    <col min="7697" max="7697" width="4.140625" style="546" customWidth="1"/>
    <col min="7698" max="7698" width="5.42578125" style="546" customWidth="1"/>
    <col min="7699" max="7699" width="4.140625" style="546" customWidth="1"/>
    <col min="7700" max="7936" width="8.85546875" style="546"/>
    <col min="7937" max="7937" width="2.42578125" style="546" customWidth="1"/>
    <col min="7938" max="7938" width="15.140625" style="546" customWidth="1"/>
    <col min="7939" max="7939" width="10.7109375" style="546" customWidth="1"/>
    <col min="7940" max="7940" width="4.28515625" style="546" customWidth="1"/>
    <col min="7941" max="7941" width="7.28515625" style="546" customWidth="1"/>
    <col min="7942" max="7942" width="7.140625" style="546" customWidth="1"/>
    <col min="7943" max="7943" width="5.140625" style="546" customWidth="1"/>
    <col min="7944" max="7945" width="5" style="546" customWidth="1"/>
    <col min="7946" max="7946" width="3" style="546" customWidth="1"/>
    <col min="7947" max="7947" width="2.85546875" style="546" customWidth="1"/>
    <col min="7948" max="7948" width="5.42578125" style="546" customWidth="1"/>
    <col min="7949" max="7949" width="3.42578125" style="546" customWidth="1"/>
    <col min="7950" max="7950" width="3.140625" style="546" customWidth="1"/>
    <col min="7951" max="7951" width="5.28515625" style="546" customWidth="1"/>
    <col min="7952" max="7952" width="4.28515625" style="546" customWidth="1"/>
    <col min="7953" max="7953" width="4.140625" style="546" customWidth="1"/>
    <col min="7954" max="7954" width="5.42578125" style="546" customWidth="1"/>
    <col min="7955" max="7955" width="4.140625" style="546" customWidth="1"/>
    <col min="7956" max="8192" width="8.85546875" style="546"/>
    <col min="8193" max="8193" width="2.42578125" style="546" customWidth="1"/>
    <col min="8194" max="8194" width="15.140625" style="546" customWidth="1"/>
    <col min="8195" max="8195" width="10.7109375" style="546" customWidth="1"/>
    <col min="8196" max="8196" width="4.28515625" style="546" customWidth="1"/>
    <col min="8197" max="8197" width="7.28515625" style="546" customWidth="1"/>
    <col min="8198" max="8198" width="7.140625" style="546" customWidth="1"/>
    <col min="8199" max="8199" width="5.140625" style="546" customWidth="1"/>
    <col min="8200" max="8201" width="5" style="546" customWidth="1"/>
    <col min="8202" max="8202" width="3" style="546" customWidth="1"/>
    <col min="8203" max="8203" width="2.85546875" style="546" customWidth="1"/>
    <col min="8204" max="8204" width="5.42578125" style="546" customWidth="1"/>
    <col min="8205" max="8205" width="3.42578125" style="546" customWidth="1"/>
    <col min="8206" max="8206" width="3.140625" style="546" customWidth="1"/>
    <col min="8207" max="8207" width="5.28515625" style="546" customWidth="1"/>
    <col min="8208" max="8208" width="4.28515625" style="546" customWidth="1"/>
    <col min="8209" max="8209" width="4.140625" style="546" customWidth="1"/>
    <col min="8210" max="8210" width="5.42578125" style="546" customWidth="1"/>
    <col min="8211" max="8211" width="4.140625" style="546" customWidth="1"/>
    <col min="8212" max="8448" width="8.85546875" style="546"/>
    <col min="8449" max="8449" width="2.42578125" style="546" customWidth="1"/>
    <col min="8450" max="8450" width="15.140625" style="546" customWidth="1"/>
    <col min="8451" max="8451" width="10.7109375" style="546" customWidth="1"/>
    <col min="8452" max="8452" width="4.28515625" style="546" customWidth="1"/>
    <col min="8453" max="8453" width="7.28515625" style="546" customWidth="1"/>
    <col min="8454" max="8454" width="7.140625" style="546" customWidth="1"/>
    <col min="8455" max="8455" width="5.140625" style="546" customWidth="1"/>
    <col min="8456" max="8457" width="5" style="546" customWidth="1"/>
    <col min="8458" max="8458" width="3" style="546" customWidth="1"/>
    <col min="8459" max="8459" width="2.85546875" style="546" customWidth="1"/>
    <col min="8460" max="8460" width="5.42578125" style="546" customWidth="1"/>
    <col min="8461" max="8461" width="3.42578125" style="546" customWidth="1"/>
    <col min="8462" max="8462" width="3.140625" style="546" customWidth="1"/>
    <col min="8463" max="8463" width="5.28515625" style="546" customWidth="1"/>
    <col min="8464" max="8464" width="4.28515625" style="546" customWidth="1"/>
    <col min="8465" max="8465" width="4.140625" style="546" customWidth="1"/>
    <col min="8466" max="8466" width="5.42578125" style="546" customWidth="1"/>
    <col min="8467" max="8467" width="4.140625" style="546" customWidth="1"/>
    <col min="8468" max="8704" width="8.85546875" style="546"/>
    <col min="8705" max="8705" width="2.42578125" style="546" customWidth="1"/>
    <col min="8706" max="8706" width="15.140625" style="546" customWidth="1"/>
    <col min="8707" max="8707" width="10.7109375" style="546" customWidth="1"/>
    <col min="8708" max="8708" width="4.28515625" style="546" customWidth="1"/>
    <col min="8709" max="8709" width="7.28515625" style="546" customWidth="1"/>
    <col min="8710" max="8710" width="7.140625" style="546" customWidth="1"/>
    <col min="8711" max="8711" width="5.140625" style="546" customWidth="1"/>
    <col min="8712" max="8713" width="5" style="546" customWidth="1"/>
    <col min="8714" max="8714" width="3" style="546" customWidth="1"/>
    <col min="8715" max="8715" width="2.85546875" style="546" customWidth="1"/>
    <col min="8716" max="8716" width="5.42578125" style="546" customWidth="1"/>
    <col min="8717" max="8717" width="3.42578125" style="546" customWidth="1"/>
    <col min="8718" max="8718" width="3.140625" style="546" customWidth="1"/>
    <col min="8719" max="8719" width="5.28515625" style="546" customWidth="1"/>
    <col min="8720" max="8720" width="4.28515625" style="546" customWidth="1"/>
    <col min="8721" max="8721" width="4.140625" style="546" customWidth="1"/>
    <col min="8722" max="8722" width="5.42578125" style="546" customWidth="1"/>
    <col min="8723" max="8723" width="4.140625" style="546" customWidth="1"/>
    <col min="8724" max="8960" width="8.85546875" style="546"/>
    <col min="8961" max="8961" width="2.42578125" style="546" customWidth="1"/>
    <col min="8962" max="8962" width="15.140625" style="546" customWidth="1"/>
    <col min="8963" max="8963" width="10.7109375" style="546" customWidth="1"/>
    <col min="8964" max="8964" width="4.28515625" style="546" customWidth="1"/>
    <col min="8965" max="8965" width="7.28515625" style="546" customWidth="1"/>
    <col min="8966" max="8966" width="7.140625" style="546" customWidth="1"/>
    <col min="8967" max="8967" width="5.140625" style="546" customWidth="1"/>
    <col min="8968" max="8969" width="5" style="546" customWidth="1"/>
    <col min="8970" max="8970" width="3" style="546" customWidth="1"/>
    <col min="8971" max="8971" width="2.85546875" style="546" customWidth="1"/>
    <col min="8972" max="8972" width="5.42578125" style="546" customWidth="1"/>
    <col min="8973" max="8973" width="3.42578125" style="546" customWidth="1"/>
    <col min="8974" max="8974" width="3.140625" style="546" customWidth="1"/>
    <col min="8975" max="8975" width="5.28515625" style="546" customWidth="1"/>
    <col min="8976" max="8976" width="4.28515625" style="546" customWidth="1"/>
    <col min="8977" max="8977" width="4.140625" style="546" customWidth="1"/>
    <col min="8978" max="8978" width="5.42578125" style="546" customWidth="1"/>
    <col min="8979" max="8979" width="4.140625" style="546" customWidth="1"/>
    <col min="8980" max="9216" width="8.85546875" style="546"/>
    <col min="9217" max="9217" width="2.42578125" style="546" customWidth="1"/>
    <col min="9218" max="9218" width="15.140625" style="546" customWidth="1"/>
    <col min="9219" max="9219" width="10.7109375" style="546" customWidth="1"/>
    <col min="9220" max="9220" width="4.28515625" style="546" customWidth="1"/>
    <col min="9221" max="9221" width="7.28515625" style="546" customWidth="1"/>
    <col min="9222" max="9222" width="7.140625" style="546" customWidth="1"/>
    <col min="9223" max="9223" width="5.140625" style="546" customWidth="1"/>
    <col min="9224" max="9225" width="5" style="546" customWidth="1"/>
    <col min="9226" max="9226" width="3" style="546" customWidth="1"/>
    <col min="9227" max="9227" width="2.85546875" style="546" customWidth="1"/>
    <col min="9228" max="9228" width="5.42578125" style="546" customWidth="1"/>
    <col min="9229" max="9229" width="3.42578125" style="546" customWidth="1"/>
    <col min="9230" max="9230" width="3.140625" style="546" customWidth="1"/>
    <col min="9231" max="9231" width="5.28515625" style="546" customWidth="1"/>
    <col min="9232" max="9232" width="4.28515625" style="546" customWidth="1"/>
    <col min="9233" max="9233" width="4.140625" style="546" customWidth="1"/>
    <col min="9234" max="9234" width="5.42578125" style="546" customWidth="1"/>
    <col min="9235" max="9235" width="4.140625" style="546" customWidth="1"/>
    <col min="9236" max="9472" width="8.85546875" style="546"/>
    <col min="9473" max="9473" width="2.42578125" style="546" customWidth="1"/>
    <col min="9474" max="9474" width="15.140625" style="546" customWidth="1"/>
    <col min="9475" max="9475" width="10.7109375" style="546" customWidth="1"/>
    <col min="9476" max="9476" width="4.28515625" style="546" customWidth="1"/>
    <col min="9477" max="9477" width="7.28515625" style="546" customWidth="1"/>
    <col min="9478" max="9478" width="7.140625" style="546" customWidth="1"/>
    <col min="9479" max="9479" width="5.140625" style="546" customWidth="1"/>
    <col min="9480" max="9481" width="5" style="546" customWidth="1"/>
    <col min="9482" max="9482" width="3" style="546" customWidth="1"/>
    <col min="9483" max="9483" width="2.85546875" style="546" customWidth="1"/>
    <col min="9484" max="9484" width="5.42578125" style="546" customWidth="1"/>
    <col min="9485" max="9485" width="3.42578125" style="546" customWidth="1"/>
    <col min="9486" max="9486" width="3.140625" style="546" customWidth="1"/>
    <col min="9487" max="9487" width="5.28515625" style="546" customWidth="1"/>
    <col min="9488" max="9488" width="4.28515625" style="546" customWidth="1"/>
    <col min="9489" max="9489" width="4.140625" style="546" customWidth="1"/>
    <col min="9490" max="9490" width="5.42578125" style="546" customWidth="1"/>
    <col min="9491" max="9491" width="4.140625" style="546" customWidth="1"/>
    <col min="9492" max="9728" width="8.85546875" style="546"/>
    <col min="9729" max="9729" width="2.42578125" style="546" customWidth="1"/>
    <col min="9730" max="9730" width="15.140625" style="546" customWidth="1"/>
    <col min="9731" max="9731" width="10.7109375" style="546" customWidth="1"/>
    <col min="9732" max="9732" width="4.28515625" style="546" customWidth="1"/>
    <col min="9733" max="9733" width="7.28515625" style="546" customWidth="1"/>
    <col min="9734" max="9734" width="7.140625" style="546" customWidth="1"/>
    <col min="9735" max="9735" width="5.140625" style="546" customWidth="1"/>
    <col min="9736" max="9737" width="5" style="546" customWidth="1"/>
    <col min="9738" max="9738" width="3" style="546" customWidth="1"/>
    <col min="9739" max="9739" width="2.85546875" style="546" customWidth="1"/>
    <col min="9740" max="9740" width="5.42578125" style="546" customWidth="1"/>
    <col min="9741" max="9741" width="3.42578125" style="546" customWidth="1"/>
    <col min="9742" max="9742" width="3.140625" style="546" customWidth="1"/>
    <col min="9743" max="9743" width="5.28515625" style="546" customWidth="1"/>
    <col min="9744" max="9744" width="4.28515625" style="546" customWidth="1"/>
    <col min="9745" max="9745" width="4.140625" style="546" customWidth="1"/>
    <col min="9746" max="9746" width="5.42578125" style="546" customWidth="1"/>
    <col min="9747" max="9747" width="4.140625" style="546" customWidth="1"/>
    <col min="9748" max="9984" width="8.85546875" style="546"/>
    <col min="9985" max="9985" width="2.42578125" style="546" customWidth="1"/>
    <col min="9986" max="9986" width="15.140625" style="546" customWidth="1"/>
    <col min="9987" max="9987" width="10.7109375" style="546" customWidth="1"/>
    <col min="9988" max="9988" width="4.28515625" style="546" customWidth="1"/>
    <col min="9989" max="9989" width="7.28515625" style="546" customWidth="1"/>
    <col min="9990" max="9990" width="7.140625" style="546" customWidth="1"/>
    <col min="9991" max="9991" width="5.140625" style="546" customWidth="1"/>
    <col min="9992" max="9993" width="5" style="546" customWidth="1"/>
    <col min="9994" max="9994" width="3" style="546" customWidth="1"/>
    <col min="9995" max="9995" width="2.85546875" style="546" customWidth="1"/>
    <col min="9996" max="9996" width="5.42578125" style="546" customWidth="1"/>
    <col min="9997" max="9997" width="3.42578125" style="546" customWidth="1"/>
    <col min="9998" max="9998" width="3.140625" style="546" customWidth="1"/>
    <col min="9999" max="9999" width="5.28515625" style="546" customWidth="1"/>
    <col min="10000" max="10000" width="4.28515625" style="546" customWidth="1"/>
    <col min="10001" max="10001" width="4.140625" style="546" customWidth="1"/>
    <col min="10002" max="10002" width="5.42578125" style="546" customWidth="1"/>
    <col min="10003" max="10003" width="4.140625" style="546" customWidth="1"/>
    <col min="10004" max="10240" width="8.85546875" style="546"/>
    <col min="10241" max="10241" width="2.42578125" style="546" customWidth="1"/>
    <col min="10242" max="10242" width="15.140625" style="546" customWidth="1"/>
    <col min="10243" max="10243" width="10.7109375" style="546" customWidth="1"/>
    <col min="10244" max="10244" width="4.28515625" style="546" customWidth="1"/>
    <col min="10245" max="10245" width="7.28515625" style="546" customWidth="1"/>
    <col min="10246" max="10246" width="7.140625" style="546" customWidth="1"/>
    <col min="10247" max="10247" width="5.140625" style="546" customWidth="1"/>
    <col min="10248" max="10249" width="5" style="546" customWidth="1"/>
    <col min="10250" max="10250" width="3" style="546" customWidth="1"/>
    <col min="10251" max="10251" width="2.85546875" style="546" customWidth="1"/>
    <col min="10252" max="10252" width="5.42578125" style="546" customWidth="1"/>
    <col min="10253" max="10253" width="3.42578125" style="546" customWidth="1"/>
    <col min="10254" max="10254" width="3.140625" style="546" customWidth="1"/>
    <col min="10255" max="10255" width="5.28515625" style="546" customWidth="1"/>
    <col min="10256" max="10256" width="4.28515625" style="546" customWidth="1"/>
    <col min="10257" max="10257" width="4.140625" style="546" customWidth="1"/>
    <col min="10258" max="10258" width="5.42578125" style="546" customWidth="1"/>
    <col min="10259" max="10259" width="4.140625" style="546" customWidth="1"/>
    <col min="10260" max="10496" width="8.85546875" style="546"/>
    <col min="10497" max="10497" width="2.42578125" style="546" customWidth="1"/>
    <col min="10498" max="10498" width="15.140625" style="546" customWidth="1"/>
    <col min="10499" max="10499" width="10.7109375" style="546" customWidth="1"/>
    <col min="10500" max="10500" width="4.28515625" style="546" customWidth="1"/>
    <col min="10501" max="10501" width="7.28515625" style="546" customWidth="1"/>
    <col min="10502" max="10502" width="7.140625" style="546" customWidth="1"/>
    <col min="10503" max="10503" width="5.140625" style="546" customWidth="1"/>
    <col min="10504" max="10505" width="5" style="546" customWidth="1"/>
    <col min="10506" max="10506" width="3" style="546" customWidth="1"/>
    <col min="10507" max="10507" width="2.85546875" style="546" customWidth="1"/>
    <col min="10508" max="10508" width="5.42578125" style="546" customWidth="1"/>
    <col min="10509" max="10509" width="3.42578125" style="546" customWidth="1"/>
    <col min="10510" max="10510" width="3.140625" style="546" customWidth="1"/>
    <col min="10511" max="10511" width="5.28515625" style="546" customWidth="1"/>
    <col min="10512" max="10512" width="4.28515625" style="546" customWidth="1"/>
    <col min="10513" max="10513" width="4.140625" style="546" customWidth="1"/>
    <col min="10514" max="10514" width="5.42578125" style="546" customWidth="1"/>
    <col min="10515" max="10515" width="4.140625" style="546" customWidth="1"/>
    <col min="10516" max="10752" width="8.85546875" style="546"/>
    <col min="10753" max="10753" width="2.42578125" style="546" customWidth="1"/>
    <col min="10754" max="10754" width="15.140625" style="546" customWidth="1"/>
    <col min="10755" max="10755" width="10.7109375" style="546" customWidth="1"/>
    <col min="10756" max="10756" width="4.28515625" style="546" customWidth="1"/>
    <col min="10757" max="10757" width="7.28515625" style="546" customWidth="1"/>
    <col min="10758" max="10758" width="7.140625" style="546" customWidth="1"/>
    <col min="10759" max="10759" width="5.140625" style="546" customWidth="1"/>
    <col min="10760" max="10761" width="5" style="546" customWidth="1"/>
    <col min="10762" max="10762" width="3" style="546" customWidth="1"/>
    <col min="10763" max="10763" width="2.85546875" style="546" customWidth="1"/>
    <col min="10764" max="10764" width="5.42578125" style="546" customWidth="1"/>
    <col min="10765" max="10765" width="3.42578125" style="546" customWidth="1"/>
    <col min="10766" max="10766" width="3.140625" style="546" customWidth="1"/>
    <col min="10767" max="10767" width="5.28515625" style="546" customWidth="1"/>
    <col min="10768" max="10768" width="4.28515625" style="546" customWidth="1"/>
    <col min="10769" max="10769" width="4.140625" style="546" customWidth="1"/>
    <col min="10770" max="10770" width="5.42578125" style="546" customWidth="1"/>
    <col min="10771" max="10771" width="4.140625" style="546" customWidth="1"/>
    <col min="10772" max="11008" width="8.85546875" style="546"/>
    <col min="11009" max="11009" width="2.42578125" style="546" customWidth="1"/>
    <col min="11010" max="11010" width="15.140625" style="546" customWidth="1"/>
    <col min="11011" max="11011" width="10.7109375" style="546" customWidth="1"/>
    <col min="11012" max="11012" width="4.28515625" style="546" customWidth="1"/>
    <col min="11013" max="11013" width="7.28515625" style="546" customWidth="1"/>
    <col min="11014" max="11014" width="7.140625" style="546" customWidth="1"/>
    <col min="11015" max="11015" width="5.140625" style="546" customWidth="1"/>
    <col min="11016" max="11017" width="5" style="546" customWidth="1"/>
    <col min="11018" max="11018" width="3" style="546" customWidth="1"/>
    <col min="11019" max="11019" width="2.85546875" style="546" customWidth="1"/>
    <col min="11020" max="11020" width="5.42578125" style="546" customWidth="1"/>
    <col min="11021" max="11021" width="3.42578125" style="546" customWidth="1"/>
    <col min="11022" max="11022" width="3.140625" style="546" customWidth="1"/>
    <col min="11023" max="11023" width="5.28515625" style="546" customWidth="1"/>
    <col min="11024" max="11024" width="4.28515625" style="546" customWidth="1"/>
    <col min="11025" max="11025" width="4.140625" style="546" customWidth="1"/>
    <col min="11026" max="11026" width="5.42578125" style="546" customWidth="1"/>
    <col min="11027" max="11027" width="4.140625" style="546" customWidth="1"/>
    <col min="11028" max="11264" width="8.85546875" style="546"/>
    <col min="11265" max="11265" width="2.42578125" style="546" customWidth="1"/>
    <col min="11266" max="11266" width="15.140625" style="546" customWidth="1"/>
    <col min="11267" max="11267" width="10.7109375" style="546" customWidth="1"/>
    <col min="11268" max="11268" width="4.28515625" style="546" customWidth="1"/>
    <col min="11269" max="11269" width="7.28515625" style="546" customWidth="1"/>
    <col min="11270" max="11270" width="7.140625" style="546" customWidth="1"/>
    <col min="11271" max="11271" width="5.140625" style="546" customWidth="1"/>
    <col min="11272" max="11273" width="5" style="546" customWidth="1"/>
    <col min="11274" max="11274" width="3" style="546" customWidth="1"/>
    <col min="11275" max="11275" width="2.85546875" style="546" customWidth="1"/>
    <col min="11276" max="11276" width="5.42578125" style="546" customWidth="1"/>
    <col min="11277" max="11277" width="3.42578125" style="546" customWidth="1"/>
    <col min="11278" max="11278" width="3.140625" style="546" customWidth="1"/>
    <col min="11279" max="11279" width="5.28515625" style="546" customWidth="1"/>
    <col min="11280" max="11280" width="4.28515625" style="546" customWidth="1"/>
    <col min="11281" max="11281" width="4.140625" style="546" customWidth="1"/>
    <col min="11282" max="11282" width="5.42578125" style="546" customWidth="1"/>
    <col min="11283" max="11283" width="4.140625" style="546" customWidth="1"/>
    <col min="11284" max="11520" width="8.85546875" style="546"/>
    <col min="11521" max="11521" width="2.42578125" style="546" customWidth="1"/>
    <col min="11522" max="11522" width="15.140625" style="546" customWidth="1"/>
    <col min="11523" max="11523" width="10.7109375" style="546" customWidth="1"/>
    <col min="11524" max="11524" width="4.28515625" style="546" customWidth="1"/>
    <col min="11525" max="11525" width="7.28515625" style="546" customWidth="1"/>
    <col min="11526" max="11526" width="7.140625" style="546" customWidth="1"/>
    <col min="11527" max="11527" width="5.140625" style="546" customWidth="1"/>
    <col min="11528" max="11529" width="5" style="546" customWidth="1"/>
    <col min="11530" max="11530" width="3" style="546" customWidth="1"/>
    <col min="11531" max="11531" width="2.85546875" style="546" customWidth="1"/>
    <col min="11532" max="11532" width="5.42578125" style="546" customWidth="1"/>
    <col min="11533" max="11533" width="3.42578125" style="546" customWidth="1"/>
    <col min="11534" max="11534" width="3.140625" style="546" customWidth="1"/>
    <col min="11535" max="11535" width="5.28515625" style="546" customWidth="1"/>
    <col min="11536" max="11536" width="4.28515625" style="546" customWidth="1"/>
    <col min="11537" max="11537" width="4.140625" style="546" customWidth="1"/>
    <col min="11538" max="11538" width="5.42578125" style="546" customWidth="1"/>
    <col min="11539" max="11539" width="4.140625" style="546" customWidth="1"/>
    <col min="11540" max="11776" width="8.85546875" style="546"/>
    <col min="11777" max="11777" width="2.42578125" style="546" customWidth="1"/>
    <col min="11778" max="11778" width="15.140625" style="546" customWidth="1"/>
    <col min="11779" max="11779" width="10.7109375" style="546" customWidth="1"/>
    <col min="11780" max="11780" width="4.28515625" style="546" customWidth="1"/>
    <col min="11781" max="11781" width="7.28515625" style="546" customWidth="1"/>
    <col min="11782" max="11782" width="7.140625" style="546" customWidth="1"/>
    <col min="11783" max="11783" width="5.140625" style="546" customWidth="1"/>
    <col min="11784" max="11785" width="5" style="546" customWidth="1"/>
    <col min="11786" max="11786" width="3" style="546" customWidth="1"/>
    <col min="11787" max="11787" width="2.85546875" style="546" customWidth="1"/>
    <col min="11788" max="11788" width="5.42578125" style="546" customWidth="1"/>
    <col min="11789" max="11789" width="3.42578125" style="546" customWidth="1"/>
    <col min="11790" max="11790" width="3.140625" style="546" customWidth="1"/>
    <col min="11791" max="11791" width="5.28515625" style="546" customWidth="1"/>
    <col min="11792" max="11792" width="4.28515625" style="546" customWidth="1"/>
    <col min="11793" max="11793" width="4.140625" style="546" customWidth="1"/>
    <col min="11794" max="11794" width="5.42578125" style="546" customWidth="1"/>
    <col min="11795" max="11795" width="4.140625" style="546" customWidth="1"/>
    <col min="11796" max="12032" width="8.85546875" style="546"/>
    <col min="12033" max="12033" width="2.42578125" style="546" customWidth="1"/>
    <col min="12034" max="12034" width="15.140625" style="546" customWidth="1"/>
    <col min="12035" max="12035" width="10.7109375" style="546" customWidth="1"/>
    <col min="12036" max="12036" width="4.28515625" style="546" customWidth="1"/>
    <col min="12037" max="12037" width="7.28515625" style="546" customWidth="1"/>
    <col min="12038" max="12038" width="7.140625" style="546" customWidth="1"/>
    <col min="12039" max="12039" width="5.140625" style="546" customWidth="1"/>
    <col min="12040" max="12041" width="5" style="546" customWidth="1"/>
    <col min="12042" max="12042" width="3" style="546" customWidth="1"/>
    <col min="12043" max="12043" width="2.85546875" style="546" customWidth="1"/>
    <col min="12044" max="12044" width="5.42578125" style="546" customWidth="1"/>
    <col min="12045" max="12045" width="3.42578125" style="546" customWidth="1"/>
    <col min="12046" max="12046" width="3.140625" style="546" customWidth="1"/>
    <col min="12047" max="12047" width="5.28515625" style="546" customWidth="1"/>
    <col min="12048" max="12048" width="4.28515625" style="546" customWidth="1"/>
    <col min="12049" max="12049" width="4.140625" style="546" customWidth="1"/>
    <col min="12050" max="12050" width="5.42578125" style="546" customWidth="1"/>
    <col min="12051" max="12051" width="4.140625" style="546" customWidth="1"/>
    <col min="12052" max="12288" width="8.85546875" style="546"/>
    <col min="12289" max="12289" width="2.42578125" style="546" customWidth="1"/>
    <col min="12290" max="12290" width="15.140625" style="546" customWidth="1"/>
    <col min="12291" max="12291" width="10.7109375" style="546" customWidth="1"/>
    <col min="12292" max="12292" width="4.28515625" style="546" customWidth="1"/>
    <col min="12293" max="12293" width="7.28515625" style="546" customWidth="1"/>
    <col min="12294" max="12294" width="7.140625" style="546" customWidth="1"/>
    <col min="12295" max="12295" width="5.140625" style="546" customWidth="1"/>
    <col min="12296" max="12297" width="5" style="546" customWidth="1"/>
    <col min="12298" max="12298" width="3" style="546" customWidth="1"/>
    <col min="12299" max="12299" width="2.85546875" style="546" customWidth="1"/>
    <col min="12300" max="12300" width="5.42578125" style="546" customWidth="1"/>
    <col min="12301" max="12301" width="3.42578125" style="546" customWidth="1"/>
    <col min="12302" max="12302" width="3.140625" style="546" customWidth="1"/>
    <col min="12303" max="12303" width="5.28515625" style="546" customWidth="1"/>
    <col min="12304" max="12304" width="4.28515625" style="546" customWidth="1"/>
    <col min="12305" max="12305" width="4.140625" style="546" customWidth="1"/>
    <col min="12306" max="12306" width="5.42578125" style="546" customWidth="1"/>
    <col min="12307" max="12307" width="4.140625" style="546" customWidth="1"/>
    <col min="12308" max="12544" width="8.85546875" style="546"/>
    <col min="12545" max="12545" width="2.42578125" style="546" customWidth="1"/>
    <col min="12546" max="12546" width="15.140625" style="546" customWidth="1"/>
    <col min="12547" max="12547" width="10.7109375" style="546" customWidth="1"/>
    <col min="12548" max="12548" width="4.28515625" style="546" customWidth="1"/>
    <col min="12549" max="12549" width="7.28515625" style="546" customWidth="1"/>
    <col min="12550" max="12550" width="7.140625" style="546" customWidth="1"/>
    <col min="12551" max="12551" width="5.140625" style="546" customWidth="1"/>
    <col min="12552" max="12553" width="5" style="546" customWidth="1"/>
    <col min="12554" max="12554" width="3" style="546" customWidth="1"/>
    <col min="12555" max="12555" width="2.85546875" style="546" customWidth="1"/>
    <col min="12556" max="12556" width="5.42578125" style="546" customWidth="1"/>
    <col min="12557" max="12557" width="3.42578125" style="546" customWidth="1"/>
    <col min="12558" max="12558" width="3.140625" style="546" customWidth="1"/>
    <col min="12559" max="12559" width="5.28515625" style="546" customWidth="1"/>
    <col min="12560" max="12560" width="4.28515625" style="546" customWidth="1"/>
    <col min="12561" max="12561" width="4.140625" style="546" customWidth="1"/>
    <col min="12562" max="12562" width="5.42578125" style="546" customWidth="1"/>
    <col min="12563" max="12563" width="4.140625" style="546" customWidth="1"/>
    <col min="12564" max="12800" width="8.85546875" style="546"/>
    <col min="12801" max="12801" width="2.42578125" style="546" customWidth="1"/>
    <col min="12802" max="12802" width="15.140625" style="546" customWidth="1"/>
    <col min="12803" max="12803" width="10.7109375" style="546" customWidth="1"/>
    <col min="12804" max="12804" width="4.28515625" style="546" customWidth="1"/>
    <col min="12805" max="12805" width="7.28515625" style="546" customWidth="1"/>
    <col min="12806" max="12806" width="7.140625" style="546" customWidth="1"/>
    <col min="12807" max="12807" width="5.140625" style="546" customWidth="1"/>
    <col min="12808" max="12809" width="5" style="546" customWidth="1"/>
    <col min="12810" max="12810" width="3" style="546" customWidth="1"/>
    <col min="12811" max="12811" width="2.85546875" style="546" customWidth="1"/>
    <col min="12812" max="12812" width="5.42578125" style="546" customWidth="1"/>
    <col min="12813" max="12813" width="3.42578125" style="546" customWidth="1"/>
    <col min="12814" max="12814" width="3.140625" style="546" customWidth="1"/>
    <col min="12815" max="12815" width="5.28515625" style="546" customWidth="1"/>
    <col min="12816" max="12816" width="4.28515625" style="546" customWidth="1"/>
    <col min="12817" max="12817" width="4.140625" style="546" customWidth="1"/>
    <col min="12818" max="12818" width="5.42578125" style="546" customWidth="1"/>
    <col min="12819" max="12819" width="4.140625" style="546" customWidth="1"/>
    <col min="12820" max="13056" width="8.85546875" style="546"/>
    <col min="13057" max="13057" width="2.42578125" style="546" customWidth="1"/>
    <col min="13058" max="13058" width="15.140625" style="546" customWidth="1"/>
    <col min="13059" max="13059" width="10.7109375" style="546" customWidth="1"/>
    <col min="13060" max="13060" width="4.28515625" style="546" customWidth="1"/>
    <col min="13061" max="13061" width="7.28515625" style="546" customWidth="1"/>
    <col min="13062" max="13062" width="7.140625" style="546" customWidth="1"/>
    <col min="13063" max="13063" width="5.140625" style="546" customWidth="1"/>
    <col min="13064" max="13065" width="5" style="546" customWidth="1"/>
    <col min="13066" max="13066" width="3" style="546" customWidth="1"/>
    <col min="13067" max="13067" width="2.85546875" style="546" customWidth="1"/>
    <col min="13068" max="13068" width="5.42578125" style="546" customWidth="1"/>
    <col min="13069" max="13069" width="3.42578125" style="546" customWidth="1"/>
    <col min="13070" max="13070" width="3.140625" style="546" customWidth="1"/>
    <col min="13071" max="13071" width="5.28515625" style="546" customWidth="1"/>
    <col min="13072" max="13072" width="4.28515625" style="546" customWidth="1"/>
    <col min="13073" max="13073" width="4.140625" style="546" customWidth="1"/>
    <col min="13074" max="13074" width="5.42578125" style="546" customWidth="1"/>
    <col min="13075" max="13075" width="4.140625" style="546" customWidth="1"/>
    <col min="13076" max="13312" width="8.85546875" style="546"/>
    <col min="13313" max="13313" width="2.42578125" style="546" customWidth="1"/>
    <col min="13314" max="13314" width="15.140625" style="546" customWidth="1"/>
    <col min="13315" max="13315" width="10.7109375" style="546" customWidth="1"/>
    <col min="13316" max="13316" width="4.28515625" style="546" customWidth="1"/>
    <col min="13317" max="13317" width="7.28515625" style="546" customWidth="1"/>
    <col min="13318" max="13318" width="7.140625" style="546" customWidth="1"/>
    <col min="13319" max="13319" width="5.140625" style="546" customWidth="1"/>
    <col min="13320" max="13321" width="5" style="546" customWidth="1"/>
    <col min="13322" max="13322" width="3" style="546" customWidth="1"/>
    <col min="13323" max="13323" width="2.85546875" style="546" customWidth="1"/>
    <col min="13324" max="13324" width="5.42578125" style="546" customWidth="1"/>
    <col min="13325" max="13325" width="3.42578125" style="546" customWidth="1"/>
    <col min="13326" max="13326" width="3.140625" style="546" customWidth="1"/>
    <col min="13327" max="13327" width="5.28515625" style="546" customWidth="1"/>
    <col min="13328" max="13328" width="4.28515625" style="546" customWidth="1"/>
    <col min="13329" max="13329" width="4.140625" style="546" customWidth="1"/>
    <col min="13330" max="13330" width="5.42578125" style="546" customWidth="1"/>
    <col min="13331" max="13331" width="4.140625" style="546" customWidth="1"/>
    <col min="13332" max="13568" width="8.85546875" style="546"/>
    <col min="13569" max="13569" width="2.42578125" style="546" customWidth="1"/>
    <col min="13570" max="13570" width="15.140625" style="546" customWidth="1"/>
    <col min="13571" max="13571" width="10.7109375" style="546" customWidth="1"/>
    <col min="13572" max="13572" width="4.28515625" style="546" customWidth="1"/>
    <col min="13573" max="13573" width="7.28515625" style="546" customWidth="1"/>
    <col min="13574" max="13574" width="7.140625" style="546" customWidth="1"/>
    <col min="13575" max="13575" width="5.140625" style="546" customWidth="1"/>
    <col min="13576" max="13577" width="5" style="546" customWidth="1"/>
    <col min="13578" max="13578" width="3" style="546" customWidth="1"/>
    <col min="13579" max="13579" width="2.85546875" style="546" customWidth="1"/>
    <col min="13580" max="13580" width="5.42578125" style="546" customWidth="1"/>
    <col min="13581" max="13581" width="3.42578125" style="546" customWidth="1"/>
    <col min="13582" max="13582" width="3.140625" style="546" customWidth="1"/>
    <col min="13583" max="13583" width="5.28515625" style="546" customWidth="1"/>
    <col min="13584" max="13584" width="4.28515625" style="546" customWidth="1"/>
    <col min="13585" max="13585" width="4.140625" style="546" customWidth="1"/>
    <col min="13586" max="13586" width="5.42578125" style="546" customWidth="1"/>
    <col min="13587" max="13587" width="4.140625" style="546" customWidth="1"/>
    <col min="13588" max="13824" width="8.85546875" style="546"/>
    <col min="13825" max="13825" width="2.42578125" style="546" customWidth="1"/>
    <col min="13826" max="13826" width="15.140625" style="546" customWidth="1"/>
    <col min="13827" max="13827" width="10.7109375" style="546" customWidth="1"/>
    <col min="13828" max="13828" width="4.28515625" style="546" customWidth="1"/>
    <col min="13829" max="13829" width="7.28515625" style="546" customWidth="1"/>
    <col min="13830" max="13830" width="7.140625" style="546" customWidth="1"/>
    <col min="13831" max="13831" width="5.140625" style="546" customWidth="1"/>
    <col min="13832" max="13833" width="5" style="546" customWidth="1"/>
    <col min="13834" max="13834" width="3" style="546" customWidth="1"/>
    <col min="13835" max="13835" width="2.85546875" style="546" customWidth="1"/>
    <col min="13836" max="13836" width="5.42578125" style="546" customWidth="1"/>
    <col min="13837" max="13837" width="3.42578125" style="546" customWidth="1"/>
    <col min="13838" max="13838" width="3.140625" style="546" customWidth="1"/>
    <col min="13839" max="13839" width="5.28515625" style="546" customWidth="1"/>
    <col min="13840" max="13840" width="4.28515625" style="546" customWidth="1"/>
    <col min="13841" max="13841" width="4.140625" style="546" customWidth="1"/>
    <col min="13842" max="13842" width="5.42578125" style="546" customWidth="1"/>
    <col min="13843" max="13843" width="4.140625" style="546" customWidth="1"/>
    <col min="13844" max="14080" width="8.85546875" style="546"/>
    <col min="14081" max="14081" width="2.42578125" style="546" customWidth="1"/>
    <col min="14082" max="14082" width="15.140625" style="546" customWidth="1"/>
    <col min="14083" max="14083" width="10.7109375" style="546" customWidth="1"/>
    <col min="14084" max="14084" width="4.28515625" style="546" customWidth="1"/>
    <col min="14085" max="14085" width="7.28515625" style="546" customWidth="1"/>
    <col min="14086" max="14086" width="7.140625" style="546" customWidth="1"/>
    <col min="14087" max="14087" width="5.140625" style="546" customWidth="1"/>
    <col min="14088" max="14089" width="5" style="546" customWidth="1"/>
    <col min="14090" max="14090" width="3" style="546" customWidth="1"/>
    <col min="14091" max="14091" width="2.85546875" style="546" customWidth="1"/>
    <col min="14092" max="14092" width="5.42578125" style="546" customWidth="1"/>
    <col min="14093" max="14093" width="3.42578125" style="546" customWidth="1"/>
    <col min="14094" max="14094" width="3.140625" style="546" customWidth="1"/>
    <col min="14095" max="14095" width="5.28515625" style="546" customWidth="1"/>
    <col min="14096" max="14096" width="4.28515625" style="546" customWidth="1"/>
    <col min="14097" max="14097" width="4.140625" style="546" customWidth="1"/>
    <col min="14098" max="14098" width="5.42578125" style="546" customWidth="1"/>
    <col min="14099" max="14099" width="4.140625" style="546" customWidth="1"/>
    <col min="14100" max="14336" width="8.85546875" style="546"/>
    <col min="14337" max="14337" width="2.42578125" style="546" customWidth="1"/>
    <col min="14338" max="14338" width="15.140625" style="546" customWidth="1"/>
    <col min="14339" max="14339" width="10.7109375" style="546" customWidth="1"/>
    <col min="14340" max="14340" width="4.28515625" style="546" customWidth="1"/>
    <col min="14341" max="14341" width="7.28515625" style="546" customWidth="1"/>
    <col min="14342" max="14342" width="7.140625" style="546" customWidth="1"/>
    <col min="14343" max="14343" width="5.140625" style="546" customWidth="1"/>
    <col min="14344" max="14345" width="5" style="546" customWidth="1"/>
    <col min="14346" max="14346" width="3" style="546" customWidth="1"/>
    <col min="14347" max="14347" width="2.85546875" style="546" customWidth="1"/>
    <col min="14348" max="14348" width="5.42578125" style="546" customWidth="1"/>
    <col min="14349" max="14349" width="3.42578125" style="546" customWidth="1"/>
    <col min="14350" max="14350" width="3.140625" style="546" customWidth="1"/>
    <col min="14351" max="14351" width="5.28515625" style="546" customWidth="1"/>
    <col min="14352" max="14352" width="4.28515625" style="546" customWidth="1"/>
    <col min="14353" max="14353" width="4.140625" style="546" customWidth="1"/>
    <col min="14354" max="14354" width="5.42578125" style="546" customWidth="1"/>
    <col min="14355" max="14355" width="4.140625" style="546" customWidth="1"/>
    <col min="14356" max="14592" width="8.85546875" style="546"/>
    <col min="14593" max="14593" width="2.42578125" style="546" customWidth="1"/>
    <col min="14594" max="14594" width="15.140625" style="546" customWidth="1"/>
    <col min="14595" max="14595" width="10.7109375" style="546" customWidth="1"/>
    <col min="14596" max="14596" width="4.28515625" style="546" customWidth="1"/>
    <col min="14597" max="14597" width="7.28515625" style="546" customWidth="1"/>
    <col min="14598" max="14598" width="7.140625" style="546" customWidth="1"/>
    <col min="14599" max="14599" width="5.140625" style="546" customWidth="1"/>
    <col min="14600" max="14601" width="5" style="546" customWidth="1"/>
    <col min="14602" max="14602" width="3" style="546" customWidth="1"/>
    <col min="14603" max="14603" width="2.85546875" style="546" customWidth="1"/>
    <col min="14604" max="14604" width="5.42578125" style="546" customWidth="1"/>
    <col min="14605" max="14605" width="3.42578125" style="546" customWidth="1"/>
    <col min="14606" max="14606" width="3.140625" style="546" customWidth="1"/>
    <col min="14607" max="14607" width="5.28515625" style="546" customWidth="1"/>
    <col min="14608" max="14608" width="4.28515625" style="546" customWidth="1"/>
    <col min="14609" max="14609" width="4.140625" style="546" customWidth="1"/>
    <col min="14610" max="14610" width="5.42578125" style="546" customWidth="1"/>
    <col min="14611" max="14611" width="4.140625" style="546" customWidth="1"/>
    <col min="14612" max="14848" width="8.85546875" style="546"/>
    <col min="14849" max="14849" width="2.42578125" style="546" customWidth="1"/>
    <col min="14850" max="14850" width="15.140625" style="546" customWidth="1"/>
    <col min="14851" max="14851" width="10.7109375" style="546" customWidth="1"/>
    <col min="14852" max="14852" width="4.28515625" style="546" customWidth="1"/>
    <col min="14853" max="14853" width="7.28515625" style="546" customWidth="1"/>
    <col min="14854" max="14854" width="7.140625" style="546" customWidth="1"/>
    <col min="14855" max="14855" width="5.140625" style="546" customWidth="1"/>
    <col min="14856" max="14857" width="5" style="546" customWidth="1"/>
    <col min="14858" max="14858" width="3" style="546" customWidth="1"/>
    <col min="14859" max="14859" width="2.85546875" style="546" customWidth="1"/>
    <col min="14860" max="14860" width="5.42578125" style="546" customWidth="1"/>
    <col min="14861" max="14861" width="3.42578125" style="546" customWidth="1"/>
    <col min="14862" max="14862" width="3.140625" style="546" customWidth="1"/>
    <col min="14863" max="14863" width="5.28515625" style="546" customWidth="1"/>
    <col min="14864" max="14864" width="4.28515625" style="546" customWidth="1"/>
    <col min="14865" max="14865" width="4.140625" style="546" customWidth="1"/>
    <col min="14866" max="14866" width="5.42578125" style="546" customWidth="1"/>
    <col min="14867" max="14867" width="4.140625" style="546" customWidth="1"/>
    <col min="14868" max="15104" width="8.85546875" style="546"/>
    <col min="15105" max="15105" width="2.42578125" style="546" customWidth="1"/>
    <col min="15106" max="15106" width="15.140625" style="546" customWidth="1"/>
    <col min="15107" max="15107" width="10.7109375" style="546" customWidth="1"/>
    <col min="15108" max="15108" width="4.28515625" style="546" customWidth="1"/>
    <col min="15109" max="15109" width="7.28515625" style="546" customWidth="1"/>
    <col min="15110" max="15110" width="7.140625" style="546" customWidth="1"/>
    <col min="15111" max="15111" width="5.140625" style="546" customWidth="1"/>
    <col min="15112" max="15113" width="5" style="546" customWidth="1"/>
    <col min="15114" max="15114" width="3" style="546" customWidth="1"/>
    <col min="15115" max="15115" width="2.85546875" style="546" customWidth="1"/>
    <col min="15116" max="15116" width="5.42578125" style="546" customWidth="1"/>
    <col min="15117" max="15117" width="3.42578125" style="546" customWidth="1"/>
    <col min="15118" max="15118" width="3.140625" style="546" customWidth="1"/>
    <col min="15119" max="15119" width="5.28515625" style="546" customWidth="1"/>
    <col min="15120" max="15120" width="4.28515625" style="546" customWidth="1"/>
    <col min="15121" max="15121" width="4.140625" style="546" customWidth="1"/>
    <col min="15122" max="15122" width="5.42578125" style="546" customWidth="1"/>
    <col min="15123" max="15123" width="4.140625" style="546" customWidth="1"/>
    <col min="15124" max="15360" width="8.85546875" style="546"/>
    <col min="15361" max="15361" width="2.42578125" style="546" customWidth="1"/>
    <col min="15362" max="15362" width="15.140625" style="546" customWidth="1"/>
    <col min="15363" max="15363" width="10.7109375" style="546" customWidth="1"/>
    <col min="15364" max="15364" width="4.28515625" style="546" customWidth="1"/>
    <col min="15365" max="15365" width="7.28515625" style="546" customWidth="1"/>
    <col min="15366" max="15366" width="7.140625" style="546" customWidth="1"/>
    <col min="15367" max="15367" width="5.140625" style="546" customWidth="1"/>
    <col min="15368" max="15369" width="5" style="546" customWidth="1"/>
    <col min="15370" max="15370" width="3" style="546" customWidth="1"/>
    <col min="15371" max="15371" width="2.85546875" style="546" customWidth="1"/>
    <col min="15372" max="15372" width="5.42578125" style="546" customWidth="1"/>
    <col min="15373" max="15373" width="3.42578125" style="546" customWidth="1"/>
    <col min="15374" max="15374" width="3.140625" style="546" customWidth="1"/>
    <col min="15375" max="15375" width="5.28515625" style="546" customWidth="1"/>
    <col min="15376" max="15376" width="4.28515625" style="546" customWidth="1"/>
    <col min="15377" max="15377" width="4.140625" style="546" customWidth="1"/>
    <col min="15378" max="15378" width="5.42578125" style="546" customWidth="1"/>
    <col min="15379" max="15379" width="4.140625" style="546" customWidth="1"/>
    <col min="15380" max="15616" width="8.85546875" style="546"/>
    <col min="15617" max="15617" width="2.42578125" style="546" customWidth="1"/>
    <col min="15618" max="15618" width="15.140625" style="546" customWidth="1"/>
    <col min="15619" max="15619" width="10.7109375" style="546" customWidth="1"/>
    <col min="15620" max="15620" width="4.28515625" style="546" customWidth="1"/>
    <col min="15621" max="15621" width="7.28515625" style="546" customWidth="1"/>
    <col min="15622" max="15622" width="7.140625" style="546" customWidth="1"/>
    <col min="15623" max="15623" width="5.140625" style="546" customWidth="1"/>
    <col min="15624" max="15625" width="5" style="546" customWidth="1"/>
    <col min="15626" max="15626" width="3" style="546" customWidth="1"/>
    <col min="15627" max="15627" width="2.85546875" style="546" customWidth="1"/>
    <col min="15628" max="15628" width="5.42578125" style="546" customWidth="1"/>
    <col min="15629" max="15629" width="3.42578125" style="546" customWidth="1"/>
    <col min="15630" max="15630" width="3.140625" style="546" customWidth="1"/>
    <col min="15631" max="15631" width="5.28515625" style="546" customWidth="1"/>
    <col min="15632" max="15632" width="4.28515625" style="546" customWidth="1"/>
    <col min="15633" max="15633" width="4.140625" style="546" customWidth="1"/>
    <col min="15634" max="15634" width="5.42578125" style="546" customWidth="1"/>
    <col min="15635" max="15635" width="4.140625" style="546" customWidth="1"/>
    <col min="15636" max="15872" width="8.85546875" style="546"/>
    <col min="15873" max="15873" width="2.42578125" style="546" customWidth="1"/>
    <col min="15874" max="15874" width="15.140625" style="546" customWidth="1"/>
    <col min="15875" max="15875" width="10.7109375" style="546" customWidth="1"/>
    <col min="15876" max="15876" width="4.28515625" style="546" customWidth="1"/>
    <col min="15877" max="15877" width="7.28515625" style="546" customWidth="1"/>
    <col min="15878" max="15878" width="7.140625" style="546" customWidth="1"/>
    <col min="15879" max="15879" width="5.140625" style="546" customWidth="1"/>
    <col min="15880" max="15881" width="5" style="546" customWidth="1"/>
    <col min="15882" max="15882" width="3" style="546" customWidth="1"/>
    <col min="15883" max="15883" width="2.85546875" style="546" customWidth="1"/>
    <col min="15884" max="15884" width="5.42578125" style="546" customWidth="1"/>
    <col min="15885" max="15885" width="3.42578125" style="546" customWidth="1"/>
    <col min="15886" max="15886" width="3.140625" style="546" customWidth="1"/>
    <col min="15887" max="15887" width="5.28515625" style="546" customWidth="1"/>
    <col min="15888" max="15888" width="4.28515625" style="546" customWidth="1"/>
    <col min="15889" max="15889" width="4.140625" style="546" customWidth="1"/>
    <col min="15890" max="15890" width="5.42578125" style="546" customWidth="1"/>
    <col min="15891" max="15891" width="4.140625" style="546" customWidth="1"/>
    <col min="15892" max="16128" width="8.85546875" style="546"/>
    <col min="16129" max="16129" width="2.42578125" style="546" customWidth="1"/>
    <col min="16130" max="16130" width="15.140625" style="546" customWidth="1"/>
    <col min="16131" max="16131" width="10.7109375" style="546" customWidth="1"/>
    <col min="16132" max="16132" width="4.28515625" style="546" customWidth="1"/>
    <col min="16133" max="16133" width="7.28515625" style="546" customWidth="1"/>
    <col min="16134" max="16134" width="7.140625" style="546" customWidth="1"/>
    <col min="16135" max="16135" width="5.140625" style="546" customWidth="1"/>
    <col min="16136" max="16137" width="5" style="546" customWidth="1"/>
    <col min="16138" max="16138" width="3" style="546" customWidth="1"/>
    <col min="16139" max="16139" width="2.85546875" style="546" customWidth="1"/>
    <col min="16140" max="16140" width="5.42578125" style="546" customWidth="1"/>
    <col min="16141" max="16141" width="3.42578125" style="546" customWidth="1"/>
    <col min="16142" max="16142" width="3.140625" style="546" customWidth="1"/>
    <col min="16143" max="16143" width="5.28515625" style="546" customWidth="1"/>
    <col min="16144" max="16144" width="4.28515625" style="546" customWidth="1"/>
    <col min="16145" max="16145" width="4.140625" style="546" customWidth="1"/>
    <col min="16146" max="16146" width="5.42578125" style="546" customWidth="1"/>
    <col min="16147" max="16147" width="4.140625" style="546" customWidth="1"/>
    <col min="16148" max="16384" width="8.85546875" style="546"/>
  </cols>
  <sheetData>
    <row r="1" spans="1:19" ht="26.25">
      <c r="C1" s="412" t="s">
        <v>86</v>
      </c>
    </row>
    <row r="3" spans="1:19" ht="18">
      <c r="C3" s="554" t="s">
        <v>569</v>
      </c>
      <c r="F3" s="415" t="s">
        <v>160</v>
      </c>
    </row>
    <row r="4" spans="1:19" ht="15.75">
      <c r="B4" s="555" t="s">
        <v>0</v>
      </c>
      <c r="D4" s="556" t="s">
        <v>1</v>
      </c>
      <c r="F4" s="415"/>
      <c r="O4" s="558"/>
      <c r="P4" s="559"/>
    </row>
    <row r="5" spans="1:19" ht="29.25" customHeight="1" thickBot="1">
      <c r="B5" s="560" t="s">
        <v>114</v>
      </c>
      <c r="C5" s="561"/>
      <c r="D5" s="561"/>
    </row>
    <row r="6" spans="1:19" s="573" customFormat="1" ht="50.1" customHeight="1" thickBot="1">
      <c r="A6" s="562"/>
      <c r="B6" s="563" t="s">
        <v>4</v>
      </c>
      <c r="C6" s="564"/>
      <c r="D6" s="565" t="s">
        <v>5</v>
      </c>
      <c r="E6" s="566">
        <v>1</v>
      </c>
      <c r="F6" s="566">
        <v>2</v>
      </c>
      <c r="G6" s="567">
        <v>3</v>
      </c>
      <c r="H6" s="566">
        <v>4</v>
      </c>
      <c r="I6" s="568">
        <v>5</v>
      </c>
      <c r="J6" s="569" t="s">
        <v>6</v>
      </c>
      <c r="K6" s="569" t="s">
        <v>7</v>
      </c>
      <c r="L6" s="570" t="s">
        <v>161</v>
      </c>
      <c r="M6" s="569" t="s">
        <v>162</v>
      </c>
      <c r="N6" s="569" t="s">
        <v>163</v>
      </c>
      <c r="O6" s="569" t="s">
        <v>164</v>
      </c>
      <c r="P6" s="569" t="s">
        <v>165</v>
      </c>
      <c r="Q6" s="569" t="s">
        <v>166</v>
      </c>
      <c r="R6" s="571" t="s">
        <v>167</v>
      </c>
      <c r="S6" s="572" t="s">
        <v>12</v>
      </c>
    </row>
    <row r="7" spans="1:19" ht="20.25" customHeight="1">
      <c r="A7" s="574">
        <v>1</v>
      </c>
      <c r="B7" s="775" t="s">
        <v>570</v>
      </c>
      <c r="C7" s="775" t="s">
        <v>571</v>
      </c>
      <c r="D7" s="576"/>
      <c r="E7" s="577" t="s">
        <v>15</v>
      </c>
      <c r="F7" s="577" t="s">
        <v>257</v>
      </c>
      <c r="G7" s="577" t="s">
        <v>150</v>
      </c>
      <c r="H7" s="577"/>
      <c r="I7" s="577"/>
      <c r="J7" s="578">
        <v>2</v>
      </c>
      <c r="K7" s="578">
        <v>0</v>
      </c>
      <c r="L7" s="579">
        <v>1</v>
      </c>
      <c r="M7" s="578">
        <v>4</v>
      </c>
      <c r="N7" s="578">
        <v>0</v>
      </c>
      <c r="O7" s="578">
        <v>2</v>
      </c>
      <c r="P7" s="578">
        <v>16</v>
      </c>
      <c r="Q7" s="578">
        <v>2</v>
      </c>
      <c r="R7" s="580">
        <v>7</v>
      </c>
      <c r="S7" s="581">
        <v>1</v>
      </c>
    </row>
    <row r="8" spans="1:19" ht="19.5" customHeight="1">
      <c r="A8" s="582">
        <v>2</v>
      </c>
      <c r="B8" s="775" t="s">
        <v>572</v>
      </c>
      <c r="C8" s="775" t="s">
        <v>573</v>
      </c>
      <c r="D8" s="583"/>
      <c r="E8" s="584" t="s">
        <v>262</v>
      </c>
      <c r="F8" s="584" t="s">
        <v>15</v>
      </c>
      <c r="G8" s="584" t="s">
        <v>574</v>
      </c>
      <c r="H8" s="584"/>
      <c r="I8" s="584"/>
      <c r="J8" s="585">
        <v>1</v>
      </c>
      <c r="K8" s="585">
        <v>1</v>
      </c>
      <c r="L8" s="586">
        <v>0</v>
      </c>
      <c r="M8" s="585">
        <v>2</v>
      </c>
      <c r="N8" s="585">
        <v>2</v>
      </c>
      <c r="O8" s="585">
        <v>0</v>
      </c>
      <c r="P8" s="585">
        <v>10</v>
      </c>
      <c r="Q8" s="585">
        <v>13</v>
      </c>
      <c r="R8" s="629">
        <v>-1.5</v>
      </c>
      <c r="S8" s="587">
        <v>2</v>
      </c>
    </row>
    <row r="9" spans="1:19" ht="18.75" customHeight="1">
      <c r="A9" s="582">
        <v>3</v>
      </c>
      <c r="B9" s="775" t="s">
        <v>575</v>
      </c>
      <c r="C9" s="775" t="s">
        <v>576</v>
      </c>
      <c r="D9" s="583"/>
      <c r="E9" s="584" t="s">
        <v>228</v>
      </c>
      <c r="F9" s="584" t="s">
        <v>577</v>
      </c>
      <c r="G9" s="584" t="s">
        <v>15</v>
      </c>
      <c r="H9" s="584"/>
      <c r="I9" s="584"/>
      <c r="J9" s="585">
        <v>0</v>
      </c>
      <c r="K9" s="585">
        <v>2</v>
      </c>
      <c r="L9" s="586">
        <v>-1</v>
      </c>
      <c r="M9" s="585">
        <v>0</v>
      </c>
      <c r="N9" s="585">
        <v>4</v>
      </c>
      <c r="O9" s="585">
        <v>-2</v>
      </c>
      <c r="P9" s="585">
        <v>6</v>
      </c>
      <c r="Q9" s="585">
        <v>17</v>
      </c>
      <c r="R9" s="629">
        <v>-5.5</v>
      </c>
      <c r="S9" s="587">
        <v>3</v>
      </c>
    </row>
    <row r="10" spans="1:19" ht="18" hidden="1" customHeight="1" thickBot="1">
      <c r="A10" s="582">
        <v>4</v>
      </c>
      <c r="B10" s="628"/>
      <c r="C10" s="583"/>
      <c r="D10" s="583"/>
      <c r="E10" s="584"/>
      <c r="F10" s="584"/>
      <c r="G10" s="584"/>
      <c r="H10" s="584" t="s">
        <v>15</v>
      </c>
      <c r="I10" s="584"/>
      <c r="J10" s="585"/>
      <c r="K10" s="585"/>
      <c r="L10" s="586" t="e">
        <v>#DIV/0!</v>
      </c>
      <c r="M10" s="585"/>
      <c r="N10" s="585"/>
      <c r="O10" s="578" t="e">
        <v>#DIV/0!</v>
      </c>
      <c r="P10" s="585"/>
      <c r="Q10" s="585"/>
      <c r="R10" s="580" t="e">
        <v>#DIV/0!</v>
      </c>
      <c r="S10" s="587"/>
    </row>
    <row r="11" spans="1:19" ht="18.75" hidden="1" customHeight="1" thickBot="1">
      <c r="A11" s="588">
        <v>5</v>
      </c>
      <c r="B11" s="590"/>
      <c r="C11" s="590"/>
      <c r="D11" s="590"/>
      <c r="E11" s="591"/>
      <c r="F11" s="591"/>
      <c r="G11" s="591"/>
      <c r="H11" s="591"/>
      <c r="I11" s="591" t="s">
        <v>15</v>
      </c>
      <c r="J11" s="592"/>
      <c r="K11" s="592"/>
      <c r="L11" s="593" t="e">
        <v>#DIV/0!</v>
      </c>
      <c r="M11" s="592"/>
      <c r="N11" s="592"/>
      <c r="O11" s="578" t="e">
        <v>#DIV/0!</v>
      </c>
      <c r="P11" s="592"/>
      <c r="Q11" s="592"/>
      <c r="R11" s="580" t="e">
        <v>#DIV/0!</v>
      </c>
      <c r="S11" s="594"/>
    </row>
    <row r="12" spans="1:19" ht="12" customHeight="1">
      <c r="B12" s="603"/>
      <c r="C12" s="603"/>
      <c r="D12" s="603"/>
      <c r="E12" s="604"/>
      <c r="F12" s="604"/>
      <c r="G12" s="604"/>
      <c r="H12" s="604"/>
      <c r="I12" s="604"/>
      <c r="J12" s="605"/>
      <c r="K12" s="605"/>
      <c r="L12" s="606"/>
      <c r="M12" s="605"/>
      <c r="N12" s="605"/>
      <c r="O12" s="607"/>
      <c r="P12" s="559"/>
    </row>
    <row r="13" spans="1:19" ht="15" customHeight="1" thickBot="1">
      <c r="B13" s="560" t="s">
        <v>250</v>
      </c>
      <c r="E13" s="608"/>
      <c r="F13" s="608"/>
      <c r="G13" s="608"/>
      <c r="H13" s="608"/>
      <c r="I13" s="608"/>
      <c r="J13" s="609"/>
      <c r="K13" s="609"/>
      <c r="L13" s="610"/>
      <c r="M13" s="609"/>
      <c r="N13" s="609"/>
    </row>
    <row r="14" spans="1:19" s="573" customFormat="1" ht="50.1" customHeight="1" thickBot="1">
      <c r="A14" s="562"/>
      <c r="B14" s="563" t="s">
        <v>4</v>
      </c>
      <c r="C14" s="564"/>
      <c r="D14" s="565" t="s">
        <v>5</v>
      </c>
      <c r="E14" s="566">
        <v>1</v>
      </c>
      <c r="F14" s="566">
        <v>2</v>
      </c>
      <c r="G14" s="567">
        <v>3</v>
      </c>
      <c r="H14" s="566">
        <v>4</v>
      </c>
      <c r="I14" s="568">
        <v>5</v>
      </c>
      <c r="J14" s="569" t="s">
        <v>6</v>
      </c>
      <c r="K14" s="569" t="s">
        <v>7</v>
      </c>
      <c r="L14" s="570" t="s">
        <v>161</v>
      </c>
      <c r="M14" s="569" t="s">
        <v>162</v>
      </c>
      <c r="N14" s="569" t="s">
        <v>163</v>
      </c>
      <c r="O14" s="569" t="s">
        <v>164</v>
      </c>
      <c r="P14" s="569" t="s">
        <v>165</v>
      </c>
      <c r="Q14" s="569" t="s">
        <v>166</v>
      </c>
      <c r="R14" s="571" t="s">
        <v>167</v>
      </c>
      <c r="S14" s="572" t="s">
        <v>12</v>
      </c>
    </row>
    <row r="15" spans="1:19" ht="20.25" customHeight="1" thickBot="1">
      <c r="A15" s="574">
        <v>1</v>
      </c>
      <c r="B15" s="775" t="s">
        <v>578</v>
      </c>
      <c r="C15" s="775" t="s">
        <v>505</v>
      </c>
      <c r="D15" s="576"/>
      <c r="E15" s="577" t="s">
        <v>15</v>
      </c>
      <c r="F15" s="577" t="s">
        <v>172</v>
      </c>
      <c r="G15" s="577" t="s">
        <v>193</v>
      </c>
      <c r="H15" s="577"/>
      <c r="I15" s="577"/>
      <c r="J15" s="578">
        <v>1</v>
      </c>
      <c r="K15" s="578">
        <v>1</v>
      </c>
      <c r="L15" s="579">
        <v>0</v>
      </c>
      <c r="M15" s="578">
        <v>2</v>
      </c>
      <c r="N15" s="578">
        <v>2</v>
      </c>
      <c r="O15" s="578">
        <v>0</v>
      </c>
      <c r="P15" s="578">
        <v>12</v>
      </c>
      <c r="Q15" s="578">
        <v>13</v>
      </c>
      <c r="R15" s="580">
        <v>-0.5</v>
      </c>
      <c r="S15" s="581">
        <v>2</v>
      </c>
    </row>
    <row r="16" spans="1:19" ht="19.5" customHeight="1" thickBot="1">
      <c r="A16" s="582">
        <v>2</v>
      </c>
      <c r="B16" s="775" t="s">
        <v>579</v>
      </c>
      <c r="C16" s="775" t="s">
        <v>580</v>
      </c>
      <c r="D16" s="583"/>
      <c r="E16" s="584" t="s">
        <v>169</v>
      </c>
      <c r="F16" s="584" t="s">
        <v>15</v>
      </c>
      <c r="G16" s="584" t="s">
        <v>149</v>
      </c>
      <c r="H16" s="584"/>
      <c r="I16" s="584"/>
      <c r="J16" s="585">
        <v>2</v>
      </c>
      <c r="K16" s="585">
        <v>0</v>
      </c>
      <c r="L16" s="586">
        <v>1</v>
      </c>
      <c r="M16" s="585">
        <v>4</v>
      </c>
      <c r="N16" s="585">
        <v>0</v>
      </c>
      <c r="O16" s="578">
        <v>2</v>
      </c>
      <c r="P16" s="585">
        <v>16</v>
      </c>
      <c r="Q16" s="585">
        <v>3</v>
      </c>
      <c r="R16" s="580">
        <v>6.5</v>
      </c>
      <c r="S16" s="587">
        <v>1</v>
      </c>
    </row>
    <row r="17" spans="1:19" ht="18.75" customHeight="1">
      <c r="A17" s="582">
        <v>3</v>
      </c>
      <c r="B17" s="775" t="s">
        <v>581</v>
      </c>
      <c r="C17" s="775" t="s">
        <v>582</v>
      </c>
      <c r="D17" s="583"/>
      <c r="E17" s="584" t="s">
        <v>583</v>
      </c>
      <c r="F17" s="584" t="s">
        <v>168</v>
      </c>
      <c r="G17" s="584" t="s">
        <v>15</v>
      </c>
      <c r="H17" s="584"/>
      <c r="I17" s="584"/>
      <c r="J17" s="585">
        <v>0</v>
      </c>
      <c r="K17" s="585">
        <v>2</v>
      </c>
      <c r="L17" s="586">
        <v>-1</v>
      </c>
      <c r="M17" s="585">
        <v>0</v>
      </c>
      <c r="N17" s="585">
        <v>4</v>
      </c>
      <c r="O17" s="578">
        <v>-2</v>
      </c>
      <c r="P17" s="585">
        <v>5</v>
      </c>
      <c r="Q17" s="585">
        <v>17</v>
      </c>
      <c r="R17" s="580">
        <v>-6</v>
      </c>
      <c r="S17" s="587">
        <v>3</v>
      </c>
    </row>
    <row r="18" spans="1:19" ht="18" hidden="1" customHeight="1" thickBot="1">
      <c r="A18" s="582">
        <v>4</v>
      </c>
      <c r="B18" s="628"/>
      <c r="C18" s="583"/>
      <c r="D18" s="583"/>
      <c r="E18" s="584"/>
      <c r="F18" s="584"/>
      <c r="G18" s="584"/>
      <c r="H18" s="584" t="s">
        <v>15</v>
      </c>
      <c r="I18" s="584"/>
      <c r="J18" s="585"/>
      <c r="K18" s="585"/>
      <c r="L18" s="586" t="e">
        <v>#DIV/0!</v>
      </c>
      <c r="M18" s="585"/>
      <c r="N18" s="585"/>
      <c r="O18" s="578" t="e">
        <v>#DIV/0!</v>
      </c>
      <c r="P18" s="585"/>
      <c r="Q18" s="585"/>
      <c r="R18" s="580" t="e">
        <v>#DIV/0!</v>
      </c>
      <c r="S18" s="587"/>
    </row>
    <row r="19" spans="1:19" ht="18.75" hidden="1" customHeight="1" thickBot="1">
      <c r="A19" s="588">
        <v>5</v>
      </c>
      <c r="B19" s="590"/>
      <c r="C19" s="590"/>
      <c r="D19" s="590"/>
      <c r="E19" s="591"/>
      <c r="F19" s="591"/>
      <c r="G19" s="591"/>
      <c r="H19" s="591"/>
      <c r="I19" s="591" t="s">
        <v>15</v>
      </c>
      <c r="J19" s="592"/>
      <c r="K19" s="592"/>
      <c r="L19" s="593" t="e">
        <v>#DIV/0!</v>
      </c>
      <c r="M19" s="592"/>
      <c r="N19" s="592"/>
      <c r="O19" s="578" t="e">
        <v>#DIV/0!</v>
      </c>
      <c r="P19" s="592"/>
      <c r="Q19" s="592"/>
      <c r="R19" s="580" t="e">
        <v>#DIV/0!</v>
      </c>
      <c r="S19" s="594"/>
    </row>
    <row r="20" spans="1:19">
      <c r="E20" s="608"/>
      <c r="F20" s="608"/>
      <c r="G20" s="608"/>
      <c r="H20" s="608"/>
      <c r="I20" s="608"/>
      <c r="J20" s="609"/>
      <c r="K20" s="609"/>
      <c r="L20" s="610"/>
      <c r="M20" s="609"/>
      <c r="N20" s="609"/>
    </row>
    <row r="21" spans="1:19" ht="13.5" thickBot="1">
      <c r="B21" s="560" t="s">
        <v>255</v>
      </c>
      <c r="E21" s="608"/>
      <c r="F21" s="608"/>
      <c r="G21" s="608"/>
      <c r="H21" s="608"/>
      <c r="I21" s="608"/>
      <c r="J21" s="609"/>
      <c r="K21" s="609"/>
      <c r="L21" s="610"/>
      <c r="M21" s="609"/>
      <c r="N21" s="609"/>
    </row>
    <row r="22" spans="1:19" s="573" customFormat="1" ht="50.1" customHeight="1" thickBot="1">
      <c r="A22" s="562"/>
      <c r="B22" s="563" t="s">
        <v>4</v>
      </c>
      <c r="C22" s="564"/>
      <c r="D22" s="565" t="s">
        <v>5</v>
      </c>
      <c r="E22" s="566">
        <v>1</v>
      </c>
      <c r="F22" s="566">
        <v>2</v>
      </c>
      <c r="G22" s="567">
        <v>3</v>
      </c>
      <c r="H22" s="566">
        <v>4</v>
      </c>
      <c r="I22" s="568">
        <v>5</v>
      </c>
      <c r="J22" s="569" t="s">
        <v>6</v>
      </c>
      <c r="K22" s="569" t="s">
        <v>7</v>
      </c>
      <c r="L22" s="570" t="s">
        <v>161</v>
      </c>
      <c r="M22" s="569" t="s">
        <v>162</v>
      </c>
      <c r="N22" s="569" t="s">
        <v>163</v>
      </c>
      <c r="O22" s="569" t="s">
        <v>164</v>
      </c>
      <c r="P22" s="569" t="s">
        <v>165</v>
      </c>
      <c r="Q22" s="569" t="s">
        <v>166</v>
      </c>
      <c r="R22" s="571" t="s">
        <v>167</v>
      </c>
      <c r="S22" s="572" t="s">
        <v>12</v>
      </c>
    </row>
    <row r="23" spans="1:19" ht="20.25" customHeight="1">
      <c r="A23" s="574">
        <v>1</v>
      </c>
      <c r="B23" s="775" t="s">
        <v>584</v>
      </c>
      <c r="C23" s="775" t="s">
        <v>585</v>
      </c>
      <c r="D23" s="576"/>
      <c r="E23" s="577" t="s">
        <v>15</v>
      </c>
      <c r="F23" s="577" t="s">
        <v>586</v>
      </c>
      <c r="G23" s="577" t="s">
        <v>149</v>
      </c>
      <c r="H23" s="577" t="s">
        <v>149</v>
      </c>
      <c r="I23" s="577"/>
      <c r="J23" s="578">
        <v>2</v>
      </c>
      <c r="K23" s="578">
        <v>1</v>
      </c>
      <c r="L23" s="579">
        <v>0.33333333333333331</v>
      </c>
      <c r="M23" s="578">
        <v>5</v>
      </c>
      <c r="N23" s="578">
        <v>2</v>
      </c>
      <c r="O23" s="578">
        <v>1</v>
      </c>
      <c r="P23" s="578">
        <v>28</v>
      </c>
      <c r="Q23" s="578">
        <v>10</v>
      </c>
      <c r="R23" s="580">
        <v>6</v>
      </c>
      <c r="S23" s="581">
        <v>2</v>
      </c>
    </row>
    <row r="24" spans="1:19" ht="19.5" customHeight="1">
      <c r="A24" s="582">
        <v>2</v>
      </c>
      <c r="B24" s="775" t="s">
        <v>587</v>
      </c>
      <c r="C24" s="775" t="s">
        <v>588</v>
      </c>
      <c r="D24" s="583"/>
      <c r="E24" s="584" t="s">
        <v>589</v>
      </c>
      <c r="F24" s="584" t="s">
        <v>15</v>
      </c>
      <c r="G24" s="584" t="s">
        <v>257</v>
      </c>
      <c r="H24" s="584" t="s">
        <v>149</v>
      </c>
      <c r="I24" s="584"/>
      <c r="J24" s="585">
        <v>3</v>
      </c>
      <c r="K24" s="585">
        <v>0</v>
      </c>
      <c r="L24" s="586">
        <v>1</v>
      </c>
      <c r="M24" s="585">
        <v>6</v>
      </c>
      <c r="N24" s="585">
        <v>1</v>
      </c>
      <c r="O24" s="585">
        <v>1.6666666666666667</v>
      </c>
      <c r="P24" s="585">
        <v>26</v>
      </c>
      <c r="Q24" s="585">
        <v>13</v>
      </c>
      <c r="R24" s="629">
        <v>4.333333333333333</v>
      </c>
      <c r="S24" s="587">
        <v>1</v>
      </c>
    </row>
    <row r="25" spans="1:19" ht="18.75" customHeight="1">
      <c r="A25" s="582">
        <v>3</v>
      </c>
      <c r="B25" s="773" t="s">
        <v>590</v>
      </c>
      <c r="C25" s="773" t="s">
        <v>591</v>
      </c>
      <c r="D25" s="583"/>
      <c r="E25" s="584" t="s">
        <v>168</v>
      </c>
      <c r="F25" s="584" t="s">
        <v>262</v>
      </c>
      <c r="G25" s="584" t="s">
        <v>15</v>
      </c>
      <c r="H25" s="584" t="s">
        <v>592</v>
      </c>
      <c r="I25" s="584"/>
      <c r="J25" s="585">
        <v>1</v>
      </c>
      <c r="K25" s="585">
        <v>2</v>
      </c>
      <c r="L25" s="586">
        <v>-0.33333333333333331</v>
      </c>
      <c r="M25" s="585">
        <v>2</v>
      </c>
      <c r="N25" s="585">
        <v>4</v>
      </c>
      <c r="O25" s="585">
        <v>-0.66666666666666663</v>
      </c>
      <c r="P25" s="585">
        <v>10</v>
      </c>
      <c r="Q25" s="585">
        <v>20</v>
      </c>
      <c r="R25" s="629">
        <v>-3.3333333333333335</v>
      </c>
      <c r="S25" s="587">
        <v>3</v>
      </c>
    </row>
    <row r="26" spans="1:19" ht="18" customHeight="1">
      <c r="A26" s="582">
        <v>4</v>
      </c>
      <c r="B26" s="773" t="s">
        <v>593</v>
      </c>
      <c r="C26" s="773" t="s">
        <v>594</v>
      </c>
      <c r="D26" s="583"/>
      <c r="E26" s="584" t="s">
        <v>168</v>
      </c>
      <c r="F26" s="584" t="s">
        <v>168</v>
      </c>
      <c r="G26" s="584" t="s">
        <v>595</v>
      </c>
      <c r="H26" s="584" t="s">
        <v>15</v>
      </c>
      <c r="I26" s="584"/>
      <c r="J26" s="585">
        <v>0</v>
      </c>
      <c r="K26" s="585">
        <v>3</v>
      </c>
      <c r="L26" s="586">
        <v>-1</v>
      </c>
      <c r="M26" s="585">
        <v>0</v>
      </c>
      <c r="N26" s="585">
        <v>6</v>
      </c>
      <c r="O26" s="585">
        <v>-2</v>
      </c>
      <c r="P26" s="585">
        <v>4</v>
      </c>
      <c r="Q26" s="585">
        <v>25</v>
      </c>
      <c r="R26" s="629">
        <v>-7</v>
      </c>
      <c r="S26" s="587">
        <v>4</v>
      </c>
    </row>
    <row r="27" spans="1:19" ht="18.75" hidden="1" customHeight="1" thickBot="1">
      <c r="A27" s="588">
        <v>5</v>
      </c>
      <c r="B27" s="590"/>
      <c r="C27" s="590"/>
      <c r="D27" s="590"/>
      <c r="E27" s="591"/>
      <c r="F27" s="591"/>
      <c r="G27" s="591"/>
      <c r="H27" s="591"/>
      <c r="I27" s="591" t="s">
        <v>15</v>
      </c>
      <c r="J27" s="592"/>
      <c r="K27" s="592"/>
      <c r="L27" s="593" t="e">
        <v>#DIV/0!</v>
      </c>
      <c r="M27" s="592"/>
      <c r="N27" s="592"/>
      <c r="O27" s="578" t="e">
        <v>#DIV/0!</v>
      </c>
      <c r="P27" s="592"/>
      <c r="Q27" s="592"/>
      <c r="R27" s="580" t="e">
        <v>#DIV/0!</v>
      </c>
      <c r="S27" s="594"/>
    </row>
    <row r="28" spans="1:19">
      <c r="E28" s="608"/>
      <c r="F28" s="608"/>
      <c r="G28" s="608"/>
      <c r="H28" s="608"/>
      <c r="I28" s="608"/>
      <c r="J28" s="609"/>
      <c r="K28" s="609"/>
      <c r="L28" s="610"/>
      <c r="M28" s="609"/>
      <c r="N28" s="609"/>
    </row>
    <row r="29" spans="1:19" hidden="1">
      <c r="B29" s="620" t="s">
        <v>34</v>
      </c>
      <c r="C29" s="621"/>
      <c r="D29" s="621"/>
      <c r="E29" s="604"/>
      <c r="F29" s="604"/>
      <c r="G29" s="604"/>
      <c r="H29" s="604"/>
      <c r="I29" s="604"/>
      <c r="J29" s="622"/>
      <c r="K29" s="622"/>
      <c r="L29" s="623"/>
      <c r="M29" s="622"/>
      <c r="N29" s="622"/>
      <c r="O29" s="558"/>
      <c r="P29" s="559"/>
      <c r="Q29" s="603"/>
    </row>
    <row r="30" spans="1:19" s="573" customFormat="1" ht="50.1" hidden="1" customHeight="1" thickBot="1">
      <c r="A30" s="562"/>
      <c r="B30" s="563" t="s">
        <v>4</v>
      </c>
      <c r="C30" s="564"/>
      <c r="D30" s="565" t="s">
        <v>5</v>
      </c>
      <c r="E30" s="566">
        <v>1</v>
      </c>
      <c r="F30" s="566">
        <v>2</v>
      </c>
      <c r="G30" s="567">
        <v>3</v>
      </c>
      <c r="H30" s="566">
        <v>4</v>
      </c>
      <c r="I30" s="568">
        <v>5</v>
      </c>
      <c r="J30" s="624" t="s">
        <v>6</v>
      </c>
      <c r="K30" s="624" t="s">
        <v>7</v>
      </c>
      <c r="L30" s="625" t="s">
        <v>8</v>
      </c>
      <c r="M30" s="624" t="s">
        <v>9</v>
      </c>
      <c r="N30" s="624" t="s">
        <v>10</v>
      </c>
      <c r="O30" s="626" t="s">
        <v>11</v>
      </c>
      <c r="P30" s="572" t="s">
        <v>12</v>
      </c>
    </row>
    <row r="31" spans="1:19" ht="20.25" hidden="1" customHeight="1">
      <c r="A31" s="574">
        <v>1</v>
      </c>
      <c r="B31" s="627"/>
      <c r="C31" s="576"/>
      <c r="D31" s="576"/>
      <c r="E31" s="577" t="s">
        <v>15</v>
      </c>
      <c r="F31" s="577"/>
      <c r="G31" s="577"/>
      <c r="H31" s="577"/>
      <c r="I31" s="577"/>
      <c r="J31" s="578"/>
      <c r="K31" s="578"/>
      <c r="L31" s="579" t="e">
        <v>#DIV/0!</v>
      </c>
      <c r="M31" s="578"/>
      <c r="N31" s="578"/>
      <c r="O31" s="580" t="e">
        <v>#DIV/0!</v>
      </c>
      <c r="P31" s="581"/>
    </row>
    <row r="32" spans="1:19" ht="19.5" hidden="1" customHeight="1">
      <c r="A32" s="582">
        <v>2</v>
      </c>
      <c r="B32" s="628"/>
      <c r="C32" s="583"/>
      <c r="D32" s="583"/>
      <c r="E32" s="584"/>
      <c r="F32" s="584" t="s">
        <v>15</v>
      </c>
      <c r="G32" s="584"/>
      <c r="H32" s="584"/>
      <c r="I32" s="584"/>
      <c r="J32" s="585"/>
      <c r="K32" s="585"/>
      <c r="L32" s="586" t="e">
        <v>#DIV/0!</v>
      </c>
      <c r="M32" s="585"/>
      <c r="N32" s="585"/>
      <c r="O32" s="629" t="e">
        <v>#DIV/0!</v>
      </c>
      <c r="P32" s="587"/>
    </row>
    <row r="33" spans="1:17" ht="18.75" hidden="1" customHeight="1">
      <c r="A33" s="582">
        <v>3</v>
      </c>
      <c r="B33" s="628"/>
      <c r="C33" s="583"/>
      <c r="D33" s="583"/>
      <c r="E33" s="584"/>
      <c r="F33" s="584"/>
      <c r="G33" s="584" t="s">
        <v>15</v>
      </c>
      <c r="H33" s="584"/>
      <c r="I33" s="584"/>
      <c r="J33" s="585"/>
      <c r="K33" s="585"/>
      <c r="L33" s="586" t="e">
        <v>#DIV/0!</v>
      </c>
      <c r="M33" s="585"/>
      <c r="N33" s="585"/>
      <c r="O33" s="629" t="e">
        <v>#DIV/0!</v>
      </c>
      <c r="P33" s="587"/>
    </row>
    <row r="34" spans="1:17" ht="18" hidden="1" customHeight="1">
      <c r="A34" s="582">
        <v>4</v>
      </c>
      <c r="B34" s="628"/>
      <c r="C34" s="583"/>
      <c r="D34" s="583"/>
      <c r="E34" s="584"/>
      <c r="F34" s="584"/>
      <c r="G34" s="584"/>
      <c r="H34" s="584" t="s">
        <v>15</v>
      </c>
      <c r="I34" s="584"/>
      <c r="J34" s="585"/>
      <c r="K34" s="585"/>
      <c r="L34" s="586" t="e">
        <v>#DIV/0!</v>
      </c>
      <c r="M34" s="585"/>
      <c r="N34" s="585"/>
      <c r="O34" s="629" t="e">
        <v>#DIV/0!</v>
      </c>
      <c r="P34" s="587"/>
    </row>
    <row r="35" spans="1:17" ht="18.75" hidden="1" customHeight="1" thickBot="1">
      <c r="A35" s="588">
        <v>5</v>
      </c>
      <c r="B35" s="590"/>
      <c r="C35" s="590"/>
      <c r="D35" s="590"/>
      <c r="E35" s="591"/>
      <c r="F35" s="591"/>
      <c r="G35" s="591"/>
      <c r="H35" s="591"/>
      <c r="I35" s="591" t="s">
        <v>15</v>
      </c>
      <c r="J35" s="592"/>
      <c r="K35" s="592"/>
      <c r="L35" s="593" t="e">
        <v>#DIV/0!</v>
      </c>
      <c r="M35" s="592"/>
      <c r="N35" s="592"/>
      <c r="O35" s="630" t="e">
        <v>#DIV/0!</v>
      </c>
      <c r="P35" s="594"/>
    </row>
    <row r="36" spans="1:17" ht="12" customHeight="1">
      <c r="B36" s="603"/>
      <c r="C36" s="777"/>
      <c r="D36" s="880" t="s">
        <v>596</v>
      </c>
      <c r="E36" s="880"/>
      <c r="F36" s="881" t="s">
        <v>597</v>
      </c>
      <c r="G36" s="881"/>
      <c r="H36" s="881" t="s">
        <v>598</v>
      </c>
      <c r="I36" s="882"/>
      <c r="J36" s="633"/>
      <c r="K36" s="633"/>
      <c r="L36" s="558"/>
      <c r="M36" s="633"/>
      <c r="N36" s="633"/>
      <c r="O36" s="634"/>
      <c r="P36" s="559"/>
      <c r="Q36" s="603"/>
    </row>
    <row r="37" spans="1:17" ht="12" customHeight="1">
      <c r="B37" s="621"/>
      <c r="C37" s="778"/>
      <c r="D37" s="779" t="s">
        <v>599</v>
      </c>
      <c r="E37" s="780" t="s">
        <v>600</v>
      </c>
      <c r="F37" s="780" t="s">
        <v>599</v>
      </c>
      <c r="G37" s="780" t="s">
        <v>600</v>
      </c>
      <c r="H37" s="780" t="s">
        <v>599</v>
      </c>
      <c r="I37" s="780" t="s">
        <v>600</v>
      </c>
      <c r="J37" s="633"/>
      <c r="K37" s="633"/>
      <c r="L37" s="558"/>
      <c r="M37" s="633"/>
      <c r="N37" s="633"/>
      <c r="O37" s="558"/>
      <c r="P37" s="559"/>
      <c r="Q37" s="603"/>
    </row>
    <row r="38" spans="1:17" ht="12" customHeight="1">
      <c r="B38" s="631"/>
      <c r="C38" s="777"/>
      <c r="D38" s="781" t="s">
        <v>601</v>
      </c>
      <c r="E38" s="782" t="s">
        <v>602</v>
      </c>
      <c r="F38" s="782" t="s">
        <v>601</v>
      </c>
      <c r="G38" s="782" t="s">
        <v>602</v>
      </c>
      <c r="H38" s="782" t="s">
        <v>601</v>
      </c>
      <c r="I38" s="782" t="s">
        <v>603</v>
      </c>
      <c r="J38" s="622"/>
      <c r="K38" s="622"/>
      <c r="L38" s="623"/>
      <c r="M38" s="622"/>
      <c r="N38" s="622"/>
      <c r="O38" s="636"/>
      <c r="P38" s="559"/>
      <c r="Q38" s="603"/>
    </row>
    <row r="39" spans="1:17" ht="12" customHeight="1">
      <c r="B39" s="631"/>
      <c r="C39" s="777"/>
      <c r="D39" s="781" t="s">
        <v>604</v>
      </c>
      <c r="E39" s="782"/>
      <c r="F39" s="782" t="s">
        <v>605</v>
      </c>
      <c r="G39" s="782" t="s">
        <v>606</v>
      </c>
      <c r="H39" s="782" t="s">
        <v>605</v>
      </c>
      <c r="I39" s="782" t="s">
        <v>607</v>
      </c>
      <c r="J39" s="622"/>
      <c r="K39" s="622"/>
      <c r="L39" s="623"/>
      <c r="M39" s="622"/>
      <c r="N39" s="622"/>
      <c r="O39" s="558"/>
      <c r="P39" s="633"/>
      <c r="Q39" s="603"/>
    </row>
    <row r="40" spans="1:17" ht="12" customHeight="1">
      <c r="B40" s="631"/>
      <c r="C40" s="783"/>
      <c r="D40" s="784"/>
      <c r="E40" s="784"/>
      <c r="F40" s="782" t="s">
        <v>604</v>
      </c>
      <c r="G40" s="782"/>
      <c r="H40" s="782" t="s">
        <v>608</v>
      </c>
      <c r="I40" s="782" t="s">
        <v>609</v>
      </c>
      <c r="J40" s="622"/>
      <c r="K40" s="622"/>
      <c r="L40" s="623"/>
      <c r="M40" s="622"/>
      <c r="N40" s="622"/>
      <c r="O40" s="558"/>
      <c r="P40" s="559"/>
      <c r="Q40" s="603"/>
    </row>
    <row r="41" spans="1:17" ht="12" customHeight="1">
      <c r="B41" s="631"/>
      <c r="C41" s="783"/>
      <c r="D41" s="784"/>
      <c r="E41" s="784"/>
      <c r="F41" s="782" t="s">
        <v>603</v>
      </c>
      <c r="G41" s="782"/>
      <c r="H41" s="782" t="s">
        <v>604</v>
      </c>
      <c r="I41" s="782" t="s">
        <v>602</v>
      </c>
      <c r="J41" s="622"/>
      <c r="K41" s="622"/>
      <c r="L41" s="623"/>
      <c r="M41" s="622"/>
      <c r="N41" s="622"/>
      <c r="O41" s="558"/>
      <c r="P41" s="559"/>
      <c r="Q41" s="603"/>
    </row>
    <row r="42" spans="1:17" ht="12" customHeight="1">
      <c r="B42" s="631"/>
      <c r="C42" s="783"/>
      <c r="D42" s="784"/>
      <c r="E42" s="784"/>
      <c r="F42" s="782"/>
      <c r="G42" s="782"/>
      <c r="H42" s="782" t="s">
        <v>610</v>
      </c>
      <c r="I42" s="782" t="s">
        <v>606</v>
      </c>
      <c r="J42" s="622"/>
      <c r="K42" s="622"/>
      <c r="L42" s="623"/>
      <c r="M42" s="622"/>
      <c r="N42" s="622"/>
      <c r="O42" s="558"/>
      <c r="P42" s="559"/>
      <c r="Q42" s="603"/>
    </row>
    <row r="43" spans="1:17">
      <c r="B43" s="631"/>
      <c r="C43" s="603"/>
      <c r="D43" s="603"/>
      <c r="E43" s="604"/>
      <c r="F43" s="604"/>
      <c r="G43" s="604"/>
      <c r="H43" s="604"/>
      <c r="J43" s="622"/>
      <c r="K43" s="622"/>
      <c r="L43" s="623"/>
      <c r="M43" s="622"/>
      <c r="N43" s="622"/>
      <c r="O43" s="558"/>
      <c r="P43" s="559"/>
      <c r="Q43" s="603"/>
    </row>
    <row r="44" spans="1:17">
      <c r="B44" s="631"/>
      <c r="C44" s="603"/>
      <c r="D44" s="603"/>
      <c r="E44" s="604"/>
      <c r="F44" s="604"/>
      <c r="G44" s="604"/>
      <c r="H44" s="604"/>
      <c r="I44" s="604"/>
      <c r="J44" s="622"/>
      <c r="K44" s="622"/>
      <c r="L44" s="623"/>
      <c r="M44" s="622"/>
      <c r="N44" s="622"/>
      <c r="O44" s="558"/>
      <c r="P44" s="559"/>
      <c r="Q44" s="603"/>
    </row>
    <row r="45" spans="1:17">
      <c r="B45" s="631"/>
      <c r="C45" s="603"/>
      <c r="D45" s="603"/>
      <c r="E45" s="604"/>
      <c r="F45" s="604"/>
      <c r="G45" s="604"/>
      <c r="H45" s="604"/>
      <c r="I45" s="604"/>
      <c r="J45" s="622"/>
      <c r="K45" s="622"/>
      <c r="L45" s="623"/>
      <c r="M45" s="622"/>
      <c r="N45" s="622"/>
      <c r="O45" s="558"/>
      <c r="P45" s="559"/>
      <c r="Q45" s="603"/>
    </row>
    <row r="46" spans="1:17">
      <c r="B46" s="631"/>
      <c r="C46" s="603"/>
      <c r="D46" s="603"/>
      <c r="E46" s="604"/>
      <c r="F46" s="604"/>
      <c r="G46" s="604"/>
      <c r="H46" s="604"/>
      <c r="I46" s="604"/>
      <c r="J46" s="622"/>
      <c r="K46" s="622"/>
      <c r="L46" s="623"/>
      <c r="M46" s="622"/>
      <c r="N46" s="622"/>
      <c r="O46" s="558"/>
      <c r="P46" s="559"/>
      <c r="Q46" s="603"/>
    </row>
    <row r="47" spans="1:17">
      <c r="B47" s="603"/>
      <c r="C47" s="603"/>
      <c r="D47" s="603"/>
      <c r="E47" s="604"/>
      <c r="F47" s="604"/>
      <c r="G47" s="604"/>
      <c r="H47" s="604"/>
      <c r="I47" s="604"/>
      <c r="J47" s="622"/>
      <c r="K47" s="622"/>
      <c r="L47" s="623"/>
      <c r="M47" s="622"/>
      <c r="N47" s="622"/>
      <c r="O47" s="558"/>
      <c r="P47" s="559"/>
      <c r="Q47" s="603"/>
    </row>
    <row r="48" spans="1:17">
      <c r="B48" s="603"/>
      <c r="C48" s="603"/>
      <c r="D48" s="603"/>
      <c r="E48" s="604"/>
      <c r="F48" s="604"/>
      <c r="G48" s="604"/>
      <c r="H48" s="604"/>
      <c r="I48" s="604"/>
      <c r="J48" s="622"/>
      <c r="K48" s="622"/>
      <c r="L48" s="623"/>
      <c r="M48" s="622"/>
      <c r="N48" s="622"/>
      <c r="O48" s="558"/>
      <c r="P48" s="559"/>
      <c r="Q48" s="603"/>
    </row>
    <row r="49" spans="2:17">
      <c r="B49" s="603"/>
      <c r="C49" s="603"/>
      <c r="D49" s="603"/>
      <c r="E49" s="604"/>
      <c r="F49" s="604"/>
      <c r="G49" s="604"/>
      <c r="H49" s="604"/>
      <c r="I49" s="604"/>
      <c r="J49" s="622"/>
      <c r="K49" s="622"/>
      <c r="L49" s="623"/>
      <c r="M49" s="622"/>
      <c r="N49" s="622"/>
      <c r="O49" s="558"/>
      <c r="P49" s="559"/>
      <c r="Q49" s="603"/>
    </row>
    <row r="50" spans="2:17">
      <c r="B50" s="620"/>
      <c r="C50" s="621"/>
      <c r="D50" s="621"/>
      <c r="E50" s="604"/>
      <c r="F50" s="604"/>
      <c r="G50" s="604"/>
      <c r="H50" s="604"/>
      <c r="I50" s="604"/>
      <c r="J50" s="622"/>
      <c r="K50" s="622"/>
      <c r="L50" s="623"/>
      <c r="M50" s="622"/>
      <c r="N50" s="622"/>
      <c r="O50" s="558"/>
      <c r="P50" s="559"/>
      <c r="Q50" s="603"/>
    </row>
    <row r="51" spans="2:17">
      <c r="B51" s="603"/>
      <c r="C51" s="603"/>
      <c r="D51" s="603"/>
      <c r="E51" s="632"/>
      <c r="F51" s="632"/>
      <c r="G51" s="632"/>
      <c r="H51" s="632"/>
      <c r="I51" s="632"/>
      <c r="J51" s="633"/>
      <c r="K51" s="633"/>
      <c r="L51" s="558"/>
      <c r="M51" s="633"/>
      <c r="N51" s="633"/>
      <c r="O51" s="634"/>
      <c r="P51" s="559"/>
      <c r="Q51" s="603"/>
    </row>
    <row r="52" spans="2:17">
      <c r="B52" s="621"/>
      <c r="C52" s="603"/>
      <c r="D52" s="603"/>
      <c r="E52" s="635"/>
      <c r="F52" s="635"/>
      <c r="G52" s="635"/>
      <c r="H52" s="635"/>
      <c r="I52" s="635"/>
      <c r="J52" s="633"/>
      <c r="K52" s="633"/>
      <c r="L52" s="558"/>
      <c r="M52" s="633"/>
      <c r="N52" s="633"/>
      <c r="O52" s="558"/>
      <c r="P52" s="559"/>
      <c r="Q52" s="603"/>
    </row>
    <row r="53" spans="2:17">
      <c r="B53" s="631"/>
      <c r="C53" s="603"/>
      <c r="D53" s="603"/>
      <c r="E53" s="604"/>
      <c r="F53" s="604"/>
      <c r="G53" s="604"/>
      <c r="H53" s="604"/>
      <c r="I53" s="604"/>
      <c r="J53" s="622"/>
      <c r="K53" s="622"/>
      <c r="L53" s="623"/>
      <c r="M53" s="622"/>
      <c r="N53" s="622"/>
      <c r="O53" s="636"/>
      <c r="P53" s="559"/>
      <c r="Q53" s="603"/>
    </row>
    <row r="54" spans="2:17">
      <c r="B54" s="631"/>
      <c r="C54" s="603"/>
      <c r="D54" s="603"/>
      <c r="E54" s="604"/>
      <c r="F54" s="604"/>
      <c r="G54" s="604"/>
      <c r="H54" s="604"/>
      <c r="I54" s="604"/>
      <c r="J54" s="622"/>
      <c r="K54" s="622"/>
      <c r="L54" s="623"/>
      <c r="M54" s="622"/>
      <c r="N54" s="622"/>
      <c r="O54" s="558"/>
      <c r="P54" s="559"/>
      <c r="Q54" s="603"/>
    </row>
    <row r="55" spans="2:17">
      <c r="B55" s="631"/>
      <c r="C55" s="603"/>
      <c r="D55" s="603"/>
      <c r="E55" s="604"/>
      <c r="F55" s="604"/>
      <c r="G55" s="604"/>
      <c r="H55" s="604"/>
      <c r="I55" s="604"/>
      <c r="J55" s="622"/>
      <c r="K55" s="622"/>
      <c r="L55" s="623"/>
      <c r="M55" s="622"/>
      <c r="N55" s="622"/>
      <c r="O55" s="558"/>
      <c r="P55" s="559"/>
      <c r="Q55" s="603"/>
    </row>
    <row r="56" spans="2:17">
      <c r="B56" s="631"/>
      <c r="C56" s="603"/>
      <c r="D56" s="603"/>
      <c r="E56" s="604"/>
      <c r="F56" s="604"/>
      <c r="G56" s="604"/>
      <c r="H56" s="604"/>
      <c r="I56" s="604"/>
      <c r="J56" s="622"/>
      <c r="K56" s="622"/>
      <c r="L56" s="623"/>
      <c r="M56" s="622"/>
      <c r="N56" s="622"/>
      <c r="O56" s="558"/>
      <c r="P56" s="559"/>
      <c r="Q56" s="603"/>
    </row>
    <row r="57" spans="2:17">
      <c r="B57" s="631"/>
      <c r="C57" s="603"/>
      <c r="D57" s="603"/>
      <c r="E57" s="604"/>
      <c r="F57" s="604"/>
      <c r="G57" s="604"/>
      <c r="H57" s="604"/>
      <c r="I57" s="604"/>
      <c r="J57" s="622"/>
      <c r="K57" s="622"/>
      <c r="L57" s="623"/>
      <c r="M57" s="622"/>
      <c r="N57" s="622"/>
      <c r="O57" s="558"/>
      <c r="P57" s="559"/>
      <c r="Q57" s="603"/>
    </row>
    <row r="58" spans="2:17">
      <c r="B58" s="631"/>
      <c r="C58" s="603"/>
      <c r="D58" s="603"/>
      <c r="E58" s="604"/>
      <c r="F58" s="604"/>
      <c r="G58" s="604"/>
      <c r="H58" s="604"/>
      <c r="I58" s="604"/>
      <c r="J58" s="622"/>
      <c r="K58" s="622"/>
      <c r="L58" s="623"/>
      <c r="M58" s="622"/>
      <c r="N58" s="622"/>
      <c r="O58" s="558"/>
      <c r="P58" s="559"/>
      <c r="Q58" s="603"/>
    </row>
    <row r="59" spans="2:17">
      <c r="B59" s="631"/>
      <c r="C59" s="603"/>
      <c r="D59" s="603"/>
      <c r="E59" s="604"/>
      <c r="F59" s="604"/>
      <c r="G59" s="604"/>
      <c r="H59" s="604"/>
      <c r="I59" s="604"/>
      <c r="J59" s="622"/>
      <c r="K59" s="622"/>
      <c r="L59" s="623"/>
      <c r="M59" s="622"/>
      <c r="N59" s="622"/>
      <c r="O59" s="558"/>
      <c r="P59" s="559"/>
      <c r="Q59" s="603"/>
    </row>
    <row r="60" spans="2:17">
      <c r="B60" s="631"/>
      <c r="C60" s="603"/>
      <c r="D60" s="603"/>
      <c r="E60" s="604"/>
      <c r="F60" s="604"/>
      <c r="G60" s="604"/>
      <c r="H60" s="604"/>
      <c r="I60" s="604"/>
      <c r="J60" s="622"/>
      <c r="K60" s="622"/>
      <c r="L60" s="623"/>
      <c r="M60" s="622"/>
      <c r="N60" s="622"/>
      <c r="O60" s="558"/>
      <c r="P60" s="559"/>
      <c r="Q60" s="603"/>
    </row>
    <row r="61" spans="2:17">
      <c r="B61" s="631"/>
      <c r="C61" s="603"/>
      <c r="D61" s="603"/>
      <c r="E61" s="604"/>
      <c r="F61" s="604"/>
      <c r="G61" s="604"/>
      <c r="H61" s="604"/>
      <c r="I61" s="604"/>
      <c r="J61" s="622"/>
      <c r="K61" s="622"/>
      <c r="L61" s="623"/>
      <c r="M61" s="622"/>
      <c r="N61" s="622"/>
      <c r="O61" s="558"/>
      <c r="P61" s="559"/>
      <c r="Q61" s="603"/>
    </row>
    <row r="62" spans="2:17">
      <c r="B62" s="603"/>
      <c r="C62" s="603"/>
      <c r="D62" s="603"/>
      <c r="E62" s="604"/>
      <c r="F62" s="604"/>
      <c r="G62" s="604"/>
      <c r="H62" s="604"/>
      <c r="I62" s="604"/>
      <c r="J62" s="622"/>
      <c r="K62" s="622"/>
      <c r="L62" s="623"/>
      <c r="M62" s="622"/>
      <c r="N62" s="622"/>
      <c r="O62" s="558"/>
      <c r="P62" s="559"/>
      <c r="Q62" s="603"/>
    </row>
    <row r="63" spans="2:17">
      <c r="B63" s="603"/>
      <c r="C63" s="603"/>
      <c r="D63" s="603"/>
      <c r="E63" s="632"/>
      <c r="F63" s="632"/>
      <c r="G63" s="632"/>
      <c r="H63" s="632"/>
      <c r="I63" s="632"/>
      <c r="J63" s="637"/>
      <c r="K63" s="637"/>
      <c r="L63" s="638"/>
      <c r="M63" s="637"/>
      <c r="N63" s="637"/>
      <c r="O63" s="558"/>
      <c r="P63" s="559"/>
      <c r="Q63" s="603"/>
    </row>
    <row r="64" spans="2:17">
      <c r="B64" s="603"/>
      <c r="C64" s="603"/>
      <c r="D64" s="603"/>
      <c r="E64" s="632"/>
      <c r="F64" s="632"/>
      <c r="G64" s="632"/>
      <c r="H64" s="632"/>
      <c r="I64" s="632"/>
      <c r="J64" s="637"/>
      <c r="K64" s="637"/>
      <c r="L64" s="638"/>
      <c r="M64" s="637"/>
      <c r="N64" s="637"/>
      <c r="O64" s="558"/>
      <c r="P64" s="559"/>
      <c r="Q64" s="603"/>
    </row>
    <row r="65" spans="2:17">
      <c r="B65" s="603"/>
      <c r="C65" s="603"/>
      <c r="D65" s="603"/>
      <c r="E65" s="632"/>
      <c r="F65" s="632"/>
      <c r="G65" s="632"/>
      <c r="H65" s="632"/>
      <c r="I65" s="632"/>
      <c r="J65" s="637"/>
      <c r="K65" s="637"/>
      <c r="L65" s="638"/>
      <c r="M65" s="637"/>
      <c r="N65" s="637"/>
      <c r="O65" s="558"/>
      <c r="P65" s="559"/>
      <c r="Q65" s="603"/>
    </row>
    <row r="66" spans="2:17">
      <c r="B66" s="603"/>
      <c r="C66" s="603"/>
      <c r="D66" s="603"/>
      <c r="E66" s="632"/>
      <c r="F66" s="632"/>
      <c r="G66" s="632"/>
      <c r="H66" s="632"/>
      <c r="I66" s="632"/>
      <c r="J66" s="637"/>
      <c r="K66" s="637"/>
      <c r="L66" s="638"/>
      <c r="M66" s="637"/>
      <c r="N66" s="637"/>
      <c r="O66" s="558"/>
      <c r="P66" s="559"/>
      <c r="Q66" s="603"/>
    </row>
    <row r="67" spans="2:17">
      <c r="B67" s="603"/>
      <c r="C67" s="603"/>
      <c r="D67" s="603"/>
      <c r="E67" s="632"/>
      <c r="F67" s="632"/>
      <c r="G67" s="632"/>
      <c r="H67" s="632"/>
      <c r="I67" s="632"/>
      <c r="J67" s="637"/>
      <c r="K67" s="637"/>
      <c r="L67" s="638"/>
      <c r="M67" s="637"/>
      <c r="N67" s="637"/>
      <c r="O67" s="558"/>
      <c r="P67" s="559"/>
      <c r="Q67" s="603"/>
    </row>
  </sheetData>
  <mergeCells count="3">
    <mergeCell ref="D36:E36"/>
    <mergeCell ref="F36:G36"/>
    <mergeCell ref="H36:I36"/>
  </mergeCells>
  <printOptions horizontalCentered="1" verticalCentered="1"/>
  <pageMargins left="0.25" right="0.25" top="0.25" bottom="0.25" header="0.5" footer="0.5"/>
  <pageSetup orientation="portrait" horizontalDpi="4294967294" verticalDpi="300" r:id="rId1"/>
  <headerFooter alignWithMargins="0"/>
</worksheet>
</file>

<file path=xl/worksheets/sheet12.xml><?xml version="1.0" encoding="utf-8"?>
<worksheet xmlns="http://schemas.openxmlformats.org/spreadsheetml/2006/main" xmlns:r="http://schemas.openxmlformats.org/officeDocument/2006/relationships">
  <sheetPr codeName="Sheet5"/>
  <dimension ref="A1:S28"/>
  <sheetViews>
    <sheetView workbookViewId="0">
      <selection activeCell="T2" sqref="T2"/>
    </sheetView>
  </sheetViews>
  <sheetFormatPr defaultRowHeight="12.75"/>
  <cols>
    <col min="1" max="1" width="3.42578125" style="546" customWidth="1"/>
    <col min="2" max="2" width="16.85546875" style="546" customWidth="1"/>
    <col min="3" max="3" width="13.42578125" style="546" customWidth="1"/>
    <col min="4" max="4" width="6" style="546" customWidth="1"/>
    <col min="5" max="5" width="8" style="546" customWidth="1"/>
    <col min="6" max="6" width="5.7109375" style="546" customWidth="1"/>
    <col min="7" max="7" width="6.140625" style="546" customWidth="1"/>
    <col min="8" max="8" width="6" style="546" customWidth="1"/>
    <col min="9" max="9" width="4.5703125" style="546" customWidth="1"/>
    <col min="10" max="10" width="3.7109375" style="546" customWidth="1"/>
    <col min="11" max="11" width="3.42578125" style="546" customWidth="1"/>
    <col min="12" max="12" width="5.28515625" style="546" customWidth="1"/>
    <col min="13" max="14" width="4.5703125" style="546" customWidth="1"/>
    <col min="15" max="15" width="5.42578125" style="546" customWidth="1"/>
    <col min="16" max="16" width="5.7109375" style="546" customWidth="1"/>
    <col min="17" max="256" width="8.85546875" style="546"/>
    <col min="257" max="257" width="3.42578125" style="546" customWidth="1"/>
    <col min="258" max="258" width="16.85546875" style="546" customWidth="1"/>
    <col min="259" max="259" width="13.42578125" style="546" customWidth="1"/>
    <col min="260" max="260" width="6" style="546" customWidth="1"/>
    <col min="261" max="261" width="8" style="546" customWidth="1"/>
    <col min="262" max="262" width="5.7109375" style="546" customWidth="1"/>
    <col min="263" max="263" width="6.140625" style="546" customWidth="1"/>
    <col min="264" max="264" width="6" style="546" customWidth="1"/>
    <col min="265" max="265" width="4.5703125" style="546" customWidth="1"/>
    <col min="266" max="266" width="3.7109375" style="546" customWidth="1"/>
    <col min="267" max="267" width="3.42578125" style="546" customWidth="1"/>
    <col min="268" max="268" width="5.28515625" style="546" customWidth="1"/>
    <col min="269" max="270" width="4.5703125" style="546" customWidth="1"/>
    <col min="271" max="271" width="5.42578125" style="546" customWidth="1"/>
    <col min="272" max="272" width="5.7109375" style="546" customWidth="1"/>
    <col min="273" max="512" width="8.85546875" style="546"/>
    <col min="513" max="513" width="3.42578125" style="546" customWidth="1"/>
    <col min="514" max="514" width="16.85546875" style="546" customWidth="1"/>
    <col min="515" max="515" width="13.42578125" style="546" customWidth="1"/>
    <col min="516" max="516" width="6" style="546" customWidth="1"/>
    <col min="517" max="517" width="8" style="546" customWidth="1"/>
    <col min="518" max="518" width="5.7109375" style="546" customWidth="1"/>
    <col min="519" max="519" width="6.140625" style="546" customWidth="1"/>
    <col min="520" max="520" width="6" style="546" customWidth="1"/>
    <col min="521" max="521" width="4.5703125" style="546" customWidth="1"/>
    <col min="522" max="522" width="3.7109375" style="546" customWidth="1"/>
    <col min="523" max="523" width="3.42578125" style="546" customWidth="1"/>
    <col min="524" max="524" width="5.28515625" style="546" customWidth="1"/>
    <col min="525" max="526" width="4.5703125" style="546" customWidth="1"/>
    <col min="527" max="527" width="5.42578125" style="546" customWidth="1"/>
    <col min="528" max="528" width="5.7109375" style="546" customWidth="1"/>
    <col min="529" max="768" width="8.85546875" style="546"/>
    <col min="769" max="769" width="3.42578125" style="546" customWidth="1"/>
    <col min="770" max="770" width="16.85546875" style="546" customWidth="1"/>
    <col min="771" max="771" width="13.42578125" style="546" customWidth="1"/>
    <col min="772" max="772" width="6" style="546" customWidth="1"/>
    <col min="773" max="773" width="8" style="546" customWidth="1"/>
    <col min="774" max="774" width="5.7109375" style="546" customWidth="1"/>
    <col min="775" max="775" width="6.140625" style="546" customWidth="1"/>
    <col min="776" max="776" width="6" style="546" customWidth="1"/>
    <col min="777" max="777" width="4.5703125" style="546" customWidth="1"/>
    <col min="778" max="778" width="3.7109375" style="546" customWidth="1"/>
    <col min="779" max="779" width="3.42578125" style="546" customWidth="1"/>
    <col min="780" max="780" width="5.28515625" style="546" customWidth="1"/>
    <col min="781" max="782" width="4.5703125" style="546" customWidth="1"/>
    <col min="783" max="783" width="5.42578125" style="546" customWidth="1"/>
    <col min="784" max="784" width="5.7109375" style="546" customWidth="1"/>
    <col min="785" max="1024" width="8.85546875" style="546"/>
    <col min="1025" max="1025" width="3.42578125" style="546" customWidth="1"/>
    <col min="1026" max="1026" width="16.85546875" style="546" customWidth="1"/>
    <col min="1027" max="1027" width="13.42578125" style="546" customWidth="1"/>
    <col min="1028" max="1028" width="6" style="546" customWidth="1"/>
    <col min="1029" max="1029" width="8" style="546" customWidth="1"/>
    <col min="1030" max="1030" width="5.7109375" style="546" customWidth="1"/>
    <col min="1031" max="1031" width="6.140625" style="546" customWidth="1"/>
    <col min="1032" max="1032" width="6" style="546" customWidth="1"/>
    <col min="1033" max="1033" width="4.5703125" style="546" customWidth="1"/>
    <col min="1034" max="1034" width="3.7109375" style="546" customWidth="1"/>
    <col min="1035" max="1035" width="3.42578125" style="546" customWidth="1"/>
    <col min="1036" max="1036" width="5.28515625" style="546" customWidth="1"/>
    <col min="1037" max="1038" width="4.5703125" style="546" customWidth="1"/>
    <col min="1039" max="1039" width="5.42578125" style="546" customWidth="1"/>
    <col min="1040" max="1040" width="5.7109375" style="546" customWidth="1"/>
    <col min="1041" max="1280" width="8.85546875" style="546"/>
    <col min="1281" max="1281" width="3.42578125" style="546" customWidth="1"/>
    <col min="1282" max="1282" width="16.85546875" style="546" customWidth="1"/>
    <col min="1283" max="1283" width="13.42578125" style="546" customWidth="1"/>
    <col min="1284" max="1284" width="6" style="546" customWidth="1"/>
    <col min="1285" max="1285" width="8" style="546" customWidth="1"/>
    <col min="1286" max="1286" width="5.7109375" style="546" customWidth="1"/>
    <col min="1287" max="1287" width="6.140625" style="546" customWidth="1"/>
    <col min="1288" max="1288" width="6" style="546" customWidth="1"/>
    <col min="1289" max="1289" width="4.5703125" style="546" customWidth="1"/>
    <col min="1290" max="1290" width="3.7109375" style="546" customWidth="1"/>
    <col min="1291" max="1291" width="3.42578125" style="546" customWidth="1"/>
    <col min="1292" max="1292" width="5.28515625" style="546" customWidth="1"/>
    <col min="1293" max="1294" width="4.5703125" style="546" customWidth="1"/>
    <col min="1295" max="1295" width="5.42578125" style="546" customWidth="1"/>
    <col min="1296" max="1296" width="5.7109375" style="546" customWidth="1"/>
    <col min="1297" max="1536" width="8.85546875" style="546"/>
    <col min="1537" max="1537" width="3.42578125" style="546" customWidth="1"/>
    <col min="1538" max="1538" width="16.85546875" style="546" customWidth="1"/>
    <col min="1539" max="1539" width="13.42578125" style="546" customWidth="1"/>
    <col min="1540" max="1540" width="6" style="546" customWidth="1"/>
    <col min="1541" max="1541" width="8" style="546" customWidth="1"/>
    <col min="1542" max="1542" width="5.7109375" style="546" customWidth="1"/>
    <col min="1543" max="1543" width="6.140625" style="546" customWidth="1"/>
    <col min="1544" max="1544" width="6" style="546" customWidth="1"/>
    <col min="1545" max="1545" width="4.5703125" style="546" customWidth="1"/>
    <col min="1546" max="1546" width="3.7109375" style="546" customWidth="1"/>
    <col min="1547" max="1547" width="3.42578125" style="546" customWidth="1"/>
    <col min="1548" max="1548" width="5.28515625" style="546" customWidth="1"/>
    <col min="1549" max="1550" width="4.5703125" style="546" customWidth="1"/>
    <col min="1551" max="1551" width="5.42578125" style="546" customWidth="1"/>
    <col min="1552" max="1552" width="5.7109375" style="546" customWidth="1"/>
    <col min="1553" max="1792" width="8.85546875" style="546"/>
    <col min="1793" max="1793" width="3.42578125" style="546" customWidth="1"/>
    <col min="1794" max="1794" width="16.85546875" style="546" customWidth="1"/>
    <col min="1795" max="1795" width="13.42578125" style="546" customWidth="1"/>
    <col min="1796" max="1796" width="6" style="546" customWidth="1"/>
    <col min="1797" max="1797" width="8" style="546" customWidth="1"/>
    <col min="1798" max="1798" width="5.7109375" style="546" customWidth="1"/>
    <col min="1799" max="1799" width="6.140625" style="546" customWidth="1"/>
    <col min="1800" max="1800" width="6" style="546" customWidth="1"/>
    <col min="1801" max="1801" width="4.5703125" style="546" customWidth="1"/>
    <col min="1802" max="1802" width="3.7109375" style="546" customWidth="1"/>
    <col min="1803" max="1803" width="3.42578125" style="546" customWidth="1"/>
    <col min="1804" max="1804" width="5.28515625" style="546" customWidth="1"/>
    <col min="1805" max="1806" width="4.5703125" style="546" customWidth="1"/>
    <col min="1807" max="1807" width="5.42578125" style="546" customWidth="1"/>
    <col min="1808" max="1808" width="5.7109375" style="546" customWidth="1"/>
    <col min="1809" max="2048" width="8.85546875" style="546"/>
    <col min="2049" max="2049" width="3.42578125" style="546" customWidth="1"/>
    <col min="2050" max="2050" width="16.85546875" style="546" customWidth="1"/>
    <col min="2051" max="2051" width="13.42578125" style="546" customWidth="1"/>
    <col min="2052" max="2052" width="6" style="546" customWidth="1"/>
    <col min="2053" max="2053" width="8" style="546" customWidth="1"/>
    <col min="2054" max="2054" width="5.7109375" style="546" customWidth="1"/>
    <col min="2055" max="2055" width="6.140625" style="546" customWidth="1"/>
    <col min="2056" max="2056" width="6" style="546" customWidth="1"/>
    <col min="2057" max="2057" width="4.5703125" style="546" customWidth="1"/>
    <col min="2058" max="2058" width="3.7109375" style="546" customWidth="1"/>
    <col min="2059" max="2059" width="3.42578125" style="546" customWidth="1"/>
    <col min="2060" max="2060" width="5.28515625" style="546" customWidth="1"/>
    <col min="2061" max="2062" width="4.5703125" style="546" customWidth="1"/>
    <col min="2063" max="2063" width="5.42578125" style="546" customWidth="1"/>
    <col min="2064" max="2064" width="5.7109375" style="546" customWidth="1"/>
    <col min="2065" max="2304" width="8.85546875" style="546"/>
    <col min="2305" max="2305" width="3.42578125" style="546" customWidth="1"/>
    <col min="2306" max="2306" width="16.85546875" style="546" customWidth="1"/>
    <col min="2307" max="2307" width="13.42578125" style="546" customWidth="1"/>
    <col min="2308" max="2308" width="6" style="546" customWidth="1"/>
    <col min="2309" max="2309" width="8" style="546" customWidth="1"/>
    <col min="2310" max="2310" width="5.7109375" style="546" customWidth="1"/>
    <col min="2311" max="2311" width="6.140625" style="546" customWidth="1"/>
    <col min="2312" max="2312" width="6" style="546" customWidth="1"/>
    <col min="2313" max="2313" width="4.5703125" style="546" customWidth="1"/>
    <col min="2314" max="2314" width="3.7109375" style="546" customWidth="1"/>
    <col min="2315" max="2315" width="3.42578125" style="546" customWidth="1"/>
    <col min="2316" max="2316" width="5.28515625" style="546" customWidth="1"/>
    <col min="2317" max="2318" width="4.5703125" style="546" customWidth="1"/>
    <col min="2319" max="2319" width="5.42578125" style="546" customWidth="1"/>
    <col min="2320" max="2320" width="5.7109375" style="546" customWidth="1"/>
    <col min="2321" max="2560" width="8.85546875" style="546"/>
    <col min="2561" max="2561" width="3.42578125" style="546" customWidth="1"/>
    <col min="2562" max="2562" width="16.85546875" style="546" customWidth="1"/>
    <col min="2563" max="2563" width="13.42578125" style="546" customWidth="1"/>
    <col min="2564" max="2564" width="6" style="546" customWidth="1"/>
    <col min="2565" max="2565" width="8" style="546" customWidth="1"/>
    <col min="2566" max="2566" width="5.7109375" style="546" customWidth="1"/>
    <col min="2567" max="2567" width="6.140625" style="546" customWidth="1"/>
    <col min="2568" max="2568" width="6" style="546" customWidth="1"/>
    <col min="2569" max="2569" width="4.5703125" style="546" customWidth="1"/>
    <col min="2570" max="2570" width="3.7109375" style="546" customWidth="1"/>
    <col min="2571" max="2571" width="3.42578125" style="546" customWidth="1"/>
    <col min="2572" max="2572" width="5.28515625" style="546" customWidth="1"/>
    <col min="2573" max="2574" width="4.5703125" style="546" customWidth="1"/>
    <col min="2575" max="2575" width="5.42578125" style="546" customWidth="1"/>
    <col min="2576" max="2576" width="5.7109375" style="546" customWidth="1"/>
    <col min="2577" max="2816" width="8.85546875" style="546"/>
    <col min="2817" max="2817" width="3.42578125" style="546" customWidth="1"/>
    <col min="2818" max="2818" width="16.85546875" style="546" customWidth="1"/>
    <col min="2819" max="2819" width="13.42578125" style="546" customWidth="1"/>
    <col min="2820" max="2820" width="6" style="546" customWidth="1"/>
    <col min="2821" max="2821" width="8" style="546" customWidth="1"/>
    <col min="2822" max="2822" width="5.7109375" style="546" customWidth="1"/>
    <col min="2823" max="2823" width="6.140625" style="546" customWidth="1"/>
    <col min="2824" max="2824" width="6" style="546" customWidth="1"/>
    <col min="2825" max="2825" width="4.5703125" style="546" customWidth="1"/>
    <col min="2826" max="2826" width="3.7109375" style="546" customWidth="1"/>
    <col min="2827" max="2827" width="3.42578125" style="546" customWidth="1"/>
    <col min="2828" max="2828" width="5.28515625" style="546" customWidth="1"/>
    <col min="2829" max="2830" width="4.5703125" style="546" customWidth="1"/>
    <col min="2831" max="2831" width="5.42578125" style="546" customWidth="1"/>
    <col min="2832" max="2832" width="5.7109375" style="546" customWidth="1"/>
    <col min="2833" max="3072" width="8.85546875" style="546"/>
    <col min="3073" max="3073" width="3.42578125" style="546" customWidth="1"/>
    <col min="3074" max="3074" width="16.85546875" style="546" customWidth="1"/>
    <col min="3075" max="3075" width="13.42578125" style="546" customWidth="1"/>
    <col min="3076" max="3076" width="6" style="546" customWidth="1"/>
    <col min="3077" max="3077" width="8" style="546" customWidth="1"/>
    <col min="3078" max="3078" width="5.7109375" style="546" customWidth="1"/>
    <col min="3079" max="3079" width="6.140625" style="546" customWidth="1"/>
    <col min="3080" max="3080" width="6" style="546" customWidth="1"/>
    <col min="3081" max="3081" width="4.5703125" style="546" customWidth="1"/>
    <col min="3082" max="3082" width="3.7109375" style="546" customWidth="1"/>
    <col min="3083" max="3083" width="3.42578125" style="546" customWidth="1"/>
    <col min="3084" max="3084" width="5.28515625" style="546" customWidth="1"/>
    <col min="3085" max="3086" width="4.5703125" style="546" customWidth="1"/>
    <col min="3087" max="3087" width="5.42578125" style="546" customWidth="1"/>
    <col min="3088" max="3088" width="5.7109375" style="546" customWidth="1"/>
    <col min="3089" max="3328" width="8.85546875" style="546"/>
    <col min="3329" max="3329" width="3.42578125" style="546" customWidth="1"/>
    <col min="3330" max="3330" width="16.85546875" style="546" customWidth="1"/>
    <col min="3331" max="3331" width="13.42578125" style="546" customWidth="1"/>
    <col min="3332" max="3332" width="6" style="546" customWidth="1"/>
    <col min="3333" max="3333" width="8" style="546" customWidth="1"/>
    <col min="3334" max="3334" width="5.7109375" style="546" customWidth="1"/>
    <col min="3335" max="3335" width="6.140625" style="546" customWidth="1"/>
    <col min="3336" max="3336" width="6" style="546" customWidth="1"/>
    <col min="3337" max="3337" width="4.5703125" style="546" customWidth="1"/>
    <col min="3338" max="3338" width="3.7109375" style="546" customWidth="1"/>
    <col min="3339" max="3339" width="3.42578125" style="546" customWidth="1"/>
    <col min="3340" max="3340" width="5.28515625" style="546" customWidth="1"/>
    <col min="3341" max="3342" width="4.5703125" style="546" customWidth="1"/>
    <col min="3343" max="3343" width="5.42578125" style="546" customWidth="1"/>
    <col min="3344" max="3344" width="5.7109375" style="546" customWidth="1"/>
    <col min="3345" max="3584" width="8.85546875" style="546"/>
    <col min="3585" max="3585" width="3.42578125" style="546" customWidth="1"/>
    <col min="3586" max="3586" width="16.85546875" style="546" customWidth="1"/>
    <col min="3587" max="3587" width="13.42578125" style="546" customWidth="1"/>
    <col min="3588" max="3588" width="6" style="546" customWidth="1"/>
    <col min="3589" max="3589" width="8" style="546" customWidth="1"/>
    <col min="3590" max="3590" width="5.7109375" style="546" customWidth="1"/>
    <col min="3591" max="3591" width="6.140625" style="546" customWidth="1"/>
    <col min="3592" max="3592" width="6" style="546" customWidth="1"/>
    <col min="3593" max="3593" width="4.5703125" style="546" customWidth="1"/>
    <col min="3594" max="3594" width="3.7109375" style="546" customWidth="1"/>
    <col min="3595" max="3595" width="3.42578125" style="546" customWidth="1"/>
    <col min="3596" max="3596" width="5.28515625" style="546" customWidth="1"/>
    <col min="3597" max="3598" width="4.5703125" style="546" customWidth="1"/>
    <col min="3599" max="3599" width="5.42578125" style="546" customWidth="1"/>
    <col min="3600" max="3600" width="5.7109375" style="546" customWidth="1"/>
    <col min="3601" max="3840" width="8.85546875" style="546"/>
    <col min="3841" max="3841" width="3.42578125" style="546" customWidth="1"/>
    <col min="3842" max="3842" width="16.85546875" style="546" customWidth="1"/>
    <col min="3843" max="3843" width="13.42578125" style="546" customWidth="1"/>
    <col min="3844" max="3844" width="6" style="546" customWidth="1"/>
    <col min="3845" max="3845" width="8" style="546" customWidth="1"/>
    <col min="3846" max="3846" width="5.7109375" style="546" customWidth="1"/>
    <col min="3847" max="3847" width="6.140625" style="546" customWidth="1"/>
    <col min="3848" max="3848" width="6" style="546" customWidth="1"/>
    <col min="3849" max="3849" width="4.5703125" style="546" customWidth="1"/>
    <col min="3850" max="3850" width="3.7109375" style="546" customWidth="1"/>
    <col min="3851" max="3851" width="3.42578125" style="546" customWidth="1"/>
    <col min="3852" max="3852" width="5.28515625" style="546" customWidth="1"/>
    <col min="3853" max="3854" width="4.5703125" style="546" customWidth="1"/>
    <col min="3855" max="3855" width="5.42578125" style="546" customWidth="1"/>
    <col min="3856" max="3856" width="5.7109375" style="546" customWidth="1"/>
    <col min="3857" max="4096" width="8.85546875" style="546"/>
    <col min="4097" max="4097" width="3.42578125" style="546" customWidth="1"/>
    <col min="4098" max="4098" width="16.85546875" style="546" customWidth="1"/>
    <col min="4099" max="4099" width="13.42578125" style="546" customWidth="1"/>
    <col min="4100" max="4100" width="6" style="546" customWidth="1"/>
    <col min="4101" max="4101" width="8" style="546" customWidth="1"/>
    <col min="4102" max="4102" width="5.7109375" style="546" customWidth="1"/>
    <col min="4103" max="4103" width="6.140625" style="546" customWidth="1"/>
    <col min="4104" max="4104" width="6" style="546" customWidth="1"/>
    <col min="4105" max="4105" width="4.5703125" style="546" customWidth="1"/>
    <col min="4106" max="4106" width="3.7109375" style="546" customWidth="1"/>
    <col min="4107" max="4107" width="3.42578125" style="546" customWidth="1"/>
    <col min="4108" max="4108" width="5.28515625" style="546" customWidth="1"/>
    <col min="4109" max="4110" width="4.5703125" style="546" customWidth="1"/>
    <col min="4111" max="4111" width="5.42578125" style="546" customWidth="1"/>
    <col min="4112" max="4112" width="5.7109375" style="546" customWidth="1"/>
    <col min="4113" max="4352" width="8.85546875" style="546"/>
    <col min="4353" max="4353" width="3.42578125" style="546" customWidth="1"/>
    <col min="4354" max="4354" width="16.85546875" style="546" customWidth="1"/>
    <col min="4355" max="4355" width="13.42578125" style="546" customWidth="1"/>
    <col min="4356" max="4356" width="6" style="546" customWidth="1"/>
    <col min="4357" max="4357" width="8" style="546" customWidth="1"/>
    <col min="4358" max="4358" width="5.7109375" style="546" customWidth="1"/>
    <col min="4359" max="4359" width="6.140625" style="546" customWidth="1"/>
    <col min="4360" max="4360" width="6" style="546" customWidth="1"/>
    <col min="4361" max="4361" width="4.5703125" style="546" customWidth="1"/>
    <col min="4362" max="4362" width="3.7109375" style="546" customWidth="1"/>
    <col min="4363" max="4363" width="3.42578125" style="546" customWidth="1"/>
    <col min="4364" max="4364" width="5.28515625" style="546" customWidth="1"/>
    <col min="4365" max="4366" width="4.5703125" style="546" customWidth="1"/>
    <col min="4367" max="4367" width="5.42578125" style="546" customWidth="1"/>
    <col min="4368" max="4368" width="5.7109375" style="546" customWidth="1"/>
    <col min="4369" max="4608" width="8.85546875" style="546"/>
    <col min="4609" max="4609" width="3.42578125" style="546" customWidth="1"/>
    <col min="4610" max="4610" width="16.85546875" style="546" customWidth="1"/>
    <col min="4611" max="4611" width="13.42578125" style="546" customWidth="1"/>
    <col min="4612" max="4612" width="6" style="546" customWidth="1"/>
    <col min="4613" max="4613" width="8" style="546" customWidth="1"/>
    <col min="4614" max="4614" width="5.7109375" style="546" customWidth="1"/>
    <col min="4615" max="4615" width="6.140625" style="546" customWidth="1"/>
    <col min="4616" max="4616" width="6" style="546" customWidth="1"/>
    <col min="4617" max="4617" width="4.5703125" style="546" customWidth="1"/>
    <col min="4618" max="4618" width="3.7109375" style="546" customWidth="1"/>
    <col min="4619" max="4619" width="3.42578125" style="546" customWidth="1"/>
    <col min="4620" max="4620" width="5.28515625" style="546" customWidth="1"/>
    <col min="4621" max="4622" width="4.5703125" style="546" customWidth="1"/>
    <col min="4623" max="4623" width="5.42578125" style="546" customWidth="1"/>
    <col min="4624" max="4624" width="5.7109375" style="546" customWidth="1"/>
    <col min="4625" max="4864" width="8.85546875" style="546"/>
    <col min="4865" max="4865" width="3.42578125" style="546" customWidth="1"/>
    <col min="4866" max="4866" width="16.85546875" style="546" customWidth="1"/>
    <col min="4867" max="4867" width="13.42578125" style="546" customWidth="1"/>
    <col min="4868" max="4868" width="6" style="546" customWidth="1"/>
    <col min="4869" max="4869" width="8" style="546" customWidth="1"/>
    <col min="4870" max="4870" width="5.7109375" style="546" customWidth="1"/>
    <col min="4871" max="4871" width="6.140625" style="546" customWidth="1"/>
    <col min="4872" max="4872" width="6" style="546" customWidth="1"/>
    <col min="4873" max="4873" width="4.5703125" style="546" customWidth="1"/>
    <col min="4874" max="4874" width="3.7109375" style="546" customWidth="1"/>
    <col min="4875" max="4875" width="3.42578125" style="546" customWidth="1"/>
    <col min="4876" max="4876" width="5.28515625" style="546" customWidth="1"/>
    <col min="4877" max="4878" width="4.5703125" style="546" customWidth="1"/>
    <col min="4879" max="4879" width="5.42578125" style="546" customWidth="1"/>
    <col min="4880" max="4880" width="5.7109375" style="546" customWidth="1"/>
    <col min="4881" max="5120" width="8.85546875" style="546"/>
    <col min="5121" max="5121" width="3.42578125" style="546" customWidth="1"/>
    <col min="5122" max="5122" width="16.85546875" style="546" customWidth="1"/>
    <col min="5123" max="5123" width="13.42578125" style="546" customWidth="1"/>
    <col min="5124" max="5124" width="6" style="546" customWidth="1"/>
    <col min="5125" max="5125" width="8" style="546" customWidth="1"/>
    <col min="5126" max="5126" width="5.7109375" style="546" customWidth="1"/>
    <col min="5127" max="5127" width="6.140625" style="546" customWidth="1"/>
    <col min="5128" max="5128" width="6" style="546" customWidth="1"/>
    <col min="5129" max="5129" width="4.5703125" style="546" customWidth="1"/>
    <col min="5130" max="5130" width="3.7109375" style="546" customWidth="1"/>
    <col min="5131" max="5131" width="3.42578125" style="546" customWidth="1"/>
    <col min="5132" max="5132" width="5.28515625" style="546" customWidth="1"/>
    <col min="5133" max="5134" width="4.5703125" style="546" customWidth="1"/>
    <col min="5135" max="5135" width="5.42578125" style="546" customWidth="1"/>
    <col min="5136" max="5136" width="5.7109375" style="546" customWidth="1"/>
    <col min="5137" max="5376" width="8.85546875" style="546"/>
    <col min="5377" max="5377" width="3.42578125" style="546" customWidth="1"/>
    <col min="5378" max="5378" width="16.85546875" style="546" customWidth="1"/>
    <col min="5379" max="5379" width="13.42578125" style="546" customWidth="1"/>
    <col min="5380" max="5380" width="6" style="546" customWidth="1"/>
    <col min="5381" max="5381" width="8" style="546" customWidth="1"/>
    <col min="5382" max="5382" width="5.7109375" style="546" customWidth="1"/>
    <col min="5383" max="5383" width="6.140625" style="546" customWidth="1"/>
    <col min="5384" max="5384" width="6" style="546" customWidth="1"/>
    <col min="5385" max="5385" width="4.5703125" style="546" customWidth="1"/>
    <col min="5386" max="5386" width="3.7109375" style="546" customWidth="1"/>
    <col min="5387" max="5387" width="3.42578125" style="546" customWidth="1"/>
    <col min="5388" max="5388" width="5.28515625" style="546" customWidth="1"/>
    <col min="5389" max="5390" width="4.5703125" style="546" customWidth="1"/>
    <col min="5391" max="5391" width="5.42578125" style="546" customWidth="1"/>
    <col min="5392" max="5392" width="5.7109375" style="546" customWidth="1"/>
    <col min="5393" max="5632" width="8.85546875" style="546"/>
    <col min="5633" max="5633" width="3.42578125" style="546" customWidth="1"/>
    <col min="5634" max="5634" width="16.85546875" style="546" customWidth="1"/>
    <col min="5635" max="5635" width="13.42578125" style="546" customWidth="1"/>
    <col min="5636" max="5636" width="6" style="546" customWidth="1"/>
    <col min="5637" max="5637" width="8" style="546" customWidth="1"/>
    <col min="5638" max="5638" width="5.7109375" style="546" customWidth="1"/>
    <col min="5639" max="5639" width="6.140625" style="546" customWidth="1"/>
    <col min="5640" max="5640" width="6" style="546" customWidth="1"/>
    <col min="5641" max="5641" width="4.5703125" style="546" customWidth="1"/>
    <col min="5642" max="5642" width="3.7109375" style="546" customWidth="1"/>
    <col min="5643" max="5643" width="3.42578125" style="546" customWidth="1"/>
    <col min="5644" max="5644" width="5.28515625" style="546" customWidth="1"/>
    <col min="5645" max="5646" width="4.5703125" style="546" customWidth="1"/>
    <col min="5647" max="5647" width="5.42578125" style="546" customWidth="1"/>
    <col min="5648" max="5648" width="5.7109375" style="546" customWidth="1"/>
    <col min="5649" max="5888" width="8.85546875" style="546"/>
    <col min="5889" max="5889" width="3.42578125" style="546" customWidth="1"/>
    <col min="5890" max="5890" width="16.85546875" style="546" customWidth="1"/>
    <col min="5891" max="5891" width="13.42578125" style="546" customWidth="1"/>
    <col min="5892" max="5892" width="6" style="546" customWidth="1"/>
    <col min="5893" max="5893" width="8" style="546" customWidth="1"/>
    <col min="5894" max="5894" width="5.7109375" style="546" customWidth="1"/>
    <col min="5895" max="5895" width="6.140625" style="546" customWidth="1"/>
    <col min="5896" max="5896" width="6" style="546" customWidth="1"/>
    <col min="5897" max="5897" width="4.5703125" style="546" customWidth="1"/>
    <col min="5898" max="5898" width="3.7109375" style="546" customWidth="1"/>
    <col min="5899" max="5899" width="3.42578125" style="546" customWidth="1"/>
    <col min="5900" max="5900" width="5.28515625" style="546" customWidth="1"/>
    <col min="5901" max="5902" width="4.5703125" style="546" customWidth="1"/>
    <col min="5903" max="5903" width="5.42578125" style="546" customWidth="1"/>
    <col min="5904" max="5904" width="5.7109375" style="546" customWidth="1"/>
    <col min="5905" max="6144" width="8.85546875" style="546"/>
    <col min="6145" max="6145" width="3.42578125" style="546" customWidth="1"/>
    <col min="6146" max="6146" width="16.85546875" style="546" customWidth="1"/>
    <col min="6147" max="6147" width="13.42578125" style="546" customWidth="1"/>
    <col min="6148" max="6148" width="6" style="546" customWidth="1"/>
    <col min="6149" max="6149" width="8" style="546" customWidth="1"/>
    <col min="6150" max="6150" width="5.7109375" style="546" customWidth="1"/>
    <col min="6151" max="6151" width="6.140625" style="546" customWidth="1"/>
    <col min="6152" max="6152" width="6" style="546" customWidth="1"/>
    <col min="6153" max="6153" width="4.5703125" style="546" customWidth="1"/>
    <col min="6154" max="6154" width="3.7109375" style="546" customWidth="1"/>
    <col min="6155" max="6155" width="3.42578125" style="546" customWidth="1"/>
    <col min="6156" max="6156" width="5.28515625" style="546" customWidth="1"/>
    <col min="6157" max="6158" width="4.5703125" style="546" customWidth="1"/>
    <col min="6159" max="6159" width="5.42578125" style="546" customWidth="1"/>
    <col min="6160" max="6160" width="5.7109375" style="546" customWidth="1"/>
    <col min="6161" max="6400" width="8.85546875" style="546"/>
    <col min="6401" max="6401" width="3.42578125" style="546" customWidth="1"/>
    <col min="6402" max="6402" width="16.85546875" style="546" customWidth="1"/>
    <col min="6403" max="6403" width="13.42578125" style="546" customWidth="1"/>
    <col min="6404" max="6404" width="6" style="546" customWidth="1"/>
    <col min="6405" max="6405" width="8" style="546" customWidth="1"/>
    <col min="6406" max="6406" width="5.7109375" style="546" customWidth="1"/>
    <col min="6407" max="6407" width="6.140625" style="546" customWidth="1"/>
    <col min="6408" max="6408" width="6" style="546" customWidth="1"/>
    <col min="6409" max="6409" width="4.5703125" style="546" customWidth="1"/>
    <col min="6410" max="6410" width="3.7109375" style="546" customWidth="1"/>
    <col min="6411" max="6411" width="3.42578125" style="546" customWidth="1"/>
    <col min="6412" max="6412" width="5.28515625" style="546" customWidth="1"/>
    <col min="6413" max="6414" width="4.5703125" style="546" customWidth="1"/>
    <col min="6415" max="6415" width="5.42578125" style="546" customWidth="1"/>
    <col min="6416" max="6416" width="5.7109375" style="546" customWidth="1"/>
    <col min="6417" max="6656" width="8.85546875" style="546"/>
    <col min="6657" max="6657" width="3.42578125" style="546" customWidth="1"/>
    <col min="6658" max="6658" width="16.85546875" style="546" customWidth="1"/>
    <col min="6659" max="6659" width="13.42578125" style="546" customWidth="1"/>
    <col min="6660" max="6660" width="6" style="546" customWidth="1"/>
    <col min="6661" max="6661" width="8" style="546" customWidth="1"/>
    <col min="6662" max="6662" width="5.7109375" style="546" customWidth="1"/>
    <col min="6663" max="6663" width="6.140625" style="546" customWidth="1"/>
    <col min="6664" max="6664" width="6" style="546" customWidth="1"/>
    <col min="6665" max="6665" width="4.5703125" style="546" customWidth="1"/>
    <col min="6666" max="6666" width="3.7109375" style="546" customWidth="1"/>
    <col min="6667" max="6667" width="3.42578125" style="546" customWidth="1"/>
    <col min="6668" max="6668" width="5.28515625" style="546" customWidth="1"/>
    <col min="6669" max="6670" width="4.5703125" style="546" customWidth="1"/>
    <col min="6671" max="6671" width="5.42578125" style="546" customWidth="1"/>
    <col min="6672" max="6672" width="5.7109375" style="546" customWidth="1"/>
    <col min="6673" max="6912" width="8.85546875" style="546"/>
    <col min="6913" max="6913" width="3.42578125" style="546" customWidth="1"/>
    <col min="6914" max="6914" width="16.85546875" style="546" customWidth="1"/>
    <col min="6915" max="6915" width="13.42578125" style="546" customWidth="1"/>
    <col min="6916" max="6916" width="6" style="546" customWidth="1"/>
    <col min="6917" max="6917" width="8" style="546" customWidth="1"/>
    <col min="6918" max="6918" width="5.7109375" style="546" customWidth="1"/>
    <col min="6919" max="6919" width="6.140625" style="546" customWidth="1"/>
    <col min="6920" max="6920" width="6" style="546" customWidth="1"/>
    <col min="6921" max="6921" width="4.5703125" style="546" customWidth="1"/>
    <col min="6922" max="6922" width="3.7109375" style="546" customWidth="1"/>
    <col min="6923" max="6923" width="3.42578125" style="546" customWidth="1"/>
    <col min="6924" max="6924" width="5.28515625" style="546" customWidth="1"/>
    <col min="6925" max="6926" width="4.5703125" style="546" customWidth="1"/>
    <col min="6927" max="6927" width="5.42578125" style="546" customWidth="1"/>
    <col min="6928" max="6928" width="5.7109375" style="546" customWidth="1"/>
    <col min="6929" max="7168" width="8.85546875" style="546"/>
    <col min="7169" max="7169" width="3.42578125" style="546" customWidth="1"/>
    <col min="7170" max="7170" width="16.85546875" style="546" customWidth="1"/>
    <col min="7171" max="7171" width="13.42578125" style="546" customWidth="1"/>
    <col min="7172" max="7172" width="6" style="546" customWidth="1"/>
    <col min="7173" max="7173" width="8" style="546" customWidth="1"/>
    <col min="7174" max="7174" width="5.7109375" style="546" customWidth="1"/>
    <col min="7175" max="7175" width="6.140625" style="546" customWidth="1"/>
    <col min="7176" max="7176" width="6" style="546" customWidth="1"/>
    <col min="7177" max="7177" width="4.5703125" style="546" customWidth="1"/>
    <col min="7178" max="7178" width="3.7109375" style="546" customWidth="1"/>
    <col min="7179" max="7179" width="3.42578125" style="546" customWidth="1"/>
    <col min="7180" max="7180" width="5.28515625" style="546" customWidth="1"/>
    <col min="7181" max="7182" width="4.5703125" style="546" customWidth="1"/>
    <col min="7183" max="7183" width="5.42578125" style="546" customWidth="1"/>
    <col min="7184" max="7184" width="5.7109375" style="546" customWidth="1"/>
    <col min="7185" max="7424" width="8.85546875" style="546"/>
    <col min="7425" max="7425" width="3.42578125" style="546" customWidth="1"/>
    <col min="7426" max="7426" width="16.85546875" style="546" customWidth="1"/>
    <col min="7427" max="7427" width="13.42578125" style="546" customWidth="1"/>
    <col min="7428" max="7428" width="6" style="546" customWidth="1"/>
    <col min="7429" max="7429" width="8" style="546" customWidth="1"/>
    <col min="7430" max="7430" width="5.7109375" style="546" customWidth="1"/>
    <col min="7431" max="7431" width="6.140625" style="546" customWidth="1"/>
    <col min="7432" max="7432" width="6" style="546" customWidth="1"/>
    <col min="7433" max="7433" width="4.5703125" style="546" customWidth="1"/>
    <col min="7434" max="7434" width="3.7109375" style="546" customWidth="1"/>
    <col min="7435" max="7435" width="3.42578125" style="546" customWidth="1"/>
    <col min="7436" max="7436" width="5.28515625" style="546" customWidth="1"/>
    <col min="7437" max="7438" width="4.5703125" style="546" customWidth="1"/>
    <col min="7439" max="7439" width="5.42578125" style="546" customWidth="1"/>
    <col min="7440" max="7440" width="5.7109375" style="546" customWidth="1"/>
    <col min="7441" max="7680" width="8.85546875" style="546"/>
    <col min="7681" max="7681" width="3.42578125" style="546" customWidth="1"/>
    <col min="7682" max="7682" width="16.85546875" style="546" customWidth="1"/>
    <col min="7683" max="7683" width="13.42578125" style="546" customWidth="1"/>
    <col min="7684" max="7684" width="6" style="546" customWidth="1"/>
    <col min="7685" max="7685" width="8" style="546" customWidth="1"/>
    <col min="7686" max="7686" width="5.7109375" style="546" customWidth="1"/>
    <col min="7687" max="7687" width="6.140625" style="546" customWidth="1"/>
    <col min="7688" max="7688" width="6" style="546" customWidth="1"/>
    <col min="7689" max="7689" width="4.5703125" style="546" customWidth="1"/>
    <col min="7690" max="7690" width="3.7109375" style="546" customWidth="1"/>
    <col min="7691" max="7691" width="3.42578125" style="546" customWidth="1"/>
    <col min="7692" max="7692" width="5.28515625" style="546" customWidth="1"/>
    <col min="7693" max="7694" width="4.5703125" style="546" customWidth="1"/>
    <col min="7695" max="7695" width="5.42578125" style="546" customWidth="1"/>
    <col min="7696" max="7696" width="5.7109375" style="546" customWidth="1"/>
    <col min="7697" max="7936" width="8.85546875" style="546"/>
    <col min="7937" max="7937" width="3.42578125" style="546" customWidth="1"/>
    <col min="7938" max="7938" width="16.85546875" style="546" customWidth="1"/>
    <col min="7939" max="7939" width="13.42578125" style="546" customWidth="1"/>
    <col min="7940" max="7940" width="6" style="546" customWidth="1"/>
    <col min="7941" max="7941" width="8" style="546" customWidth="1"/>
    <col min="7942" max="7942" width="5.7109375" style="546" customWidth="1"/>
    <col min="7943" max="7943" width="6.140625" style="546" customWidth="1"/>
    <col min="7944" max="7944" width="6" style="546" customWidth="1"/>
    <col min="7945" max="7945" width="4.5703125" style="546" customWidth="1"/>
    <col min="7946" max="7946" width="3.7109375" style="546" customWidth="1"/>
    <col min="7947" max="7947" width="3.42578125" style="546" customWidth="1"/>
    <col min="7948" max="7948" width="5.28515625" style="546" customWidth="1"/>
    <col min="7949" max="7950" width="4.5703125" style="546" customWidth="1"/>
    <col min="7951" max="7951" width="5.42578125" style="546" customWidth="1"/>
    <col min="7952" max="7952" width="5.7109375" style="546" customWidth="1"/>
    <col min="7953" max="8192" width="8.85546875" style="546"/>
    <col min="8193" max="8193" width="3.42578125" style="546" customWidth="1"/>
    <col min="8194" max="8194" width="16.85546875" style="546" customWidth="1"/>
    <col min="8195" max="8195" width="13.42578125" style="546" customWidth="1"/>
    <col min="8196" max="8196" width="6" style="546" customWidth="1"/>
    <col min="8197" max="8197" width="8" style="546" customWidth="1"/>
    <col min="8198" max="8198" width="5.7109375" style="546" customWidth="1"/>
    <col min="8199" max="8199" width="6.140625" style="546" customWidth="1"/>
    <col min="8200" max="8200" width="6" style="546" customWidth="1"/>
    <col min="8201" max="8201" width="4.5703125" style="546" customWidth="1"/>
    <col min="8202" max="8202" width="3.7109375" style="546" customWidth="1"/>
    <col min="8203" max="8203" width="3.42578125" style="546" customWidth="1"/>
    <col min="8204" max="8204" width="5.28515625" style="546" customWidth="1"/>
    <col min="8205" max="8206" width="4.5703125" style="546" customWidth="1"/>
    <col min="8207" max="8207" width="5.42578125" style="546" customWidth="1"/>
    <col min="8208" max="8208" width="5.7109375" style="546" customWidth="1"/>
    <col min="8209" max="8448" width="8.85546875" style="546"/>
    <col min="8449" max="8449" width="3.42578125" style="546" customWidth="1"/>
    <col min="8450" max="8450" width="16.85546875" style="546" customWidth="1"/>
    <col min="8451" max="8451" width="13.42578125" style="546" customWidth="1"/>
    <col min="8452" max="8452" width="6" style="546" customWidth="1"/>
    <col min="8453" max="8453" width="8" style="546" customWidth="1"/>
    <col min="8454" max="8454" width="5.7109375" style="546" customWidth="1"/>
    <col min="8455" max="8455" width="6.140625" style="546" customWidth="1"/>
    <col min="8456" max="8456" width="6" style="546" customWidth="1"/>
    <col min="8457" max="8457" width="4.5703125" style="546" customWidth="1"/>
    <col min="8458" max="8458" width="3.7109375" style="546" customWidth="1"/>
    <col min="8459" max="8459" width="3.42578125" style="546" customWidth="1"/>
    <col min="8460" max="8460" width="5.28515625" style="546" customWidth="1"/>
    <col min="8461" max="8462" width="4.5703125" style="546" customWidth="1"/>
    <col min="8463" max="8463" width="5.42578125" style="546" customWidth="1"/>
    <col min="8464" max="8464" width="5.7109375" style="546" customWidth="1"/>
    <col min="8465" max="8704" width="8.85546875" style="546"/>
    <col min="8705" max="8705" width="3.42578125" style="546" customWidth="1"/>
    <col min="8706" max="8706" width="16.85546875" style="546" customWidth="1"/>
    <col min="8707" max="8707" width="13.42578125" style="546" customWidth="1"/>
    <col min="8708" max="8708" width="6" style="546" customWidth="1"/>
    <col min="8709" max="8709" width="8" style="546" customWidth="1"/>
    <col min="8710" max="8710" width="5.7109375" style="546" customWidth="1"/>
    <col min="8711" max="8711" width="6.140625" style="546" customWidth="1"/>
    <col min="8712" max="8712" width="6" style="546" customWidth="1"/>
    <col min="8713" max="8713" width="4.5703125" style="546" customWidth="1"/>
    <col min="8714" max="8714" width="3.7109375" style="546" customWidth="1"/>
    <col min="8715" max="8715" width="3.42578125" style="546" customWidth="1"/>
    <col min="8716" max="8716" width="5.28515625" style="546" customWidth="1"/>
    <col min="8717" max="8718" width="4.5703125" style="546" customWidth="1"/>
    <col min="8719" max="8719" width="5.42578125" style="546" customWidth="1"/>
    <col min="8720" max="8720" width="5.7109375" style="546" customWidth="1"/>
    <col min="8721" max="8960" width="8.85546875" style="546"/>
    <col min="8961" max="8961" width="3.42578125" style="546" customWidth="1"/>
    <col min="8962" max="8962" width="16.85546875" style="546" customWidth="1"/>
    <col min="8963" max="8963" width="13.42578125" style="546" customWidth="1"/>
    <col min="8964" max="8964" width="6" style="546" customWidth="1"/>
    <col min="8965" max="8965" width="8" style="546" customWidth="1"/>
    <col min="8966" max="8966" width="5.7109375" style="546" customWidth="1"/>
    <col min="8967" max="8967" width="6.140625" style="546" customWidth="1"/>
    <col min="8968" max="8968" width="6" style="546" customWidth="1"/>
    <col min="8969" max="8969" width="4.5703125" style="546" customWidth="1"/>
    <col min="8970" max="8970" width="3.7109375" style="546" customWidth="1"/>
    <col min="8971" max="8971" width="3.42578125" style="546" customWidth="1"/>
    <col min="8972" max="8972" width="5.28515625" style="546" customWidth="1"/>
    <col min="8973" max="8974" width="4.5703125" style="546" customWidth="1"/>
    <col min="8975" max="8975" width="5.42578125" style="546" customWidth="1"/>
    <col min="8976" max="8976" width="5.7109375" style="546" customWidth="1"/>
    <col min="8977" max="9216" width="8.85546875" style="546"/>
    <col min="9217" max="9217" width="3.42578125" style="546" customWidth="1"/>
    <col min="9218" max="9218" width="16.85546875" style="546" customWidth="1"/>
    <col min="9219" max="9219" width="13.42578125" style="546" customWidth="1"/>
    <col min="9220" max="9220" width="6" style="546" customWidth="1"/>
    <col min="9221" max="9221" width="8" style="546" customWidth="1"/>
    <col min="9222" max="9222" width="5.7109375" style="546" customWidth="1"/>
    <col min="9223" max="9223" width="6.140625" style="546" customWidth="1"/>
    <col min="9224" max="9224" width="6" style="546" customWidth="1"/>
    <col min="9225" max="9225" width="4.5703125" style="546" customWidth="1"/>
    <col min="9226" max="9226" width="3.7109375" style="546" customWidth="1"/>
    <col min="9227" max="9227" width="3.42578125" style="546" customWidth="1"/>
    <col min="9228" max="9228" width="5.28515625" style="546" customWidth="1"/>
    <col min="9229" max="9230" width="4.5703125" style="546" customWidth="1"/>
    <col min="9231" max="9231" width="5.42578125" style="546" customWidth="1"/>
    <col min="9232" max="9232" width="5.7109375" style="546" customWidth="1"/>
    <col min="9233" max="9472" width="8.85546875" style="546"/>
    <col min="9473" max="9473" width="3.42578125" style="546" customWidth="1"/>
    <col min="9474" max="9474" width="16.85546875" style="546" customWidth="1"/>
    <col min="9475" max="9475" width="13.42578125" style="546" customWidth="1"/>
    <col min="9476" max="9476" width="6" style="546" customWidth="1"/>
    <col min="9477" max="9477" width="8" style="546" customWidth="1"/>
    <col min="9478" max="9478" width="5.7109375" style="546" customWidth="1"/>
    <col min="9479" max="9479" width="6.140625" style="546" customWidth="1"/>
    <col min="9480" max="9480" width="6" style="546" customWidth="1"/>
    <col min="9481" max="9481" width="4.5703125" style="546" customWidth="1"/>
    <col min="9482" max="9482" width="3.7109375" style="546" customWidth="1"/>
    <col min="9483" max="9483" width="3.42578125" style="546" customWidth="1"/>
    <col min="9484" max="9484" width="5.28515625" style="546" customWidth="1"/>
    <col min="9485" max="9486" width="4.5703125" style="546" customWidth="1"/>
    <col min="9487" max="9487" width="5.42578125" style="546" customWidth="1"/>
    <col min="9488" max="9488" width="5.7109375" style="546" customWidth="1"/>
    <col min="9489" max="9728" width="8.85546875" style="546"/>
    <col min="9729" max="9729" width="3.42578125" style="546" customWidth="1"/>
    <col min="9730" max="9730" width="16.85546875" style="546" customWidth="1"/>
    <col min="9731" max="9731" width="13.42578125" style="546" customWidth="1"/>
    <col min="9732" max="9732" width="6" style="546" customWidth="1"/>
    <col min="9733" max="9733" width="8" style="546" customWidth="1"/>
    <col min="9734" max="9734" width="5.7109375" style="546" customWidth="1"/>
    <col min="9735" max="9735" width="6.140625" style="546" customWidth="1"/>
    <col min="9736" max="9736" width="6" style="546" customWidth="1"/>
    <col min="9737" max="9737" width="4.5703125" style="546" customWidth="1"/>
    <col min="9738" max="9738" width="3.7109375" style="546" customWidth="1"/>
    <col min="9739" max="9739" width="3.42578125" style="546" customWidth="1"/>
    <col min="9740" max="9740" width="5.28515625" style="546" customWidth="1"/>
    <col min="9741" max="9742" width="4.5703125" style="546" customWidth="1"/>
    <col min="9743" max="9743" width="5.42578125" style="546" customWidth="1"/>
    <col min="9744" max="9744" width="5.7109375" style="546" customWidth="1"/>
    <col min="9745" max="9984" width="8.85546875" style="546"/>
    <col min="9985" max="9985" width="3.42578125" style="546" customWidth="1"/>
    <col min="9986" max="9986" width="16.85546875" style="546" customWidth="1"/>
    <col min="9987" max="9987" width="13.42578125" style="546" customWidth="1"/>
    <col min="9988" max="9988" width="6" style="546" customWidth="1"/>
    <col min="9989" max="9989" width="8" style="546" customWidth="1"/>
    <col min="9990" max="9990" width="5.7109375" style="546" customWidth="1"/>
    <col min="9991" max="9991" width="6.140625" style="546" customWidth="1"/>
    <col min="9992" max="9992" width="6" style="546" customWidth="1"/>
    <col min="9993" max="9993" width="4.5703125" style="546" customWidth="1"/>
    <col min="9994" max="9994" width="3.7109375" style="546" customWidth="1"/>
    <col min="9995" max="9995" width="3.42578125" style="546" customWidth="1"/>
    <col min="9996" max="9996" width="5.28515625" style="546" customWidth="1"/>
    <col min="9997" max="9998" width="4.5703125" style="546" customWidth="1"/>
    <col min="9999" max="9999" width="5.42578125" style="546" customWidth="1"/>
    <col min="10000" max="10000" width="5.7109375" style="546" customWidth="1"/>
    <col min="10001" max="10240" width="8.85546875" style="546"/>
    <col min="10241" max="10241" width="3.42578125" style="546" customWidth="1"/>
    <col min="10242" max="10242" width="16.85546875" style="546" customWidth="1"/>
    <col min="10243" max="10243" width="13.42578125" style="546" customWidth="1"/>
    <col min="10244" max="10244" width="6" style="546" customWidth="1"/>
    <col min="10245" max="10245" width="8" style="546" customWidth="1"/>
    <col min="10246" max="10246" width="5.7109375" style="546" customWidth="1"/>
    <col min="10247" max="10247" width="6.140625" style="546" customWidth="1"/>
    <col min="10248" max="10248" width="6" style="546" customWidth="1"/>
    <col min="10249" max="10249" width="4.5703125" style="546" customWidth="1"/>
    <col min="10250" max="10250" width="3.7109375" style="546" customWidth="1"/>
    <col min="10251" max="10251" width="3.42578125" style="546" customWidth="1"/>
    <col min="10252" max="10252" width="5.28515625" style="546" customWidth="1"/>
    <col min="10253" max="10254" width="4.5703125" style="546" customWidth="1"/>
    <col min="10255" max="10255" width="5.42578125" style="546" customWidth="1"/>
    <col min="10256" max="10256" width="5.7109375" style="546" customWidth="1"/>
    <col min="10257" max="10496" width="8.85546875" style="546"/>
    <col min="10497" max="10497" width="3.42578125" style="546" customWidth="1"/>
    <col min="10498" max="10498" width="16.85546875" style="546" customWidth="1"/>
    <col min="10499" max="10499" width="13.42578125" style="546" customWidth="1"/>
    <col min="10500" max="10500" width="6" style="546" customWidth="1"/>
    <col min="10501" max="10501" width="8" style="546" customWidth="1"/>
    <col min="10502" max="10502" width="5.7109375" style="546" customWidth="1"/>
    <col min="10503" max="10503" width="6.140625" style="546" customWidth="1"/>
    <col min="10504" max="10504" width="6" style="546" customWidth="1"/>
    <col min="10505" max="10505" width="4.5703125" style="546" customWidth="1"/>
    <col min="10506" max="10506" width="3.7109375" style="546" customWidth="1"/>
    <col min="10507" max="10507" width="3.42578125" style="546" customWidth="1"/>
    <col min="10508" max="10508" width="5.28515625" style="546" customWidth="1"/>
    <col min="10509" max="10510" width="4.5703125" style="546" customWidth="1"/>
    <col min="10511" max="10511" width="5.42578125" style="546" customWidth="1"/>
    <col min="10512" max="10512" width="5.7109375" style="546" customWidth="1"/>
    <col min="10513" max="10752" width="8.85546875" style="546"/>
    <col min="10753" max="10753" width="3.42578125" style="546" customWidth="1"/>
    <col min="10754" max="10754" width="16.85546875" style="546" customWidth="1"/>
    <col min="10755" max="10755" width="13.42578125" style="546" customWidth="1"/>
    <col min="10756" max="10756" width="6" style="546" customWidth="1"/>
    <col min="10757" max="10757" width="8" style="546" customWidth="1"/>
    <col min="10758" max="10758" width="5.7109375" style="546" customWidth="1"/>
    <col min="10759" max="10759" width="6.140625" style="546" customWidth="1"/>
    <col min="10760" max="10760" width="6" style="546" customWidth="1"/>
    <col min="10761" max="10761" width="4.5703125" style="546" customWidth="1"/>
    <col min="10762" max="10762" width="3.7109375" style="546" customWidth="1"/>
    <col min="10763" max="10763" width="3.42578125" style="546" customWidth="1"/>
    <col min="10764" max="10764" width="5.28515625" style="546" customWidth="1"/>
    <col min="10765" max="10766" width="4.5703125" style="546" customWidth="1"/>
    <col min="10767" max="10767" width="5.42578125" style="546" customWidth="1"/>
    <col min="10768" max="10768" width="5.7109375" style="546" customWidth="1"/>
    <col min="10769" max="11008" width="8.85546875" style="546"/>
    <col min="11009" max="11009" width="3.42578125" style="546" customWidth="1"/>
    <col min="11010" max="11010" width="16.85546875" style="546" customWidth="1"/>
    <col min="11011" max="11011" width="13.42578125" style="546" customWidth="1"/>
    <col min="11012" max="11012" width="6" style="546" customWidth="1"/>
    <col min="11013" max="11013" width="8" style="546" customWidth="1"/>
    <col min="11014" max="11014" width="5.7109375" style="546" customWidth="1"/>
    <col min="11015" max="11015" width="6.140625" style="546" customWidth="1"/>
    <col min="11016" max="11016" width="6" style="546" customWidth="1"/>
    <col min="11017" max="11017" width="4.5703125" style="546" customWidth="1"/>
    <col min="11018" max="11018" width="3.7109375" style="546" customWidth="1"/>
    <col min="11019" max="11019" width="3.42578125" style="546" customWidth="1"/>
    <col min="11020" max="11020" width="5.28515625" style="546" customWidth="1"/>
    <col min="11021" max="11022" width="4.5703125" style="546" customWidth="1"/>
    <col min="11023" max="11023" width="5.42578125" style="546" customWidth="1"/>
    <col min="11024" max="11024" width="5.7109375" style="546" customWidth="1"/>
    <col min="11025" max="11264" width="8.85546875" style="546"/>
    <col min="11265" max="11265" width="3.42578125" style="546" customWidth="1"/>
    <col min="11266" max="11266" width="16.85546875" style="546" customWidth="1"/>
    <col min="11267" max="11267" width="13.42578125" style="546" customWidth="1"/>
    <col min="11268" max="11268" width="6" style="546" customWidth="1"/>
    <col min="11269" max="11269" width="8" style="546" customWidth="1"/>
    <col min="11270" max="11270" width="5.7109375" style="546" customWidth="1"/>
    <col min="11271" max="11271" width="6.140625" style="546" customWidth="1"/>
    <col min="11272" max="11272" width="6" style="546" customWidth="1"/>
    <col min="11273" max="11273" width="4.5703125" style="546" customWidth="1"/>
    <col min="11274" max="11274" width="3.7109375" style="546" customWidth="1"/>
    <col min="11275" max="11275" width="3.42578125" style="546" customWidth="1"/>
    <col min="11276" max="11276" width="5.28515625" style="546" customWidth="1"/>
    <col min="11277" max="11278" width="4.5703125" style="546" customWidth="1"/>
    <col min="11279" max="11279" width="5.42578125" style="546" customWidth="1"/>
    <col min="11280" max="11280" width="5.7109375" style="546" customWidth="1"/>
    <col min="11281" max="11520" width="8.85546875" style="546"/>
    <col min="11521" max="11521" width="3.42578125" style="546" customWidth="1"/>
    <col min="11522" max="11522" width="16.85546875" style="546" customWidth="1"/>
    <col min="11523" max="11523" width="13.42578125" style="546" customWidth="1"/>
    <col min="11524" max="11524" width="6" style="546" customWidth="1"/>
    <col min="11525" max="11525" width="8" style="546" customWidth="1"/>
    <col min="11526" max="11526" width="5.7109375" style="546" customWidth="1"/>
    <col min="11527" max="11527" width="6.140625" style="546" customWidth="1"/>
    <col min="11528" max="11528" width="6" style="546" customWidth="1"/>
    <col min="11529" max="11529" width="4.5703125" style="546" customWidth="1"/>
    <col min="11530" max="11530" width="3.7109375" style="546" customWidth="1"/>
    <col min="11531" max="11531" width="3.42578125" style="546" customWidth="1"/>
    <col min="11532" max="11532" width="5.28515625" style="546" customWidth="1"/>
    <col min="11533" max="11534" width="4.5703125" style="546" customWidth="1"/>
    <col min="11535" max="11535" width="5.42578125" style="546" customWidth="1"/>
    <col min="11536" max="11536" width="5.7109375" style="546" customWidth="1"/>
    <col min="11537" max="11776" width="8.85546875" style="546"/>
    <col min="11777" max="11777" width="3.42578125" style="546" customWidth="1"/>
    <col min="11778" max="11778" width="16.85546875" style="546" customWidth="1"/>
    <col min="11779" max="11779" width="13.42578125" style="546" customWidth="1"/>
    <col min="11780" max="11780" width="6" style="546" customWidth="1"/>
    <col min="11781" max="11781" width="8" style="546" customWidth="1"/>
    <col min="11782" max="11782" width="5.7109375" style="546" customWidth="1"/>
    <col min="11783" max="11783" width="6.140625" style="546" customWidth="1"/>
    <col min="11784" max="11784" width="6" style="546" customWidth="1"/>
    <col min="11785" max="11785" width="4.5703125" style="546" customWidth="1"/>
    <col min="11786" max="11786" width="3.7109375" style="546" customWidth="1"/>
    <col min="11787" max="11787" width="3.42578125" style="546" customWidth="1"/>
    <col min="11788" max="11788" width="5.28515625" style="546" customWidth="1"/>
    <col min="11789" max="11790" width="4.5703125" style="546" customWidth="1"/>
    <col min="11791" max="11791" width="5.42578125" style="546" customWidth="1"/>
    <col min="11792" max="11792" width="5.7109375" style="546" customWidth="1"/>
    <col min="11793" max="12032" width="8.85546875" style="546"/>
    <col min="12033" max="12033" width="3.42578125" style="546" customWidth="1"/>
    <col min="12034" max="12034" width="16.85546875" style="546" customWidth="1"/>
    <col min="12035" max="12035" width="13.42578125" style="546" customWidth="1"/>
    <col min="12036" max="12036" width="6" style="546" customWidth="1"/>
    <col min="12037" max="12037" width="8" style="546" customWidth="1"/>
    <col min="12038" max="12038" width="5.7109375" style="546" customWidth="1"/>
    <col min="12039" max="12039" width="6.140625" style="546" customWidth="1"/>
    <col min="12040" max="12040" width="6" style="546" customWidth="1"/>
    <col min="12041" max="12041" width="4.5703125" style="546" customWidth="1"/>
    <col min="12042" max="12042" width="3.7109375" style="546" customWidth="1"/>
    <col min="12043" max="12043" width="3.42578125" style="546" customWidth="1"/>
    <col min="12044" max="12044" width="5.28515625" style="546" customWidth="1"/>
    <col min="12045" max="12046" width="4.5703125" style="546" customWidth="1"/>
    <col min="12047" max="12047" width="5.42578125" style="546" customWidth="1"/>
    <col min="12048" max="12048" width="5.7109375" style="546" customWidth="1"/>
    <col min="12049" max="12288" width="8.85546875" style="546"/>
    <col min="12289" max="12289" width="3.42578125" style="546" customWidth="1"/>
    <col min="12290" max="12290" width="16.85546875" style="546" customWidth="1"/>
    <col min="12291" max="12291" width="13.42578125" style="546" customWidth="1"/>
    <col min="12292" max="12292" width="6" style="546" customWidth="1"/>
    <col min="12293" max="12293" width="8" style="546" customWidth="1"/>
    <col min="12294" max="12294" width="5.7109375" style="546" customWidth="1"/>
    <col min="12295" max="12295" width="6.140625" style="546" customWidth="1"/>
    <col min="12296" max="12296" width="6" style="546" customWidth="1"/>
    <col min="12297" max="12297" width="4.5703125" style="546" customWidth="1"/>
    <col min="12298" max="12298" width="3.7109375" style="546" customWidth="1"/>
    <col min="12299" max="12299" width="3.42578125" style="546" customWidth="1"/>
    <col min="12300" max="12300" width="5.28515625" style="546" customWidth="1"/>
    <col min="12301" max="12302" width="4.5703125" style="546" customWidth="1"/>
    <col min="12303" max="12303" width="5.42578125" style="546" customWidth="1"/>
    <col min="12304" max="12304" width="5.7109375" style="546" customWidth="1"/>
    <col min="12305" max="12544" width="8.85546875" style="546"/>
    <col min="12545" max="12545" width="3.42578125" style="546" customWidth="1"/>
    <col min="12546" max="12546" width="16.85546875" style="546" customWidth="1"/>
    <col min="12547" max="12547" width="13.42578125" style="546" customWidth="1"/>
    <col min="12548" max="12548" width="6" style="546" customWidth="1"/>
    <col min="12549" max="12549" width="8" style="546" customWidth="1"/>
    <col min="12550" max="12550" width="5.7109375" style="546" customWidth="1"/>
    <col min="12551" max="12551" width="6.140625" style="546" customWidth="1"/>
    <col min="12552" max="12552" width="6" style="546" customWidth="1"/>
    <col min="12553" max="12553" width="4.5703125" style="546" customWidth="1"/>
    <col min="12554" max="12554" width="3.7109375" style="546" customWidth="1"/>
    <col min="12555" max="12555" width="3.42578125" style="546" customWidth="1"/>
    <col min="12556" max="12556" width="5.28515625" style="546" customWidth="1"/>
    <col min="12557" max="12558" width="4.5703125" style="546" customWidth="1"/>
    <col min="12559" max="12559" width="5.42578125" style="546" customWidth="1"/>
    <col min="12560" max="12560" width="5.7109375" style="546" customWidth="1"/>
    <col min="12561" max="12800" width="8.85546875" style="546"/>
    <col min="12801" max="12801" width="3.42578125" style="546" customWidth="1"/>
    <col min="12802" max="12802" width="16.85546875" style="546" customWidth="1"/>
    <col min="12803" max="12803" width="13.42578125" style="546" customWidth="1"/>
    <col min="12804" max="12804" width="6" style="546" customWidth="1"/>
    <col min="12805" max="12805" width="8" style="546" customWidth="1"/>
    <col min="12806" max="12806" width="5.7109375" style="546" customWidth="1"/>
    <col min="12807" max="12807" width="6.140625" style="546" customWidth="1"/>
    <col min="12808" max="12808" width="6" style="546" customWidth="1"/>
    <col min="12809" max="12809" width="4.5703125" style="546" customWidth="1"/>
    <col min="12810" max="12810" width="3.7109375" style="546" customWidth="1"/>
    <col min="12811" max="12811" width="3.42578125" style="546" customWidth="1"/>
    <col min="12812" max="12812" width="5.28515625" style="546" customWidth="1"/>
    <col min="12813" max="12814" width="4.5703125" style="546" customWidth="1"/>
    <col min="12815" max="12815" width="5.42578125" style="546" customWidth="1"/>
    <col min="12816" max="12816" width="5.7109375" style="546" customWidth="1"/>
    <col min="12817" max="13056" width="8.85546875" style="546"/>
    <col min="13057" max="13057" width="3.42578125" style="546" customWidth="1"/>
    <col min="13058" max="13058" width="16.85546875" style="546" customWidth="1"/>
    <col min="13059" max="13059" width="13.42578125" style="546" customWidth="1"/>
    <col min="13060" max="13060" width="6" style="546" customWidth="1"/>
    <col min="13061" max="13061" width="8" style="546" customWidth="1"/>
    <col min="13062" max="13062" width="5.7109375" style="546" customWidth="1"/>
    <col min="13063" max="13063" width="6.140625" style="546" customWidth="1"/>
    <col min="13064" max="13064" width="6" style="546" customWidth="1"/>
    <col min="13065" max="13065" width="4.5703125" style="546" customWidth="1"/>
    <col min="13066" max="13066" width="3.7109375" style="546" customWidth="1"/>
    <col min="13067" max="13067" width="3.42578125" style="546" customWidth="1"/>
    <col min="13068" max="13068" width="5.28515625" style="546" customWidth="1"/>
    <col min="13069" max="13070" width="4.5703125" style="546" customWidth="1"/>
    <col min="13071" max="13071" width="5.42578125" style="546" customWidth="1"/>
    <col min="13072" max="13072" width="5.7109375" style="546" customWidth="1"/>
    <col min="13073" max="13312" width="8.85546875" style="546"/>
    <col min="13313" max="13313" width="3.42578125" style="546" customWidth="1"/>
    <col min="13314" max="13314" width="16.85546875" style="546" customWidth="1"/>
    <col min="13315" max="13315" width="13.42578125" style="546" customWidth="1"/>
    <col min="13316" max="13316" width="6" style="546" customWidth="1"/>
    <col min="13317" max="13317" width="8" style="546" customWidth="1"/>
    <col min="13318" max="13318" width="5.7109375" style="546" customWidth="1"/>
    <col min="13319" max="13319" width="6.140625" style="546" customWidth="1"/>
    <col min="13320" max="13320" width="6" style="546" customWidth="1"/>
    <col min="13321" max="13321" width="4.5703125" style="546" customWidth="1"/>
    <col min="13322" max="13322" width="3.7109375" style="546" customWidth="1"/>
    <col min="13323" max="13323" width="3.42578125" style="546" customWidth="1"/>
    <col min="13324" max="13324" width="5.28515625" style="546" customWidth="1"/>
    <col min="13325" max="13326" width="4.5703125" style="546" customWidth="1"/>
    <col min="13327" max="13327" width="5.42578125" style="546" customWidth="1"/>
    <col min="13328" max="13328" width="5.7109375" style="546" customWidth="1"/>
    <col min="13329" max="13568" width="8.85546875" style="546"/>
    <col min="13569" max="13569" width="3.42578125" style="546" customWidth="1"/>
    <col min="13570" max="13570" width="16.85546875" style="546" customWidth="1"/>
    <col min="13571" max="13571" width="13.42578125" style="546" customWidth="1"/>
    <col min="13572" max="13572" width="6" style="546" customWidth="1"/>
    <col min="13573" max="13573" width="8" style="546" customWidth="1"/>
    <col min="13574" max="13574" width="5.7109375" style="546" customWidth="1"/>
    <col min="13575" max="13575" width="6.140625" style="546" customWidth="1"/>
    <col min="13576" max="13576" width="6" style="546" customWidth="1"/>
    <col min="13577" max="13577" width="4.5703125" style="546" customWidth="1"/>
    <col min="13578" max="13578" width="3.7109375" style="546" customWidth="1"/>
    <col min="13579" max="13579" width="3.42578125" style="546" customWidth="1"/>
    <col min="13580" max="13580" width="5.28515625" style="546" customWidth="1"/>
    <col min="13581" max="13582" width="4.5703125" style="546" customWidth="1"/>
    <col min="13583" max="13583" width="5.42578125" style="546" customWidth="1"/>
    <col min="13584" max="13584" width="5.7109375" style="546" customWidth="1"/>
    <col min="13585" max="13824" width="8.85546875" style="546"/>
    <col min="13825" max="13825" width="3.42578125" style="546" customWidth="1"/>
    <col min="13826" max="13826" width="16.85546875" style="546" customWidth="1"/>
    <col min="13827" max="13827" width="13.42578125" style="546" customWidth="1"/>
    <col min="13828" max="13828" width="6" style="546" customWidth="1"/>
    <col min="13829" max="13829" width="8" style="546" customWidth="1"/>
    <col min="13830" max="13830" width="5.7109375" style="546" customWidth="1"/>
    <col min="13831" max="13831" width="6.140625" style="546" customWidth="1"/>
    <col min="13832" max="13832" width="6" style="546" customWidth="1"/>
    <col min="13833" max="13833" width="4.5703125" style="546" customWidth="1"/>
    <col min="13834" max="13834" width="3.7109375" style="546" customWidth="1"/>
    <col min="13835" max="13835" width="3.42578125" style="546" customWidth="1"/>
    <col min="13836" max="13836" width="5.28515625" style="546" customWidth="1"/>
    <col min="13837" max="13838" width="4.5703125" style="546" customWidth="1"/>
    <col min="13839" max="13839" width="5.42578125" style="546" customWidth="1"/>
    <col min="13840" max="13840" width="5.7109375" style="546" customWidth="1"/>
    <col min="13841" max="14080" width="8.85546875" style="546"/>
    <col min="14081" max="14081" width="3.42578125" style="546" customWidth="1"/>
    <col min="14082" max="14082" width="16.85546875" style="546" customWidth="1"/>
    <col min="14083" max="14083" width="13.42578125" style="546" customWidth="1"/>
    <col min="14084" max="14084" width="6" style="546" customWidth="1"/>
    <col min="14085" max="14085" width="8" style="546" customWidth="1"/>
    <col min="14086" max="14086" width="5.7109375" style="546" customWidth="1"/>
    <col min="14087" max="14087" width="6.140625" style="546" customWidth="1"/>
    <col min="14088" max="14088" width="6" style="546" customWidth="1"/>
    <col min="14089" max="14089" width="4.5703125" style="546" customWidth="1"/>
    <col min="14090" max="14090" width="3.7109375" style="546" customWidth="1"/>
    <col min="14091" max="14091" width="3.42578125" style="546" customWidth="1"/>
    <col min="14092" max="14092" width="5.28515625" style="546" customWidth="1"/>
    <col min="14093" max="14094" width="4.5703125" style="546" customWidth="1"/>
    <col min="14095" max="14095" width="5.42578125" style="546" customWidth="1"/>
    <col min="14096" max="14096" width="5.7109375" style="546" customWidth="1"/>
    <col min="14097" max="14336" width="8.85546875" style="546"/>
    <col min="14337" max="14337" width="3.42578125" style="546" customWidth="1"/>
    <col min="14338" max="14338" width="16.85546875" style="546" customWidth="1"/>
    <col min="14339" max="14339" width="13.42578125" style="546" customWidth="1"/>
    <col min="14340" max="14340" width="6" style="546" customWidth="1"/>
    <col min="14341" max="14341" width="8" style="546" customWidth="1"/>
    <col min="14342" max="14342" width="5.7109375" style="546" customWidth="1"/>
    <col min="14343" max="14343" width="6.140625" style="546" customWidth="1"/>
    <col min="14344" max="14344" width="6" style="546" customWidth="1"/>
    <col min="14345" max="14345" width="4.5703125" style="546" customWidth="1"/>
    <col min="14346" max="14346" width="3.7109375" style="546" customWidth="1"/>
    <col min="14347" max="14347" width="3.42578125" style="546" customWidth="1"/>
    <col min="14348" max="14348" width="5.28515625" style="546" customWidth="1"/>
    <col min="14349" max="14350" width="4.5703125" style="546" customWidth="1"/>
    <col min="14351" max="14351" width="5.42578125" style="546" customWidth="1"/>
    <col min="14352" max="14352" width="5.7109375" style="546" customWidth="1"/>
    <col min="14353" max="14592" width="8.85546875" style="546"/>
    <col min="14593" max="14593" width="3.42578125" style="546" customWidth="1"/>
    <col min="14594" max="14594" width="16.85546875" style="546" customWidth="1"/>
    <col min="14595" max="14595" width="13.42578125" style="546" customWidth="1"/>
    <col min="14596" max="14596" width="6" style="546" customWidth="1"/>
    <col min="14597" max="14597" width="8" style="546" customWidth="1"/>
    <col min="14598" max="14598" width="5.7109375" style="546" customWidth="1"/>
    <col min="14599" max="14599" width="6.140625" style="546" customWidth="1"/>
    <col min="14600" max="14600" width="6" style="546" customWidth="1"/>
    <col min="14601" max="14601" width="4.5703125" style="546" customWidth="1"/>
    <col min="14602" max="14602" width="3.7109375" style="546" customWidth="1"/>
    <col min="14603" max="14603" width="3.42578125" style="546" customWidth="1"/>
    <col min="14604" max="14604" width="5.28515625" style="546" customWidth="1"/>
    <col min="14605" max="14606" width="4.5703125" style="546" customWidth="1"/>
    <col min="14607" max="14607" width="5.42578125" style="546" customWidth="1"/>
    <col min="14608" max="14608" width="5.7109375" style="546" customWidth="1"/>
    <col min="14609" max="14848" width="8.85546875" style="546"/>
    <col min="14849" max="14849" width="3.42578125" style="546" customWidth="1"/>
    <col min="14850" max="14850" width="16.85546875" style="546" customWidth="1"/>
    <col min="14851" max="14851" width="13.42578125" style="546" customWidth="1"/>
    <col min="14852" max="14852" width="6" style="546" customWidth="1"/>
    <col min="14853" max="14853" width="8" style="546" customWidth="1"/>
    <col min="14854" max="14854" width="5.7109375" style="546" customWidth="1"/>
    <col min="14855" max="14855" width="6.140625" style="546" customWidth="1"/>
    <col min="14856" max="14856" width="6" style="546" customWidth="1"/>
    <col min="14857" max="14857" width="4.5703125" style="546" customWidth="1"/>
    <col min="14858" max="14858" width="3.7109375" style="546" customWidth="1"/>
    <col min="14859" max="14859" width="3.42578125" style="546" customWidth="1"/>
    <col min="14860" max="14860" width="5.28515625" style="546" customWidth="1"/>
    <col min="14861" max="14862" width="4.5703125" style="546" customWidth="1"/>
    <col min="14863" max="14863" width="5.42578125" style="546" customWidth="1"/>
    <col min="14864" max="14864" width="5.7109375" style="546" customWidth="1"/>
    <col min="14865" max="15104" width="8.85546875" style="546"/>
    <col min="15105" max="15105" width="3.42578125" style="546" customWidth="1"/>
    <col min="15106" max="15106" width="16.85546875" style="546" customWidth="1"/>
    <col min="15107" max="15107" width="13.42578125" style="546" customWidth="1"/>
    <col min="15108" max="15108" width="6" style="546" customWidth="1"/>
    <col min="15109" max="15109" width="8" style="546" customWidth="1"/>
    <col min="15110" max="15110" width="5.7109375" style="546" customWidth="1"/>
    <col min="15111" max="15111" width="6.140625" style="546" customWidth="1"/>
    <col min="15112" max="15112" width="6" style="546" customWidth="1"/>
    <col min="15113" max="15113" width="4.5703125" style="546" customWidth="1"/>
    <col min="15114" max="15114" width="3.7109375" style="546" customWidth="1"/>
    <col min="15115" max="15115" width="3.42578125" style="546" customWidth="1"/>
    <col min="15116" max="15116" width="5.28515625" style="546" customWidth="1"/>
    <col min="15117" max="15118" width="4.5703125" style="546" customWidth="1"/>
    <col min="15119" max="15119" width="5.42578125" style="546" customWidth="1"/>
    <col min="15120" max="15120" width="5.7109375" style="546" customWidth="1"/>
    <col min="15121" max="15360" width="8.85546875" style="546"/>
    <col min="15361" max="15361" width="3.42578125" style="546" customWidth="1"/>
    <col min="15362" max="15362" width="16.85546875" style="546" customWidth="1"/>
    <col min="15363" max="15363" width="13.42578125" style="546" customWidth="1"/>
    <col min="15364" max="15364" width="6" style="546" customWidth="1"/>
    <col min="15365" max="15365" width="8" style="546" customWidth="1"/>
    <col min="15366" max="15366" width="5.7109375" style="546" customWidth="1"/>
    <col min="15367" max="15367" width="6.140625" style="546" customWidth="1"/>
    <col min="15368" max="15368" width="6" style="546" customWidth="1"/>
    <col min="15369" max="15369" width="4.5703125" style="546" customWidth="1"/>
    <col min="15370" max="15370" width="3.7109375" style="546" customWidth="1"/>
    <col min="15371" max="15371" width="3.42578125" style="546" customWidth="1"/>
    <col min="15372" max="15372" width="5.28515625" style="546" customWidth="1"/>
    <col min="15373" max="15374" width="4.5703125" style="546" customWidth="1"/>
    <col min="15375" max="15375" width="5.42578125" style="546" customWidth="1"/>
    <col min="15376" max="15376" width="5.7109375" style="546" customWidth="1"/>
    <col min="15377" max="15616" width="8.85546875" style="546"/>
    <col min="15617" max="15617" width="3.42578125" style="546" customWidth="1"/>
    <col min="15618" max="15618" width="16.85546875" style="546" customWidth="1"/>
    <col min="15619" max="15619" width="13.42578125" style="546" customWidth="1"/>
    <col min="15620" max="15620" width="6" style="546" customWidth="1"/>
    <col min="15621" max="15621" width="8" style="546" customWidth="1"/>
    <col min="15622" max="15622" width="5.7109375" style="546" customWidth="1"/>
    <col min="15623" max="15623" width="6.140625" style="546" customWidth="1"/>
    <col min="15624" max="15624" width="6" style="546" customWidth="1"/>
    <col min="15625" max="15625" width="4.5703125" style="546" customWidth="1"/>
    <col min="15626" max="15626" width="3.7109375" style="546" customWidth="1"/>
    <col min="15627" max="15627" width="3.42578125" style="546" customWidth="1"/>
    <col min="15628" max="15628" width="5.28515625" style="546" customWidth="1"/>
    <col min="15629" max="15630" width="4.5703125" style="546" customWidth="1"/>
    <col min="15631" max="15631" width="5.42578125" style="546" customWidth="1"/>
    <col min="15632" max="15632" width="5.7109375" style="546" customWidth="1"/>
    <col min="15633" max="15872" width="8.85546875" style="546"/>
    <col min="15873" max="15873" width="3.42578125" style="546" customWidth="1"/>
    <col min="15874" max="15874" width="16.85546875" style="546" customWidth="1"/>
    <col min="15875" max="15875" width="13.42578125" style="546" customWidth="1"/>
    <col min="15876" max="15876" width="6" style="546" customWidth="1"/>
    <col min="15877" max="15877" width="8" style="546" customWidth="1"/>
    <col min="15878" max="15878" width="5.7109375" style="546" customWidth="1"/>
    <col min="15879" max="15879" width="6.140625" style="546" customWidth="1"/>
    <col min="15880" max="15880" width="6" style="546" customWidth="1"/>
    <col min="15881" max="15881" width="4.5703125" style="546" customWidth="1"/>
    <col min="15882" max="15882" width="3.7109375" style="546" customWidth="1"/>
    <col min="15883" max="15883" width="3.42578125" style="546" customWidth="1"/>
    <col min="15884" max="15884" width="5.28515625" style="546" customWidth="1"/>
    <col min="15885" max="15886" width="4.5703125" style="546" customWidth="1"/>
    <col min="15887" max="15887" width="5.42578125" style="546" customWidth="1"/>
    <col min="15888" max="15888" width="5.7109375" style="546" customWidth="1"/>
    <col min="15889" max="16128" width="8.85546875" style="546"/>
    <col min="16129" max="16129" width="3.42578125" style="546" customWidth="1"/>
    <col min="16130" max="16130" width="16.85546875" style="546" customWidth="1"/>
    <col min="16131" max="16131" width="13.42578125" style="546" customWidth="1"/>
    <col min="16132" max="16132" width="6" style="546" customWidth="1"/>
    <col min="16133" max="16133" width="8" style="546" customWidth="1"/>
    <col min="16134" max="16134" width="5.7109375" style="546" customWidth="1"/>
    <col min="16135" max="16135" width="6.140625" style="546" customWidth="1"/>
    <col min="16136" max="16136" width="6" style="546" customWidth="1"/>
    <col min="16137" max="16137" width="4.5703125" style="546" customWidth="1"/>
    <col min="16138" max="16138" width="3.7109375" style="546" customWidth="1"/>
    <col min="16139" max="16139" width="3.42578125" style="546" customWidth="1"/>
    <col min="16140" max="16140" width="5.28515625" style="546" customWidth="1"/>
    <col min="16141" max="16142" width="4.5703125" style="546" customWidth="1"/>
    <col min="16143" max="16143" width="5.42578125" style="546" customWidth="1"/>
    <col min="16144" max="16144" width="5.7109375" style="546" customWidth="1"/>
    <col min="16145" max="16384" width="8.85546875" style="546"/>
  </cols>
  <sheetData>
    <row r="1" spans="1:19" ht="23.25">
      <c r="C1" s="787" t="s">
        <v>35</v>
      </c>
    </row>
    <row r="3" spans="1:19" ht="15.75">
      <c r="D3" s="788" t="s">
        <v>629</v>
      </c>
    </row>
    <row r="4" spans="1:19">
      <c r="B4" s="883"/>
      <c r="C4" s="883"/>
      <c r="D4" s="883"/>
      <c r="E4" s="883"/>
      <c r="F4" s="883"/>
      <c r="G4" s="883"/>
      <c r="H4" s="883"/>
      <c r="I4" s="883"/>
      <c r="J4" s="883"/>
      <c r="K4" s="883"/>
      <c r="L4" s="883"/>
      <c r="M4" s="883"/>
      <c r="N4" s="883"/>
      <c r="O4" s="883"/>
      <c r="P4" s="883"/>
    </row>
    <row r="5" spans="1:19" ht="25.5" customHeight="1" thickBot="1"/>
    <row r="6" spans="1:19" ht="18.75" customHeight="1">
      <c r="A6" s="723">
        <v>1</v>
      </c>
      <c r="B6" s="789" t="s">
        <v>611</v>
      </c>
      <c r="C6" s="790" t="s">
        <v>612</v>
      </c>
      <c r="D6" s="576"/>
      <c r="E6" s="577" t="s">
        <v>15</v>
      </c>
      <c r="F6" s="577" t="s">
        <v>257</v>
      </c>
      <c r="G6" s="577" t="s">
        <v>149</v>
      </c>
      <c r="H6" s="577"/>
      <c r="I6" s="577"/>
      <c r="J6" s="578">
        <v>2</v>
      </c>
      <c r="K6" s="578">
        <v>0</v>
      </c>
      <c r="L6" s="579">
        <v>1</v>
      </c>
      <c r="M6" s="578">
        <v>4</v>
      </c>
      <c r="N6" s="578">
        <v>0</v>
      </c>
      <c r="O6" s="578">
        <v>2</v>
      </c>
      <c r="P6" s="578">
        <v>16</v>
      </c>
      <c r="Q6" s="578">
        <v>1</v>
      </c>
      <c r="R6" s="580">
        <v>7.5</v>
      </c>
      <c r="S6" s="581">
        <v>1</v>
      </c>
    </row>
    <row r="7" spans="1:19" ht="18" customHeight="1">
      <c r="A7" s="726">
        <v>1</v>
      </c>
      <c r="B7" s="791" t="s">
        <v>619</v>
      </c>
      <c r="C7" s="773" t="s">
        <v>382</v>
      </c>
      <c r="D7" s="583"/>
      <c r="E7" s="584" t="s">
        <v>15</v>
      </c>
      <c r="F7" s="584" t="s">
        <v>150</v>
      </c>
      <c r="G7" s="584" t="s">
        <v>149</v>
      </c>
      <c r="H7" s="584"/>
      <c r="I7" s="584"/>
      <c r="J7" s="585">
        <v>2</v>
      </c>
      <c r="K7" s="585">
        <v>0</v>
      </c>
      <c r="L7" s="586">
        <v>1</v>
      </c>
      <c r="M7" s="585">
        <v>4</v>
      </c>
      <c r="N7" s="585">
        <v>0</v>
      </c>
      <c r="O7" s="585">
        <v>2</v>
      </c>
      <c r="P7" s="585">
        <v>16</v>
      </c>
      <c r="Q7" s="585">
        <v>1</v>
      </c>
      <c r="R7" s="629">
        <v>7.5</v>
      </c>
      <c r="S7" s="587">
        <v>1</v>
      </c>
    </row>
    <row r="8" spans="1:19" ht="18" customHeight="1">
      <c r="A8" s="726">
        <v>1</v>
      </c>
      <c r="B8" s="791" t="s">
        <v>624</v>
      </c>
      <c r="C8" s="773" t="s">
        <v>405</v>
      </c>
      <c r="D8" s="583"/>
      <c r="E8" s="584" t="s">
        <v>15</v>
      </c>
      <c r="F8" s="584" t="s">
        <v>149</v>
      </c>
      <c r="G8" s="584" t="s">
        <v>257</v>
      </c>
      <c r="H8" s="584"/>
      <c r="I8" s="584"/>
      <c r="J8" s="585">
        <v>2</v>
      </c>
      <c r="K8" s="585">
        <v>0</v>
      </c>
      <c r="L8" s="586">
        <v>1</v>
      </c>
      <c r="M8" s="585">
        <v>4</v>
      </c>
      <c r="N8" s="585">
        <v>0</v>
      </c>
      <c r="O8" s="614">
        <v>2</v>
      </c>
      <c r="P8" s="614">
        <v>16</v>
      </c>
      <c r="Q8" s="614">
        <v>1</v>
      </c>
      <c r="R8" s="615">
        <v>7.5</v>
      </c>
      <c r="S8" s="616">
        <v>1</v>
      </c>
    </row>
    <row r="9" spans="1:19" ht="18.75" customHeight="1">
      <c r="A9" s="726">
        <v>4</v>
      </c>
      <c r="B9" s="792" t="s">
        <v>570</v>
      </c>
      <c r="C9" s="775" t="s">
        <v>571</v>
      </c>
      <c r="D9" s="583"/>
      <c r="E9" s="584" t="s">
        <v>15</v>
      </c>
      <c r="F9" s="584" t="s">
        <v>257</v>
      </c>
      <c r="G9" s="584" t="s">
        <v>150</v>
      </c>
      <c r="H9" s="584"/>
      <c r="I9" s="584"/>
      <c r="J9" s="585">
        <v>2</v>
      </c>
      <c r="K9" s="585">
        <v>0</v>
      </c>
      <c r="L9" s="586">
        <v>1</v>
      </c>
      <c r="M9" s="585">
        <v>4</v>
      </c>
      <c r="N9" s="585">
        <v>0</v>
      </c>
      <c r="O9" s="585">
        <v>2</v>
      </c>
      <c r="P9" s="585">
        <v>16</v>
      </c>
      <c r="Q9" s="585">
        <v>2</v>
      </c>
      <c r="R9" s="629">
        <v>7</v>
      </c>
      <c r="S9" s="587">
        <v>1</v>
      </c>
    </row>
    <row r="10" spans="1:19" ht="20.25" customHeight="1">
      <c r="A10" s="726">
        <v>5</v>
      </c>
      <c r="B10" s="792" t="s">
        <v>579</v>
      </c>
      <c r="C10" s="775" t="s">
        <v>580</v>
      </c>
      <c r="D10" s="583"/>
      <c r="E10" s="584" t="s">
        <v>169</v>
      </c>
      <c r="F10" s="584" t="s">
        <v>15</v>
      </c>
      <c r="G10" s="584" t="s">
        <v>149</v>
      </c>
      <c r="H10" s="584"/>
      <c r="I10" s="584"/>
      <c r="J10" s="585">
        <v>2</v>
      </c>
      <c r="K10" s="585">
        <v>0</v>
      </c>
      <c r="L10" s="586">
        <v>1</v>
      </c>
      <c r="M10" s="585">
        <v>4</v>
      </c>
      <c r="N10" s="585">
        <v>0</v>
      </c>
      <c r="O10" s="585">
        <v>2</v>
      </c>
      <c r="P10" s="585">
        <v>16</v>
      </c>
      <c r="Q10" s="585">
        <v>3</v>
      </c>
      <c r="R10" s="629">
        <v>6.5</v>
      </c>
      <c r="S10" s="587">
        <v>1</v>
      </c>
    </row>
    <row r="11" spans="1:19" ht="18.75" customHeight="1">
      <c r="A11" s="726">
        <v>6</v>
      </c>
      <c r="B11" s="792" t="s">
        <v>587</v>
      </c>
      <c r="C11" s="775" t="s">
        <v>588</v>
      </c>
      <c r="D11" s="583"/>
      <c r="E11" s="584" t="s">
        <v>589</v>
      </c>
      <c r="F11" s="584" t="s">
        <v>15</v>
      </c>
      <c r="G11" s="584" t="s">
        <v>257</v>
      </c>
      <c r="H11" s="584" t="s">
        <v>149</v>
      </c>
      <c r="I11" s="584"/>
      <c r="J11" s="585">
        <v>3</v>
      </c>
      <c r="K11" s="585">
        <v>0</v>
      </c>
      <c r="L11" s="586">
        <v>1</v>
      </c>
      <c r="M11" s="585">
        <v>6</v>
      </c>
      <c r="N11" s="585">
        <v>1</v>
      </c>
      <c r="O11" s="585">
        <v>1.6666666666666667</v>
      </c>
      <c r="P11" s="585">
        <v>26</v>
      </c>
      <c r="Q11" s="585">
        <v>13</v>
      </c>
      <c r="R11" s="629">
        <v>4.333333333333333</v>
      </c>
      <c r="S11" s="587">
        <v>1</v>
      </c>
    </row>
    <row r="12" spans="1:19" ht="19.5" customHeight="1">
      <c r="A12" s="726">
        <v>7</v>
      </c>
      <c r="B12" s="792" t="s">
        <v>584</v>
      </c>
      <c r="C12" s="775" t="s">
        <v>585</v>
      </c>
      <c r="D12" s="583"/>
      <c r="E12" s="584" t="s">
        <v>15</v>
      </c>
      <c r="F12" s="584" t="s">
        <v>586</v>
      </c>
      <c r="G12" s="584" t="s">
        <v>149</v>
      </c>
      <c r="H12" s="584" t="s">
        <v>149</v>
      </c>
      <c r="I12" s="584"/>
      <c r="J12" s="585">
        <v>2</v>
      </c>
      <c r="K12" s="585">
        <v>1</v>
      </c>
      <c r="L12" s="586">
        <v>0.33333333333333331</v>
      </c>
      <c r="M12" s="585">
        <v>5</v>
      </c>
      <c r="N12" s="585">
        <v>2</v>
      </c>
      <c r="O12" s="585">
        <v>1</v>
      </c>
      <c r="P12" s="585">
        <v>28</v>
      </c>
      <c r="Q12" s="585">
        <v>10</v>
      </c>
      <c r="R12" s="629">
        <v>6</v>
      </c>
      <c r="S12" s="587">
        <v>2</v>
      </c>
    </row>
    <row r="13" spans="1:19" ht="18.75" customHeight="1">
      <c r="A13" s="726">
        <v>8</v>
      </c>
      <c r="B13" s="792" t="s">
        <v>627</v>
      </c>
      <c r="C13" s="775" t="s">
        <v>628</v>
      </c>
      <c r="D13" s="583"/>
      <c r="E13" s="584" t="s">
        <v>262</v>
      </c>
      <c r="F13" s="584" t="s">
        <v>185</v>
      </c>
      <c r="G13" s="584" t="s">
        <v>15</v>
      </c>
      <c r="H13" s="584"/>
      <c r="I13" s="584"/>
      <c r="J13" s="585">
        <v>1</v>
      </c>
      <c r="K13" s="585">
        <v>1</v>
      </c>
      <c r="L13" s="586">
        <v>0</v>
      </c>
      <c r="M13" s="585">
        <v>2</v>
      </c>
      <c r="N13" s="585">
        <v>2</v>
      </c>
      <c r="O13" s="614">
        <v>0</v>
      </c>
      <c r="P13" s="614">
        <v>9</v>
      </c>
      <c r="Q13" s="614">
        <v>10</v>
      </c>
      <c r="R13" s="615">
        <v>-0.5</v>
      </c>
      <c r="S13" s="616">
        <v>2</v>
      </c>
    </row>
    <row r="14" spans="1:19" ht="18.75" customHeight="1">
      <c r="A14" s="726">
        <v>9</v>
      </c>
      <c r="B14" s="792" t="s">
        <v>578</v>
      </c>
      <c r="C14" s="775" t="s">
        <v>505</v>
      </c>
      <c r="D14" s="583"/>
      <c r="E14" s="584" t="s">
        <v>15</v>
      </c>
      <c r="F14" s="584" t="s">
        <v>172</v>
      </c>
      <c r="G14" s="584" t="s">
        <v>193</v>
      </c>
      <c r="H14" s="584"/>
      <c r="I14" s="584"/>
      <c r="J14" s="585">
        <v>1</v>
      </c>
      <c r="K14" s="585">
        <v>1</v>
      </c>
      <c r="L14" s="586">
        <v>0</v>
      </c>
      <c r="M14" s="585">
        <v>2</v>
      </c>
      <c r="N14" s="585">
        <v>2</v>
      </c>
      <c r="O14" s="585">
        <v>0</v>
      </c>
      <c r="P14" s="585">
        <v>12</v>
      </c>
      <c r="Q14" s="585">
        <v>13</v>
      </c>
      <c r="R14" s="629">
        <v>-0.5</v>
      </c>
      <c r="S14" s="587">
        <v>2</v>
      </c>
    </row>
    <row r="15" spans="1:19" ht="18.75" customHeight="1">
      <c r="A15" s="726">
        <v>10</v>
      </c>
      <c r="B15" s="792" t="s">
        <v>620</v>
      </c>
      <c r="C15" s="775" t="s">
        <v>621</v>
      </c>
      <c r="D15" s="583"/>
      <c r="E15" s="584" t="s">
        <v>228</v>
      </c>
      <c r="F15" s="584" t="s">
        <v>15</v>
      </c>
      <c r="G15" s="584" t="s">
        <v>193</v>
      </c>
      <c r="H15" s="584"/>
      <c r="I15" s="584"/>
      <c r="J15" s="585">
        <v>1</v>
      </c>
      <c r="K15" s="585">
        <v>1</v>
      </c>
      <c r="L15" s="586">
        <v>0</v>
      </c>
      <c r="M15" s="585">
        <v>2</v>
      </c>
      <c r="N15" s="585">
        <v>2</v>
      </c>
      <c r="O15" s="585">
        <v>0</v>
      </c>
      <c r="P15" s="585">
        <v>10</v>
      </c>
      <c r="Q15" s="585">
        <v>13</v>
      </c>
      <c r="R15" s="629">
        <v>-1.5</v>
      </c>
      <c r="S15" s="587">
        <v>2</v>
      </c>
    </row>
    <row r="16" spans="1:19" ht="18.75" customHeight="1">
      <c r="A16" s="726">
        <v>11</v>
      </c>
      <c r="B16" s="792" t="s">
        <v>572</v>
      </c>
      <c r="C16" s="775" t="s">
        <v>573</v>
      </c>
      <c r="D16" s="583"/>
      <c r="E16" s="584" t="s">
        <v>262</v>
      </c>
      <c r="F16" s="584" t="s">
        <v>15</v>
      </c>
      <c r="G16" s="584" t="s">
        <v>574</v>
      </c>
      <c r="H16" s="584"/>
      <c r="I16" s="584"/>
      <c r="J16" s="585">
        <v>1</v>
      </c>
      <c r="K16" s="585">
        <v>1</v>
      </c>
      <c r="L16" s="586">
        <v>0</v>
      </c>
      <c r="M16" s="585">
        <v>2</v>
      </c>
      <c r="N16" s="585">
        <v>2</v>
      </c>
      <c r="O16" s="585">
        <v>0</v>
      </c>
      <c r="P16" s="585">
        <v>10</v>
      </c>
      <c r="Q16" s="585">
        <v>13</v>
      </c>
      <c r="R16" s="629">
        <v>-1.5</v>
      </c>
      <c r="S16" s="587">
        <v>2</v>
      </c>
    </row>
    <row r="17" spans="1:19" ht="18.75" customHeight="1" thickBot="1">
      <c r="A17" s="726">
        <v>12</v>
      </c>
      <c r="B17" s="793" t="s">
        <v>616</v>
      </c>
      <c r="C17" s="794" t="s">
        <v>617</v>
      </c>
      <c r="D17" s="590"/>
      <c r="E17" s="591" t="s">
        <v>168</v>
      </c>
      <c r="F17" s="591" t="s">
        <v>618</v>
      </c>
      <c r="G17" s="591" t="s">
        <v>15</v>
      </c>
      <c r="H17" s="591"/>
      <c r="I17" s="591"/>
      <c r="J17" s="592">
        <v>1</v>
      </c>
      <c r="K17" s="592">
        <v>1</v>
      </c>
      <c r="L17" s="593">
        <v>0</v>
      </c>
      <c r="M17" s="592">
        <v>2</v>
      </c>
      <c r="N17" s="592">
        <v>2</v>
      </c>
      <c r="O17" s="592">
        <v>0</v>
      </c>
      <c r="P17" s="592">
        <v>9</v>
      </c>
      <c r="Q17" s="592">
        <v>13</v>
      </c>
      <c r="R17" s="630">
        <v>-2</v>
      </c>
      <c r="S17" s="594">
        <v>2</v>
      </c>
    </row>
    <row r="18" spans="1:19" ht="15.75">
      <c r="A18" s="726">
        <v>13</v>
      </c>
      <c r="B18" s="795" t="s">
        <v>590</v>
      </c>
      <c r="C18" s="796" t="s">
        <v>591</v>
      </c>
      <c r="D18" s="576"/>
      <c r="E18" s="577" t="s">
        <v>168</v>
      </c>
      <c r="F18" s="577" t="s">
        <v>262</v>
      </c>
      <c r="G18" s="577" t="s">
        <v>15</v>
      </c>
      <c r="H18" s="577" t="s">
        <v>592</v>
      </c>
      <c r="I18" s="577"/>
      <c r="J18" s="578">
        <v>1</v>
      </c>
      <c r="K18" s="578">
        <v>2</v>
      </c>
      <c r="L18" s="579">
        <v>-0.33333333333333331</v>
      </c>
      <c r="M18" s="578">
        <v>2</v>
      </c>
      <c r="N18" s="578">
        <v>4</v>
      </c>
      <c r="O18" s="578">
        <v>-0.66666666666666663</v>
      </c>
      <c r="P18" s="578">
        <v>10</v>
      </c>
      <c r="Q18" s="578">
        <v>20</v>
      </c>
      <c r="R18" s="580">
        <v>-3.3333333333333335</v>
      </c>
      <c r="S18" s="581">
        <v>3</v>
      </c>
    </row>
    <row r="19" spans="1:19">
      <c r="A19" s="726">
        <v>14</v>
      </c>
      <c r="B19" s="792" t="s">
        <v>613</v>
      </c>
      <c r="C19" s="775" t="s">
        <v>614</v>
      </c>
      <c r="D19" s="583"/>
      <c r="E19" s="584" t="s">
        <v>262</v>
      </c>
      <c r="F19" s="584" t="s">
        <v>15</v>
      </c>
      <c r="G19" s="584" t="s">
        <v>615</v>
      </c>
      <c r="H19" s="584"/>
      <c r="I19" s="584"/>
      <c r="J19" s="585">
        <v>0</v>
      </c>
      <c r="K19" s="585">
        <v>2</v>
      </c>
      <c r="L19" s="586">
        <v>-1</v>
      </c>
      <c r="M19" s="585">
        <v>0</v>
      </c>
      <c r="N19" s="585">
        <v>4</v>
      </c>
      <c r="O19" s="585">
        <v>-2</v>
      </c>
      <c r="P19" s="585">
        <v>6</v>
      </c>
      <c r="Q19" s="585">
        <v>17</v>
      </c>
      <c r="R19" s="629">
        <v>-5.5</v>
      </c>
      <c r="S19" s="587">
        <v>3</v>
      </c>
    </row>
    <row r="20" spans="1:19">
      <c r="A20" s="726">
        <v>15</v>
      </c>
      <c r="B20" s="792" t="s">
        <v>575</v>
      </c>
      <c r="C20" s="775" t="s">
        <v>576</v>
      </c>
      <c r="D20" s="583"/>
      <c r="E20" s="584" t="s">
        <v>228</v>
      </c>
      <c r="F20" s="584" t="s">
        <v>577</v>
      </c>
      <c r="G20" s="584" t="s">
        <v>15</v>
      </c>
      <c r="H20" s="584"/>
      <c r="I20" s="584"/>
      <c r="J20" s="585">
        <v>0</v>
      </c>
      <c r="K20" s="585">
        <v>2</v>
      </c>
      <c r="L20" s="586">
        <v>-1</v>
      </c>
      <c r="M20" s="585">
        <v>0</v>
      </c>
      <c r="N20" s="585">
        <v>4</v>
      </c>
      <c r="O20" s="585">
        <v>-2</v>
      </c>
      <c r="P20" s="585">
        <v>6</v>
      </c>
      <c r="Q20" s="585">
        <v>17</v>
      </c>
      <c r="R20" s="629">
        <v>-5.5</v>
      </c>
      <c r="S20" s="587">
        <v>3</v>
      </c>
    </row>
    <row r="21" spans="1:19">
      <c r="A21" s="726">
        <v>16</v>
      </c>
      <c r="B21" s="797" t="s">
        <v>622</v>
      </c>
      <c r="C21" s="776" t="s">
        <v>623</v>
      </c>
      <c r="D21" s="583"/>
      <c r="E21" s="584" t="s">
        <v>168</v>
      </c>
      <c r="F21" s="584" t="s">
        <v>583</v>
      </c>
      <c r="G21" s="584" t="s">
        <v>15</v>
      </c>
      <c r="H21" s="584"/>
      <c r="I21" s="584"/>
      <c r="J21" s="585">
        <v>0</v>
      </c>
      <c r="K21" s="585">
        <v>2</v>
      </c>
      <c r="L21" s="586">
        <v>-1</v>
      </c>
      <c r="M21" s="585">
        <v>0</v>
      </c>
      <c r="N21" s="585">
        <v>4</v>
      </c>
      <c r="O21" s="585">
        <v>-2</v>
      </c>
      <c r="P21" s="585">
        <v>5</v>
      </c>
      <c r="Q21" s="585">
        <v>17</v>
      </c>
      <c r="R21" s="629">
        <v>-6</v>
      </c>
      <c r="S21" s="587">
        <v>3</v>
      </c>
    </row>
    <row r="22" spans="1:19">
      <c r="A22" s="726">
        <v>17</v>
      </c>
      <c r="B22" s="792" t="s">
        <v>581</v>
      </c>
      <c r="C22" s="775" t="s">
        <v>582</v>
      </c>
      <c r="D22" s="583"/>
      <c r="E22" s="584" t="s">
        <v>583</v>
      </c>
      <c r="F22" s="584" t="s">
        <v>168</v>
      </c>
      <c r="G22" s="584" t="s">
        <v>15</v>
      </c>
      <c r="H22" s="584"/>
      <c r="I22" s="584"/>
      <c r="J22" s="585">
        <v>0</v>
      </c>
      <c r="K22" s="585">
        <v>2</v>
      </c>
      <c r="L22" s="586">
        <v>-1</v>
      </c>
      <c r="M22" s="585">
        <v>0</v>
      </c>
      <c r="N22" s="585">
        <v>4</v>
      </c>
      <c r="O22" s="585">
        <v>-2</v>
      </c>
      <c r="P22" s="585">
        <v>5</v>
      </c>
      <c r="Q22" s="585">
        <v>17</v>
      </c>
      <c r="R22" s="629">
        <v>-6</v>
      </c>
      <c r="S22" s="587">
        <v>3</v>
      </c>
    </row>
    <row r="23" spans="1:19" ht="16.5" thickBot="1">
      <c r="A23" s="765">
        <v>18</v>
      </c>
      <c r="B23" s="798" t="s">
        <v>625</v>
      </c>
      <c r="C23" s="799" t="s">
        <v>626</v>
      </c>
      <c r="D23" s="590"/>
      <c r="E23" s="591" t="s">
        <v>168</v>
      </c>
      <c r="F23" s="591" t="s">
        <v>15</v>
      </c>
      <c r="G23" s="591" t="s">
        <v>236</v>
      </c>
      <c r="H23" s="591"/>
      <c r="I23" s="591"/>
      <c r="J23" s="592">
        <v>0</v>
      </c>
      <c r="K23" s="592">
        <v>2</v>
      </c>
      <c r="L23" s="593">
        <v>-1</v>
      </c>
      <c r="M23" s="592">
        <v>0</v>
      </c>
      <c r="N23" s="592">
        <v>4</v>
      </c>
      <c r="O23" s="617">
        <v>-2</v>
      </c>
      <c r="P23" s="617">
        <v>2</v>
      </c>
      <c r="Q23" s="617">
        <v>16</v>
      </c>
      <c r="R23" s="618">
        <v>-7</v>
      </c>
      <c r="S23" s="619">
        <v>3</v>
      </c>
    </row>
    <row r="24" spans="1:19" ht="16.5" thickBot="1">
      <c r="A24" s="800">
        <v>19</v>
      </c>
      <c r="B24" s="799" t="s">
        <v>593</v>
      </c>
      <c r="C24" s="799" t="s">
        <v>594</v>
      </c>
      <c r="D24" s="590"/>
      <c r="E24" s="591" t="s">
        <v>168</v>
      </c>
      <c r="F24" s="591" t="s">
        <v>168</v>
      </c>
      <c r="G24" s="591" t="s">
        <v>595</v>
      </c>
      <c r="H24" s="591" t="s">
        <v>15</v>
      </c>
      <c r="I24" s="591"/>
      <c r="J24" s="592">
        <v>0</v>
      </c>
      <c r="K24" s="592">
        <v>3</v>
      </c>
      <c r="L24" s="593">
        <v>-1</v>
      </c>
      <c r="M24" s="592">
        <v>0</v>
      </c>
      <c r="N24" s="592">
        <v>6</v>
      </c>
      <c r="O24" s="592">
        <v>-2</v>
      </c>
      <c r="P24" s="592">
        <v>4</v>
      </c>
      <c r="Q24" s="592">
        <v>25</v>
      </c>
      <c r="R24" s="630">
        <v>-7</v>
      </c>
      <c r="S24" s="594">
        <v>4</v>
      </c>
    </row>
    <row r="27" spans="1:19">
      <c r="C27" s="603"/>
      <c r="D27" s="603"/>
      <c r="I27" s="603"/>
      <c r="J27" s="603"/>
    </row>
    <row r="28" spans="1:19">
      <c r="C28" s="603"/>
      <c r="D28" s="603"/>
      <c r="E28" s="603"/>
      <c r="F28" s="603"/>
      <c r="G28" s="603"/>
      <c r="H28" s="603"/>
      <c r="I28" s="603"/>
      <c r="J28" s="603"/>
    </row>
  </sheetData>
  <mergeCells count="1">
    <mergeCell ref="B4:P4"/>
  </mergeCells>
  <printOptions horizontalCentered="1"/>
  <pageMargins left="0.25" right="0.25" top="0.5" bottom="0.5" header="0.5" footer="0.5"/>
  <pageSetup orientation="landscape" horizontalDpi="4294967294" verticalDpi="300" r:id="rId1"/>
  <headerFooter alignWithMargins="0"/>
</worksheet>
</file>

<file path=xl/worksheets/sheet13.xml><?xml version="1.0" encoding="utf-8"?>
<worksheet xmlns="http://schemas.openxmlformats.org/spreadsheetml/2006/main" xmlns:r="http://schemas.openxmlformats.org/officeDocument/2006/relationships">
  <sheetPr codeName="Sheet139"/>
  <dimension ref="A1:T79"/>
  <sheetViews>
    <sheetView showGridLines="0" showZeros="0" topLeftCell="A7" zoomScale="88" zoomScaleNormal="88" workbookViewId="0">
      <selection activeCell="W24" sqref="W24"/>
    </sheetView>
  </sheetViews>
  <sheetFormatPr defaultRowHeight="12.75"/>
  <cols>
    <col min="1" max="2" width="3.28515625" style="546" customWidth="1"/>
    <col min="3" max="3" width="4.7109375" style="546" customWidth="1"/>
    <col min="4" max="4" width="4.28515625" style="546" customWidth="1"/>
    <col min="5" max="5" width="12.7109375" style="546" customWidth="1"/>
    <col min="6" max="6" width="2.7109375" style="546" customWidth="1"/>
    <col min="7" max="7" width="7.7109375" style="546" customWidth="1"/>
    <col min="8" max="8" width="5.85546875" style="546" customWidth="1"/>
    <col min="9" max="9" width="1.7109375" style="547" customWidth="1"/>
    <col min="10" max="10" width="10.7109375" style="546" customWidth="1"/>
    <col min="11" max="11" width="1.7109375" style="547" customWidth="1"/>
    <col min="12" max="12" width="10.7109375" style="546" customWidth="1"/>
    <col min="13" max="13" width="1.7109375" style="548" customWidth="1"/>
    <col min="14" max="14" width="10.7109375" style="546" customWidth="1"/>
    <col min="15" max="15" width="1.7109375" style="547" customWidth="1"/>
    <col min="16" max="16" width="10.7109375" style="546" customWidth="1"/>
    <col min="17" max="17" width="1.7109375" style="548" customWidth="1"/>
    <col min="18" max="18" width="9.140625" style="546" hidden="1" customWidth="1"/>
    <col min="19" max="19" width="8.7109375" style="546" customWidth="1"/>
    <col min="20" max="20" width="9.140625" style="546" hidden="1" customWidth="1"/>
    <col min="21" max="256" width="8.85546875" style="546"/>
    <col min="257" max="258" width="3.28515625" style="546" customWidth="1"/>
    <col min="259" max="259" width="4.7109375" style="546" customWidth="1"/>
    <col min="260" max="260" width="4.28515625" style="546" customWidth="1"/>
    <col min="261" max="261" width="12.7109375" style="546" customWidth="1"/>
    <col min="262" max="262" width="2.7109375" style="546" customWidth="1"/>
    <col min="263" max="263" width="7.7109375" style="546" customWidth="1"/>
    <col min="264" max="264" width="5.85546875" style="546" customWidth="1"/>
    <col min="265" max="265" width="1.7109375" style="546" customWidth="1"/>
    <col min="266" max="266" width="10.7109375" style="546" customWidth="1"/>
    <col min="267" max="267" width="1.7109375" style="546" customWidth="1"/>
    <col min="268" max="268" width="10.7109375" style="546" customWidth="1"/>
    <col min="269" max="269" width="1.7109375" style="546" customWidth="1"/>
    <col min="270" max="270" width="10.7109375" style="546" customWidth="1"/>
    <col min="271" max="271" width="1.7109375" style="546" customWidth="1"/>
    <col min="272" max="272" width="10.7109375" style="546" customWidth="1"/>
    <col min="273" max="273" width="1.7109375" style="546" customWidth="1"/>
    <col min="274" max="274" width="0" style="546" hidden="1" customWidth="1"/>
    <col min="275" max="275" width="8.7109375" style="546" customWidth="1"/>
    <col min="276" max="276" width="0" style="546" hidden="1" customWidth="1"/>
    <col min="277" max="512" width="8.85546875" style="546"/>
    <col min="513" max="514" width="3.28515625" style="546" customWidth="1"/>
    <col min="515" max="515" width="4.7109375" style="546" customWidth="1"/>
    <col min="516" max="516" width="4.28515625" style="546" customWidth="1"/>
    <col min="517" max="517" width="12.7109375" style="546" customWidth="1"/>
    <col min="518" max="518" width="2.7109375" style="546" customWidth="1"/>
    <col min="519" max="519" width="7.7109375" style="546" customWidth="1"/>
    <col min="520" max="520" width="5.85546875" style="546" customWidth="1"/>
    <col min="521" max="521" width="1.7109375" style="546" customWidth="1"/>
    <col min="522" max="522" width="10.7109375" style="546" customWidth="1"/>
    <col min="523" max="523" width="1.7109375" style="546" customWidth="1"/>
    <col min="524" max="524" width="10.7109375" style="546" customWidth="1"/>
    <col min="525" max="525" width="1.7109375" style="546" customWidth="1"/>
    <col min="526" max="526" width="10.7109375" style="546" customWidth="1"/>
    <col min="527" max="527" width="1.7109375" style="546" customWidth="1"/>
    <col min="528" max="528" width="10.7109375" style="546" customWidth="1"/>
    <col min="529" max="529" width="1.7109375" style="546" customWidth="1"/>
    <col min="530" max="530" width="0" style="546" hidden="1" customWidth="1"/>
    <col min="531" max="531" width="8.7109375" style="546" customWidth="1"/>
    <col min="532" max="532" width="0" style="546" hidden="1" customWidth="1"/>
    <col min="533" max="768" width="8.85546875" style="546"/>
    <col min="769" max="770" width="3.28515625" style="546" customWidth="1"/>
    <col min="771" max="771" width="4.7109375" style="546" customWidth="1"/>
    <col min="772" max="772" width="4.28515625" style="546" customWidth="1"/>
    <col min="773" max="773" width="12.7109375" style="546" customWidth="1"/>
    <col min="774" max="774" width="2.7109375" style="546" customWidth="1"/>
    <col min="775" max="775" width="7.7109375" style="546" customWidth="1"/>
    <col min="776" max="776" width="5.85546875" style="546" customWidth="1"/>
    <col min="777" max="777" width="1.7109375" style="546" customWidth="1"/>
    <col min="778" max="778" width="10.7109375" style="546" customWidth="1"/>
    <col min="779" max="779" width="1.7109375" style="546" customWidth="1"/>
    <col min="780" max="780" width="10.7109375" style="546" customWidth="1"/>
    <col min="781" max="781" width="1.7109375" style="546" customWidth="1"/>
    <col min="782" max="782" width="10.7109375" style="546" customWidth="1"/>
    <col min="783" max="783" width="1.7109375" style="546" customWidth="1"/>
    <col min="784" max="784" width="10.7109375" style="546" customWidth="1"/>
    <col min="785" max="785" width="1.7109375" style="546" customWidth="1"/>
    <col min="786" max="786" width="0" style="546" hidden="1" customWidth="1"/>
    <col min="787" max="787" width="8.7109375" style="546" customWidth="1"/>
    <col min="788" max="788" width="0" style="546" hidden="1" customWidth="1"/>
    <col min="789" max="1024" width="8.85546875" style="546"/>
    <col min="1025" max="1026" width="3.28515625" style="546" customWidth="1"/>
    <col min="1027" max="1027" width="4.7109375" style="546" customWidth="1"/>
    <col min="1028" max="1028" width="4.28515625" style="546" customWidth="1"/>
    <col min="1029" max="1029" width="12.7109375" style="546" customWidth="1"/>
    <col min="1030" max="1030" width="2.7109375" style="546" customWidth="1"/>
    <col min="1031" max="1031" width="7.7109375" style="546" customWidth="1"/>
    <col min="1032" max="1032" width="5.85546875" style="546" customWidth="1"/>
    <col min="1033" max="1033" width="1.7109375" style="546" customWidth="1"/>
    <col min="1034" max="1034" width="10.7109375" style="546" customWidth="1"/>
    <col min="1035" max="1035" width="1.7109375" style="546" customWidth="1"/>
    <col min="1036" max="1036" width="10.7109375" style="546" customWidth="1"/>
    <col min="1037" max="1037" width="1.7109375" style="546" customWidth="1"/>
    <col min="1038" max="1038" width="10.7109375" style="546" customWidth="1"/>
    <col min="1039" max="1039" width="1.7109375" style="546" customWidth="1"/>
    <col min="1040" max="1040" width="10.7109375" style="546" customWidth="1"/>
    <col min="1041" max="1041" width="1.7109375" style="546" customWidth="1"/>
    <col min="1042" max="1042" width="0" style="546" hidden="1" customWidth="1"/>
    <col min="1043" max="1043" width="8.7109375" style="546" customWidth="1"/>
    <col min="1044" max="1044" width="0" style="546" hidden="1" customWidth="1"/>
    <col min="1045" max="1280" width="8.85546875" style="546"/>
    <col min="1281" max="1282" width="3.28515625" style="546" customWidth="1"/>
    <col min="1283" max="1283" width="4.7109375" style="546" customWidth="1"/>
    <col min="1284" max="1284" width="4.28515625" style="546" customWidth="1"/>
    <col min="1285" max="1285" width="12.7109375" style="546" customWidth="1"/>
    <col min="1286" max="1286" width="2.7109375" style="546" customWidth="1"/>
    <col min="1287" max="1287" width="7.7109375" style="546" customWidth="1"/>
    <col min="1288" max="1288" width="5.85546875" style="546" customWidth="1"/>
    <col min="1289" max="1289" width="1.7109375" style="546" customWidth="1"/>
    <col min="1290" max="1290" width="10.7109375" style="546" customWidth="1"/>
    <col min="1291" max="1291" width="1.7109375" style="546" customWidth="1"/>
    <col min="1292" max="1292" width="10.7109375" style="546" customWidth="1"/>
    <col min="1293" max="1293" width="1.7109375" style="546" customWidth="1"/>
    <col min="1294" max="1294" width="10.7109375" style="546" customWidth="1"/>
    <col min="1295" max="1295" width="1.7109375" style="546" customWidth="1"/>
    <col min="1296" max="1296" width="10.7109375" style="546" customWidth="1"/>
    <col min="1297" max="1297" width="1.7109375" style="546" customWidth="1"/>
    <col min="1298" max="1298" width="0" style="546" hidden="1" customWidth="1"/>
    <col min="1299" max="1299" width="8.7109375" style="546" customWidth="1"/>
    <col min="1300" max="1300" width="0" style="546" hidden="1" customWidth="1"/>
    <col min="1301" max="1536" width="8.85546875" style="546"/>
    <col min="1537" max="1538" width="3.28515625" style="546" customWidth="1"/>
    <col min="1539" max="1539" width="4.7109375" style="546" customWidth="1"/>
    <col min="1540" max="1540" width="4.28515625" style="546" customWidth="1"/>
    <col min="1541" max="1541" width="12.7109375" style="546" customWidth="1"/>
    <col min="1542" max="1542" width="2.7109375" style="546" customWidth="1"/>
    <col min="1543" max="1543" width="7.7109375" style="546" customWidth="1"/>
    <col min="1544" max="1544" width="5.85546875" style="546" customWidth="1"/>
    <col min="1545" max="1545" width="1.7109375" style="546" customWidth="1"/>
    <col min="1546" max="1546" width="10.7109375" style="546" customWidth="1"/>
    <col min="1547" max="1547" width="1.7109375" style="546" customWidth="1"/>
    <col min="1548" max="1548" width="10.7109375" style="546" customWidth="1"/>
    <col min="1549" max="1549" width="1.7109375" style="546" customWidth="1"/>
    <col min="1550" max="1550" width="10.7109375" style="546" customWidth="1"/>
    <col min="1551" max="1551" width="1.7109375" style="546" customWidth="1"/>
    <col min="1552" max="1552" width="10.7109375" style="546" customWidth="1"/>
    <col min="1553" max="1553" width="1.7109375" style="546" customWidth="1"/>
    <col min="1554" max="1554" width="0" style="546" hidden="1" customWidth="1"/>
    <col min="1555" max="1555" width="8.7109375" style="546" customWidth="1"/>
    <col min="1556" max="1556" width="0" style="546" hidden="1" customWidth="1"/>
    <col min="1557" max="1792" width="8.85546875" style="546"/>
    <col min="1793" max="1794" width="3.28515625" style="546" customWidth="1"/>
    <col min="1795" max="1795" width="4.7109375" style="546" customWidth="1"/>
    <col min="1796" max="1796" width="4.28515625" style="546" customWidth="1"/>
    <col min="1797" max="1797" width="12.7109375" style="546" customWidth="1"/>
    <col min="1798" max="1798" width="2.7109375" style="546" customWidth="1"/>
    <col min="1799" max="1799" width="7.7109375" style="546" customWidth="1"/>
    <col min="1800" max="1800" width="5.85546875" style="546" customWidth="1"/>
    <col min="1801" max="1801" width="1.7109375" style="546" customWidth="1"/>
    <col min="1802" max="1802" width="10.7109375" style="546" customWidth="1"/>
    <col min="1803" max="1803" width="1.7109375" style="546" customWidth="1"/>
    <col min="1804" max="1804" width="10.7109375" style="546" customWidth="1"/>
    <col min="1805" max="1805" width="1.7109375" style="546" customWidth="1"/>
    <col min="1806" max="1806" width="10.7109375" style="546" customWidth="1"/>
    <col min="1807" max="1807" width="1.7109375" style="546" customWidth="1"/>
    <col min="1808" max="1808" width="10.7109375" style="546" customWidth="1"/>
    <col min="1809" max="1809" width="1.7109375" style="546" customWidth="1"/>
    <col min="1810" max="1810" width="0" style="546" hidden="1" customWidth="1"/>
    <col min="1811" max="1811" width="8.7109375" style="546" customWidth="1"/>
    <col min="1812" max="1812" width="0" style="546" hidden="1" customWidth="1"/>
    <col min="1813" max="2048" width="8.85546875" style="546"/>
    <col min="2049" max="2050" width="3.28515625" style="546" customWidth="1"/>
    <col min="2051" max="2051" width="4.7109375" style="546" customWidth="1"/>
    <col min="2052" max="2052" width="4.28515625" style="546" customWidth="1"/>
    <col min="2053" max="2053" width="12.7109375" style="546" customWidth="1"/>
    <col min="2054" max="2054" width="2.7109375" style="546" customWidth="1"/>
    <col min="2055" max="2055" width="7.7109375" style="546" customWidth="1"/>
    <col min="2056" max="2056" width="5.85546875" style="546" customWidth="1"/>
    <col min="2057" max="2057" width="1.7109375" style="546" customWidth="1"/>
    <col min="2058" max="2058" width="10.7109375" style="546" customWidth="1"/>
    <col min="2059" max="2059" width="1.7109375" style="546" customWidth="1"/>
    <col min="2060" max="2060" width="10.7109375" style="546" customWidth="1"/>
    <col min="2061" max="2061" width="1.7109375" style="546" customWidth="1"/>
    <col min="2062" max="2062" width="10.7109375" style="546" customWidth="1"/>
    <col min="2063" max="2063" width="1.7109375" style="546" customWidth="1"/>
    <col min="2064" max="2064" width="10.7109375" style="546" customWidth="1"/>
    <col min="2065" max="2065" width="1.7109375" style="546" customWidth="1"/>
    <col min="2066" max="2066" width="0" style="546" hidden="1" customWidth="1"/>
    <col min="2067" max="2067" width="8.7109375" style="546" customWidth="1"/>
    <col min="2068" max="2068" width="0" style="546" hidden="1" customWidth="1"/>
    <col min="2069" max="2304" width="8.85546875" style="546"/>
    <col min="2305" max="2306" width="3.28515625" style="546" customWidth="1"/>
    <col min="2307" max="2307" width="4.7109375" style="546" customWidth="1"/>
    <col min="2308" max="2308" width="4.28515625" style="546" customWidth="1"/>
    <col min="2309" max="2309" width="12.7109375" style="546" customWidth="1"/>
    <col min="2310" max="2310" width="2.7109375" style="546" customWidth="1"/>
    <col min="2311" max="2311" width="7.7109375" style="546" customWidth="1"/>
    <col min="2312" max="2312" width="5.85546875" style="546" customWidth="1"/>
    <col min="2313" max="2313" width="1.7109375" style="546" customWidth="1"/>
    <col min="2314" max="2314" width="10.7109375" style="546" customWidth="1"/>
    <col min="2315" max="2315" width="1.7109375" style="546" customWidth="1"/>
    <col min="2316" max="2316" width="10.7109375" style="546" customWidth="1"/>
    <col min="2317" max="2317" width="1.7109375" style="546" customWidth="1"/>
    <col min="2318" max="2318" width="10.7109375" style="546" customWidth="1"/>
    <col min="2319" max="2319" width="1.7109375" style="546" customWidth="1"/>
    <col min="2320" max="2320" width="10.7109375" style="546" customWidth="1"/>
    <col min="2321" max="2321" width="1.7109375" style="546" customWidth="1"/>
    <col min="2322" max="2322" width="0" style="546" hidden="1" customWidth="1"/>
    <col min="2323" max="2323" width="8.7109375" style="546" customWidth="1"/>
    <col min="2324" max="2324" width="0" style="546" hidden="1" customWidth="1"/>
    <col min="2325" max="2560" width="8.85546875" style="546"/>
    <col min="2561" max="2562" width="3.28515625" style="546" customWidth="1"/>
    <col min="2563" max="2563" width="4.7109375" style="546" customWidth="1"/>
    <col min="2564" max="2564" width="4.28515625" style="546" customWidth="1"/>
    <col min="2565" max="2565" width="12.7109375" style="546" customWidth="1"/>
    <col min="2566" max="2566" width="2.7109375" style="546" customWidth="1"/>
    <col min="2567" max="2567" width="7.7109375" style="546" customWidth="1"/>
    <col min="2568" max="2568" width="5.85546875" style="546" customWidth="1"/>
    <col min="2569" max="2569" width="1.7109375" style="546" customWidth="1"/>
    <col min="2570" max="2570" width="10.7109375" style="546" customWidth="1"/>
    <col min="2571" max="2571" width="1.7109375" style="546" customWidth="1"/>
    <col min="2572" max="2572" width="10.7109375" style="546" customWidth="1"/>
    <col min="2573" max="2573" width="1.7109375" style="546" customWidth="1"/>
    <col min="2574" max="2574" width="10.7109375" style="546" customWidth="1"/>
    <col min="2575" max="2575" width="1.7109375" style="546" customWidth="1"/>
    <col min="2576" max="2576" width="10.7109375" style="546" customWidth="1"/>
    <col min="2577" max="2577" width="1.7109375" style="546" customWidth="1"/>
    <col min="2578" max="2578" width="0" style="546" hidden="1" customWidth="1"/>
    <col min="2579" max="2579" width="8.7109375" style="546" customWidth="1"/>
    <col min="2580" max="2580" width="0" style="546" hidden="1" customWidth="1"/>
    <col min="2581" max="2816" width="8.85546875" style="546"/>
    <col min="2817" max="2818" width="3.28515625" style="546" customWidth="1"/>
    <col min="2819" max="2819" width="4.7109375" style="546" customWidth="1"/>
    <col min="2820" max="2820" width="4.28515625" style="546" customWidth="1"/>
    <col min="2821" max="2821" width="12.7109375" style="546" customWidth="1"/>
    <col min="2822" max="2822" width="2.7109375" style="546" customWidth="1"/>
    <col min="2823" max="2823" width="7.7109375" style="546" customWidth="1"/>
    <col min="2824" max="2824" width="5.85546875" style="546" customWidth="1"/>
    <col min="2825" max="2825" width="1.7109375" style="546" customWidth="1"/>
    <col min="2826" max="2826" width="10.7109375" style="546" customWidth="1"/>
    <col min="2827" max="2827" width="1.7109375" style="546" customWidth="1"/>
    <col min="2828" max="2828" width="10.7109375" style="546" customWidth="1"/>
    <col min="2829" max="2829" width="1.7109375" style="546" customWidth="1"/>
    <col min="2830" max="2830" width="10.7109375" style="546" customWidth="1"/>
    <col min="2831" max="2831" width="1.7109375" style="546" customWidth="1"/>
    <col min="2832" max="2832" width="10.7109375" style="546" customWidth="1"/>
    <col min="2833" max="2833" width="1.7109375" style="546" customWidth="1"/>
    <col min="2834" max="2834" width="0" style="546" hidden="1" customWidth="1"/>
    <col min="2835" max="2835" width="8.7109375" style="546" customWidth="1"/>
    <col min="2836" max="2836" width="0" style="546" hidden="1" customWidth="1"/>
    <col min="2837" max="3072" width="8.85546875" style="546"/>
    <col min="3073" max="3074" width="3.28515625" style="546" customWidth="1"/>
    <col min="3075" max="3075" width="4.7109375" style="546" customWidth="1"/>
    <col min="3076" max="3076" width="4.28515625" style="546" customWidth="1"/>
    <col min="3077" max="3077" width="12.7109375" style="546" customWidth="1"/>
    <col min="3078" max="3078" width="2.7109375" style="546" customWidth="1"/>
    <col min="3079" max="3079" width="7.7109375" style="546" customWidth="1"/>
    <col min="3080" max="3080" width="5.85546875" style="546" customWidth="1"/>
    <col min="3081" max="3081" width="1.7109375" style="546" customWidth="1"/>
    <col min="3082" max="3082" width="10.7109375" style="546" customWidth="1"/>
    <col min="3083" max="3083" width="1.7109375" style="546" customWidth="1"/>
    <col min="3084" max="3084" width="10.7109375" style="546" customWidth="1"/>
    <col min="3085" max="3085" width="1.7109375" style="546" customWidth="1"/>
    <col min="3086" max="3086" width="10.7109375" style="546" customWidth="1"/>
    <col min="3087" max="3087" width="1.7109375" style="546" customWidth="1"/>
    <col min="3088" max="3088" width="10.7109375" style="546" customWidth="1"/>
    <col min="3089" max="3089" width="1.7109375" style="546" customWidth="1"/>
    <col min="3090" max="3090" width="0" style="546" hidden="1" customWidth="1"/>
    <col min="3091" max="3091" width="8.7109375" style="546" customWidth="1"/>
    <col min="3092" max="3092" width="0" style="546" hidden="1" customWidth="1"/>
    <col min="3093" max="3328" width="8.85546875" style="546"/>
    <col min="3329" max="3330" width="3.28515625" style="546" customWidth="1"/>
    <col min="3331" max="3331" width="4.7109375" style="546" customWidth="1"/>
    <col min="3332" max="3332" width="4.28515625" style="546" customWidth="1"/>
    <col min="3333" max="3333" width="12.7109375" style="546" customWidth="1"/>
    <col min="3334" max="3334" width="2.7109375" style="546" customWidth="1"/>
    <col min="3335" max="3335" width="7.7109375" style="546" customWidth="1"/>
    <col min="3336" max="3336" width="5.85546875" style="546" customWidth="1"/>
    <col min="3337" max="3337" width="1.7109375" style="546" customWidth="1"/>
    <col min="3338" max="3338" width="10.7109375" style="546" customWidth="1"/>
    <col min="3339" max="3339" width="1.7109375" style="546" customWidth="1"/>
    <col min="3340" max="3340" width="10.7109375" style="546" customWidth="1"/>
    <col min="3341" max="3341" width="1.7109375" style="546" customWidth="1"/>
    <col min="3342" max="3342" width="10.7109375" style="546" customWidth="1"/>
    <col min="3343" max="3343" width="1.7109375" style="546" customWidth="1"/>
    <col min="3344" max="3344" width="10.7109375" style="546" customWidth="1"/>
    <col min="3345" max="3345" width="1.7109375" style="546" customWidth="1"/>
    <col min="3346" max="3346" width="0" style="546" hidden="1" customWidth="1"/>
    <col min="3347" max="3347" width="8.7109375" style="546" customWidth="1"/>
    <col min="3348" max="3348" width="0" style="546" hidden="1" customWidth="1"/>
    <col min="3349" max="3584" width="8.85546875" style="546"/>
    <col min="3585" max="3586" width="3.28515625" style="546" customWidth="1"/>
    <col min="3587" max="3587" width="4.7109375" style="546" customWidth="1"/>
    <col min="3588" max="3588" width="4.28515625" style="546" customWidth="1"/>
    <col min="3589" max="3589" width="12.7109375" style="546" customWidth="1"/>
    <col min="3590" max="3590" width="2.7109375" style="546" customWidth="1"/>
    <col min="3591" max="3591" width="7.7109375" style="546" customWidth="1"/>
    <col min="3592" max="3592" width="5.85546875" style="546" customWidth="1"/>
    <col min="3593" max="3593" width="1.7109375" style="546" customWidth="1"/>
    <col min="3594" max="3594" width="10.7109375" style="546" customWidth="1"/>
    <col min="3595" max="3595" width="1.7109375" style="546" customWidth="1"/>
    <col min="3596" max="3596" width="10.7109375" style="546" customWidth="1"/>
    <col min="3597" max="3597" width="1.7109375" style="546" customWidth="1"/>
    <col min="3598" max="3598" width="10.7109375" style="546" customWidth="1"/>
    <col min="3599" max="3599" width="1.7109375" style="546" customWidth="1"/>
    <col min="3600" max="3600" width="10.7109375" style="546" customWidth="1"/>
    <col min="3601" max="3601" width="1.7109375" style="546" customWidth="1"/>
    <col min="3602" max="3602" width="0" style="546" hidden="1" customWidth="1"/>
    <col min="3603" max="3603" width="8.7109375" style="546" customWidth="1"/>
    <col min="3604" max="3604" width="0" style="546" hidden="1" customWidth="1"/>
    <col min="3605" max="3840" width="8.85546875" style="546"/>
    <col min="3841" max="3842" width="3.28515625" style="546" customWidth="1"/>
    <col min="3843" max="3843" width="4.7109375" style="546" customWidth="1"/>
    <col min="3844" max="3844" width="4.28515625" style="546" customWidth="1"/>
    <col min="3845" max="3845" width="12.7109375" style="546" customWidth="1"/>
    <col min="3846" max="3846" width="2.7109375" style="546" customWidth="1"/>
    <col min="3847" max="3847" width="7.7109375" style="546" customWidth="1"/>
    <col min="3848" max="3848" width="5.85546875" style="546" customWidth="1"/>
    <col min="3849" max="3849" width="1.7109375" style="546" customWidth="1"/>
    <col min="3850" max="3850" width="10.7109375" style="546" customWidth="1"/>
    <col min="3851" max="3851" width="1.7109375" style="546" customWidth="1"/>
    <col min="3852" max="3852" width="10.7109375" style="546" customWidth="1"/>
    <col min="3853" max="3853" width="1.7109375" style="546" customWidth="1"/>
    <col min="3854" max="3854" width="10.7109375" style="546" customWidth="1"/>
    <col min="3855" max="3855" width="1.7109375" style="546" customWidth="1"/>
    <col min="3856" max="3856" width="10.7109375" style="546" customWidth="1"/>
    <col min="3857" max="3857" width="1.7109375" style="546" customWidth="1"/>
    <col min="3858" max="3858" width="0" style="546" hidden="1" customWidth="1"/>
    <col min="3859" max="3859" width="8.7109375" style="546" customWidth="1"/>
    <col min="3860" max="3860" width="0" style="546" hidden="1" customWidth="1"/>
    <col min="3861" max="4096" width="8.85546875" style="546"/>
    <col min="4097" max="4098" width="3.28515625" style="546" customWidth="1"/>
    <col min="4099" max="4099" width="4.7109375" style="546" customWidth="1"/>
    <col min="4100" max="4100" width="4.28515625" style="546" customWidth="1"/>
    <col min="4101" max="4101" width="12.7109375" style="546" customWidth="1"/>
    <col min="4102" max="4102" width="2.7109375" style="546" customWidth="1"/>
    <col min="4103" max="4103" width="7.7109375" style="546" customWidth="1"/>
    <col min="4104" max="4104" width="5.85546875" style="546" customWidth="1"/>
    <col min="4105" max="4105" width="1.7109375" style="546" customWidth="1"/>
    <col min="4106" max="4106" width="10.7109375" style="546" customWidth="1"/>
    <col min="4107" max="4107" width="1.7109375" style="546" customWidth="1"/>
    <col min="4108" max="4108" width="10.7109375" style="546" customWidth="1"/>
    <col min="4109" max="4109" width="1.7109375" style="546" customWidth="1"/>
    <col min="4110" max="4110" width="10.7109375" style="546" customWidth="1"/>
    <col min="4111" max="4111" width="1.7109375" style="546" customWidth="1"/>
    <col min="4112" max="4112" width="10.7109375" style="546" customWidth="1"/>
    <col min="4113" max="4113" width="1.7109375" style="546" customWidth="1"/>
    <col min="4114" max="4114" width="0" style="546" hidden="1" customWidth="1"/>
    <col min="4115" max="4115" width="8.7109375" style="546" customWidth="1"/>
    <col min="4116" max="4116" width="0" style="546" hidden="1" customWidth="1"/>
    <col min="4117" max="4352" width="8.85546875" style="546"/>
    <col min="4353" max="4354" width="3.28515625" style="546" customWidth="1"/>
    <col min="4355" max="4355" width="4.7109375" style="546" customWidth="1"/>
    <col min="4356" max="4356" width="4.28515625" style="546" customWidth="1"/>
    <col min="4357" max="4357" width="12.7109375" style="546" customWidth="1"/>
    <col min="4358" max="4358" width="2.7109375" style="546" customWidth="1"/>
    <col min="4359" max="4359" width="7.7109375" style="546" customWidth="1"/>
    <col min="4360" max="4360" width="5.85546875" style="546" customWidth="1"/>
    <col min="4361" max="4361" width="1.7109375" style="546" customWidth="1"/>
    <col min="4362" max="4362" width="10.7109375" style="546" customWidth="1"/>
    <col min="4363" max="4363" width="1.7109375" style="546" customWidth="1"/>
    <col min="4364" max="4364" width="10.7109375" style="546" customWidth="1"/>
    <col min="4365" max="4365" width="1.7109375" style="546" customWidth="1"/>
    <col min="4366" max="4366" width="10.7109375" style="546" customWidth="1"/>
    <col min="4367" max="4367" width="1.7109375" style="546" customWidth="1"/>
    <col min="4368" max="4368" width="10.7109375" style="546" customWidth="1"/>
    <col min="4369" max="4369" width="1.7109375" style="546" customWidth="1"/>
    <col min="4370" max="4370" width="0" style="546" hidden="1" customWidth="1"/>
    <col min="4371" max="4371" width="8.7109375" style="546" customWidth="1"/>
    <col min="4372" max="4372" width="0" style="546" hidden="1" customWidth="1"/>
    <col min="4373" max="4608" width="8.85546875" style="546"/>
    <col min="4609" max="4610" width="3.28515625" style="546" customWidth="1"/>
    <col min="4611" max="4611" width="4.7109375" style="546" customWidth="1"/>
    <col min="4612" max="4612" width="4.28515625" style="546" customWidth="1"/>
    <col min="4613" max="4613" width="12.7109375" style="546" customWidth="1"/>
    <col min="4614" max="4614" width="2.7109375" style="546" customWidth="1"/>
    <col min="4615" max="4615" width="7.7109375" style="546" customWidth="1"/>
    <col min="4616" max="4616" width="5.85546875" style="546" customWidth="1"/>
    <col min="4617" max="4617" width="1.7109375" style="546" customWidth="1"/>
    <col min="4618" max="4618" width="10.7109375" style="546" customWidth="1"/>
    <col min="4619" max="4619" width="1.7109375" style="546" customWidth="1"/>
    <col min="4620" max="4620" width="10.7109375" style="546" customWidth="1"/>
    <col min="4621" max="4621" width="1.7109375" style="546" customWidth="1"/>
    <col min="4622" max="4622" width="10.7109375" style="546" customWidth="1"/>
    <col min="4623" max="4623" width="1.7109375" style="546" customWidth="1"/>
    <col min="4624" max="4624" width="10.7109375" style="546" customWidth="1"/>
    <col min="4625" max="4625" width="1.7109375" style="546" customWidth="1"/>
    <col min="4626" max="4626" width="0" style="546" hidden="1" customWidth="1"/>
    <col min="4627" max="4627" width="8.7109375" style="546" customWidth="1"/>
    <col min="4628" max="4628" width="0" style="546" hidden="1" customWidth="1"/>
    <col min="4629" max="4864" width="8.85546875" style="546"/>
    <col min="4865" max="4866" width="3.28515625" style="546" customWidth="1"/>
    <col min="4867" max="4867" width="4.7109375" style="546" customWidth="1"/>
    <col min="4868" max="4868" width="4.28515625" style="546" customWidth="1"/>
    <col min="4869" max="4869" width="12.7109375" style="546" customWidth="1"/>
    <col min="4870" max="4870" width="2.7109375" style="546" customWidth="1"/>
    <col min="4871" max="4871" width="7.7109375" style="546" customWidth="1"/>
    <col min="4872" max="4872" width="5.85546875" style="546" customWidth="1"/>
    <col min="4873" max="4873" width="1.7109375" style="546" customWidth="1"/>
    <col min="4874" max="4874" width="10.7109375" style="546" customWidth="1"/>
    <col min="4875" max="4875" width="1.7109375" style="546" customWidth="1"/>
    <col min="4876" max="4876" width="10.7109375" style="546" customWidth="1"/>
    <col min="4877" max="4877" width="1.7109375" style="546" customWidth="1"/>
    <col min="4878" max="4878" width="10.7109375" style="546" customWidth="1"/>
    <col min="4879" max="4879" width="1.7109375" style="546" customWidth="1"/>
    <col min="4880" max="4880" width="10.7109375" style="546" customWidth="1"/>
    <col min="4881" max="4881" width="1.7109375" style="546" customWidth="1"/>
    <col min="4882" max="4882" width="0" style="546" hidden="1" customWidth="1"/>
    <col min="4883" max="4883" width="8.7109375" style="546" customWidth="1"/>
    <col min="4884" max="4884" width="0" style="546" hidden="1" customWidth="1"/>
    <col min="4885" max="5120" width="8.85546875" style="546"/>
    <col min="5121" max="5122" width="3.28515625" style="546" customWidth="1"/>
    <col min="5123" max="5123" width="4.7109375" style="546" customWidth="1"/>
    <col min="5124" max="5124" width="4.28515625" style="546" customWidth="1"/>
    <col min="5125" max="5125" width="12.7109375" style="546" customWidth="1"/>
    <col min="5126" max="5126" width="2.7109375" style="546" customWidth="1"/>
    <col min="5127" max="5127" width="7.7109375" style="546" customWidth="1"/>
    <col min="5128" max="5128" width="5.85546875" style="546" customWidth="1"/>
    <col min="5129" max="5129" width="1.7109375" style="546" customWidth="1"/>
    <col min="5130" max="5130" width="10.7109375" style="546" customWidth="1"/>
    <col min="5131" max="5131" width="1.7109375" style="546" customWidth="1"/>
    <col min="5132" max="5132" width="10.7109375" style="546" customWidth="1"/>
    <col min="5133" max="5133" width="1.7109375" style="546" customWidth="1"/>
    <col min="5134" max="5134" width="10.7109375" style="546" customWidth="1"/>
    <col min="5135" max="5135" width="1.7109375" style="546" customWidth="1"/>
    <col min="5136" max="5136" width="10.7109375" style="546" customWidth="1"/>
    <col min="5137" max="5137" width="1.7109375" style="546" customWidth="1"/>
    <col min="5138" max="5138" width="0" style="546" hidden="1" customWidth="1"/>
    <col min="5139" max="5139" width="8.7109375" style="546" customWidth="1"/>
    <col min="5140" max="5140" width="0" style="546" hidden="1" customWidth="1"/>
    <col min="5141" max="5376" width="8.85546875" style="546"/>
    <col min="5377" max="5378" width="3.28515625" style="546" customWidth="1"/>
    <col min="5379" max="5379" width="4.7109375" style="546" customWidth="1"/>
    <col min="5380" max="5380" width="4.28515625" style="546" customWidth="1"/>
    <col min="5381" max="5381" width="12.7109375" style="546" customWidth="1"/>
    <col min="5382" max="5382" width="2.7109375" style="546" customWidth="1"/>
    <col min="5383" max="5383" width="7.7109375" style="546" customWidth="1"/>
    <col min="5384" max="5384" width="5.85546875" style="546" customWidth="1"/>
    <col min="5385" max="5385" width="1.7109375" style="546" customWidth="1"/>
    <col min="5386" max="5386" width="10.7109375" style="546" customWidth="1"/>
    <col min="5387" max="5387" width="1.7109375" style="546" customWidth="1"/>
    <col min="5388" max="5388" width="10.7109375" style="546" customWidth="1"/>
    <col min="5389" max="5389" width="1.7109375" style="546" customWidth="1"/>
    <col min="5390" max="5390" width="10.7109375" style="546" customWidth="1"/>
    <col min="5391" max="5391" width="1.7109375" style="546" customWidth="1"/>
    <col min="5392" max="5392" width="10.7109375" style="546" customWidth="1"/>
    <col min="5393" max="5393" width="1.7109375" style="546" customWidth="1"/>
    <col min="5394" max="5394" width="0" style="546" hidden="1" customWidth="1"/>
    <col min="5395" max="5395" width="8.7109375" style="546" customWidth="1"/>
    <col min="5396" max="5396" width="0" style="546" hidden="1" customWidth="1"/>
    <col min="5397" max="5632" width="8.85546875" style="546"/>
    <col min="5633" max="5634" width="3.28515625" style="546" customWidth="1"/>
    <col min="5635" max="5635" width="4.7109375" style="546" customWidth="1"/>
    <col min="5636" max="5636" width="4.28515625" style="546" customWidth="1"/>
    <col min="5637" max="5637" width="12.7109375" style="546" customWidth="1"/>
    <col min="5638" max="5638" width="2.7109375" style="546" customWidth="1"/>
    <col min="5639" max="5639" width="7.7109375" style="546" customWidth="1"/>
    <col min="5640" max="5640" width="5.85546875" style="546" customWidth="1"/>
    <col min="5641" max="5641" width="1.7109375" style="546" customWidth="1"/>
    <col min="5642" max="5642" width="10.7109375" style="546" customWidth="1"/>
    <col min="5643" max="5643" width="1.7109375" style="546" customWidth="1"/>
    <col min="5644" max="5644" width="10.7109375" style="546" customWidth="1"/>
    <col min="5645" max="5645" width="1.7109375" style="546" customWidth="1"/>
    <col min="5646" max="5646" width="10.7109375" style="546" customWidth="1"/>
    <col min="5647" max="5647" width="1.7109375" style="546" customWidth="1"/>
    <col min="5648" max="5648" width="10.7109375" style="546" customWidth="1"/>
    <col min="5649" max="5649" width="1.7109375" style="546" customWidth="1"/>
    <col min="5650" max="5650" width="0" style="546" hidden="1" customWidth="1"/>
    <col min="5651" max="5651" width="8.7109375" style="546" customWidth="1"/>
    <col min="5652" max="5652" width="0" style="546" hidden="1" customWidth="1"/>
    <col min="5653" max="5888" width="8.85546875" style="546"/>
    <col min="5889" max="5890" width="3.28515625" style="546" customWidth="1"/>
    <col min="5891" max="5891" width="4.7109375" style="546" customWidth="1"/>
    <col min="5892" max="5892" width="4.28515625" style="546" customWidth="1"/>
    <col min="5893" max="5893" width="12.7109375" style="546" customWidth="1"/>
    <col min="5894" max="5894" width="2.7109375" style="546" customWidth="1"/>
    <col min="5895" max="5895" width="7.7109375" style="546" customWidth="1"/>
    <col min="5896" max="5896" width="5.85546875" style="546" customWidth="1"/>
    <col min="5897" max="5897" width="1.7109375" style="546" customWidth="1"/>
    <col min="5898" max="5898" width="10.7109375" style="546" customWidth="1"/>
    <col min="5899" max="5899" width="1.7109375" style="546" customWidth="1"/>
    <col min="5900" max="5900" width="10.7109375" style="546" customWidth="1"/>
    <col min="5901" max="5901" width="1.7109375" style="546" customWidth="1"/>
    <col min="5902" max="5902" width="10.7109375" style="546" customWidth="1"/>
    <col min="5903" max="5903" width="1.7109375" style="546" customWidth="1"/>
    <col min="5904" max="5904" width="10.7109375" style="546" customWidth="1"/>
    <col min="5905" max="5905" width="1.7109375" style="546" customWidth="1"/>
    <col min="5906" max="5906" width="0" style="546" hidden="1" customWidth="1"/>
    <col min="5907" max="5907" width="8.7109375" style="546" customWidth="1"/>
    <col min="5908" max="5908" width="0" style="546" hidden="1" customWidth="1"/>
    <col min="5909" max="6144" width="8.85546875" style="546"/>
    <col min="6145" max="6146" width="3.28515625" style="546" customWidth="1"/>
    <col min="6147" max="6147" width="4.7109375" style="546" customWidth="1"/>
    <col min="6148" max="6148" width="4.28515625" style="546" customWidth="1"/>
    <col min="6149" max="6149" width="12.7109375" style="546" customWidth="1"/>
    <col min="6150" max="6150" width="2.7109375" style="546" customWidth="1"/>
    <col min="6151" max="6151" width="7.7109375" style="546" customWidth="1"/>
    <col min="6152" max="6152" width="5.85546875" style="546" customWidth="1"/>
    <col min="6153" max="6153" width="1.7109375" style="546" customWidth="1"/>
    <col min="6154" max="6154" width="10.7109375" style="546" customWidth="1"/>
    <col min="6155" max="6155" width="1.7109375" style="546" customWidth="1"/>
    <col min="6156" max="6156" width="10.7109375" style="546" customWidth="1"/>
    <col min="6157" max="6157" width="1.7109375" style="546" customWidth="1"/>
    <col min="6158" max="6158" width="10.7109375" style="546" customWidth="1"/>
    <col min="6159" max="6159" width="1.7109375" style="546" customWidth="1"/>
    <col min="6160" max="6160" width="10.7109375" style="546" customWidth="1"/>
    <col min="6161" max="6161" width="1.7109375" style="546" customWidth="1"/>
    <col min="6162" max="6162" width="0" style="546" hidden="1" customWidth="1"/>
    <col min="6163" max="6163" width="8.7109375" style="546" customWidth="1"/>
    <col min="6164" max="6164" width="0" style="546" hidden="1" customWidth="1"/>
    <col min="6165" max="6400" width="8.85546875" style="546"/>
    <col min="6401" max="6402" width="3.28515625" style="546" customWidth="1"/>
    <col min="6403" max="6403" width="4.7109375" style="546" customWidth="1"/>
    <col min="6404" max="6404" width="4.28515625" style="546" customWidth="1"/>
    <col min="6405" max="6405" width="12.7109375" style="546" customWidth="1"/>
    <col min="6406" max="6406" width="2.7109375" style="546" customWidth="1"/>
    <col min="6407" max="6407" width="7.7109375" style="546" customWidth="1"/>
    <col min="6408" max="6408" width="5.85546875" style="546" customWidth="1"/>
    <col min="6409" max="6409" width="1.7109375" style="546" customWidth="1"/>
    <col min="6410" max="6410" width="10.7109375" style="546" customWidth="1"/>
    <col min="6411" max="6411" width="1.7109375" style="546" customWidth="1"/>
    <col min="6412" max="6412" width="10.7109375" style="546" customWidth="1"/>
    <col min="6413" max="6413" width="1.7109375" style="546" customWidth="1"/>
    <col min="6414" max="6414" width="10.7109375" style="546" customWidth="1"/>
    <col min="6415" max="6415" width="1.7109375" style="546" customWidth="1"/>
    <col min="6416" max="6416" width="10.7109375" style="546" customWidth="1"/>
    <col min="6417" max="6417" width="1.7109375" style="546" customWidth="1"/>
    <col min="6418" max="6418" width="0" style="546" hidden="1" customWidth="1"/>
    <col min="6419" max="6419" width="8.7109375" style="546" customWidth="1"/>
    <col min="6420" max="6420" width="0" style="546" hidden="1" customWidth="1"/>
    <col min="6421" max="6656" width="8.85546875" style="546"/>
    <col min="6657" max="6658" width="3.28515625" style="546" customWidth="1"/>
    <col min="6659" max="6659" width="4.7109375" style="546" customWidth="1"/>
    <col min="6660" max="6660" width="4.28515625" style="546" customWidth="1"/>
    <col min="6661" max="6661" width="12.7109375" style="546" customWidth="1"/>
    <col min="6662" max="6662" width="2.7109375" style="546" customWidth="1"/>
    <col min="6663" max="6663" width="7.7109375" style="546" customWidth="1"/>
    <col min="6664" max="6664" width="5.85546875" style="546" customWidth="1"/>
    <col min="6665" max="6665" width="1.7109375" style="546" customWidth="1"/>
    <col min="6666" max="6666" width="10.7109375" style="546" customWidth="1"/>
    <col min="6667" max="6667" width="1.7109375" style="546" customWidth="1"/>
    <col min="6668" max="6668" width="10.7109375" style="546" customWidth="1"/>
    <col min="6669" max="6669" width="1.7109375" style="546" customWidth="1"/>
    <col min="6670" max="6670" width="10.7109375" style="546" customWidth="1"/>
    <col min="6671" max="6671" width="1.7109375" style="546" customWidth="1"/>
    <col min="6672" max="6672" width="10.7109375" style="546" customWidth="1"/>
    <col min="6673" max="6673" width="1.7109375" style="546" customWidth="1"/>
    <col min="6674" max="6674" width="0" style="546" hidden="1" customWidth="1"/>
    <col min="6675" max="6675" width="8.7109375" style="546" customWidth="1"/>
    <col min="6676" max="6676" width="0" style="546" hidden="1" customWidth="1"/>
    <col min="6677" max="6912" width="8.85546875" style="546"/>
    <col min="6913" max="6914" width="3.28515625" style="546" customWidth="1"/>
    <col min="6915" max="6915" width="4.7109375" style="546" customWidth="1"/>
    <col min="6916" max="6916" width="4.28515625" style="546" customWidth="1"/>
    <col min="6917" max="6917" width="12.7109375" style="546" customWidth="1"/>
    <col min="6918" max="6918" width="2.7109375" style="546" customWidth="1"/>
    <col min="6919" max="6919" width="7.7109375" style="546" customWidth="1"/>
    <col min="6920" max="6920" width="5.85546875" style="546" customWidth="1"/>
    <col min="6921" max="6921" width="1.7109375" style="546" customWidth="1"/>
    <col min="6922" max="6922" width="10.7109375" style="546" customWidth="1"/>
    <col min="6923" max="6923" width="1.7109375" style="546" customWidth="1"/>
    <col min="6924" max="6924" width="10.7109375" style="546" customWidth="1"/>
    <col min="6925" max="6925" width="1.7109375" style="546" customWidth="1"/>
    <col min="6926" max="6926" width="10.7109375" style="546" customWidth="1"/>
    <col min="6927" max="6927" width="1.7109375" style="546" customWidth="1"/>
    <col min="6928" max="6928" width="10.7109375" style="546" customWidth="1"/>
    <col min="6929" max="6929" width="1.7109375" style="546" customWidth="1"/>
    <col min="6930" max="6930" width="0" style="546" hidden="1" customWidth="1"/>
    <col min="6931" max="6931" width="8.7109375" style="546" customWidth="1"/>
    <col min="6932" max="6932" width="0" style="546" hidden="1" customWidth="1"/>
    <col min="6933" max="7168" width="8.85546875" style="546"/>
    <col min="7169" max="7170" width="3.28515625" style="546" customWidth="1"/>
    <col min="7171" max="7171" width="4.7109375" style="546" customWidth="1"/>
    <col min="7172" max="7172" width="4.28515625" style="546" customWidth="1"/>
    <col min="7173" max="7173" width="12.7109375" style="546" customWidth="1"/>
    <col min="7174" max="7174" width="2.7109375" style="546" customWidth="1"/>
    <col min="7175" max="7175" width="7.7109375" style="546" customWidth="1"/>
    <col min="7176" max="7176" width="5.85546875" style="546" customWidth="1"/>
    <col min="7177" max="7177" width="1.7109375" style="546" customWidth="1"/>
    <col min="7178" max="7178" width="10.7109375" style="546" customWidth="1"/>
    <col min="7179" max="7179" width="1.7109375" style="546" customWidth="1"/>
    <col min="7180" max="7180" width="10.7109375" style="546" customWidth="1"/>
    <col min="7181" max="7181" width="1.7109375" style="546" customWidth="1"/>
    <col min="7182" max="7182" width="10.7109375" style="546" customWidth="1"/>
    <col min="7183" max="7183" width="1.7109375" style="546" customWidth="1"/>
    <col min="7184" max="7184" width="10.7109375" style="546" customWidth="1"/>
    <col min="7185" max="7185" width="1.7109375" style="546" customWidth="1"/>
    <col min="7186" max="7186" width="0" style="546" hidden="1" customWidth="1"/>
    <col min="7187" max="7187" width="8.7109375" style="546" customWidth="1"/>
    <col min="7188" max="7188" width="0" style="546" hidden="1" customWidth="1"/>
    <col min="7189" max="7424" width="8.85546875" style="546"/>
    <col min="7425" max="7426" width="3.28515625" style="546" customWidth="1"/>
    <col min="7427" max="7427" width="4.7109375" style="546" customWidth="1"/>
    <col min="7428" max="7428" width="4.28515625" style="546" customWidth="1"/>
    <col min="7429" max="7429" width="12.7109375" style="546" customWidth="1"/>
    <col min="7430" max="7430" width="2.7109375" style="546" customWidth="1"/>
    <col min="7431" max="7431" width="7.7109375" style="546" customWidth="1"/>
    <col min="7432" max="7432" width="5.85546875" style="546" customWidth="1"/>
    <col min="7433" max="7433" width="1.7109375" style="546" customWidth="1"/>
    <col min="7434" max="7434" width="10.7109375" style="546" customWidth="1"/>
    <col min="7435" max="7435" width="1.7109375" style="546" customWidth="1"/>
    <col min="7436" max="7436" width="10.7109375" style="546" customWidth="1"/>
    <col min="7437" max="7437" width="1.7109375" style="546" customWidth="1"/>
    <col min="7438" max="7438" width="10.7109375" style="546" customWidth="1"/>
    <col min="7439" max="7439" width="1.7109375" style="546" customWidth="1"/>
    <col min="7440" max="7440" width="10.7109375" style="546" customWidth="1"/>
    <col min="7441" max="7441" width="1.7109375" style="546" customWidth="1"/>
    <col min="7442" max="7442" width="0" style="546" hidden="1" customWidth="1"/>
    <col min="7443" max="7443" width="8.7109375" style="546" customWidth="1"/>
    <col min="7444" max="7444" width="0" style="546" hidden="1" customWidth="1"/>
    <col min="7445" max="7680" width="8.85546875" style="546"/>
    <col min="7681" max="7682" width="3.28515625" style="546" customWidth="1"/>
    <col min="7683" max="7683" width="4.7109375" style="546" customWidth="1"/>
    <col min="7684" max="7684" width="4.28515625" style="546" customWidth="1"/>
    <col min="7685" max="7685" width="12.7109375" style="546" customWidth="1"/>
    <col min="7686" max="7686" width="2.7109375" style="546" customWidth="1"/>
    <col min="7687" max="7687" width="7.7109375" style="546" customWidth="1"/>
    <col min="7688" max="7688" width="5.85546875" style="546" customWidth="1"/>
    <col min="7689" max="7689" width="1.7109375" style="546" customWidth="1"/>
    <col min="7690" max="7690" width="10.7109375" style="546" customWidth="1"/>
    <col min="7691" max="7691" width="1.7109375" style="546" customWidth="1"/>
    <col min="7692" max="7692" width="10.7109375" style="546" customWidth="1"/>
    <col min="7693" max="7693" width="1.7109375" style="546" customWidth="1"/>
    <col min="7694" max="7694" width="10.7109375" style="546" customWidth="1"/>
    <col min="7695" max="7695" width="1.7109375" style="546" customWidth="1"/>
    <col min="7696" max="7696" width="10.7109375" style="546" customWidth="1"/>
    <col min="7697" max="7697" width="1.7109375" style="546" customWidth="1"/>
    <col min="7698" max="7698" width="0" style="546" hidden="1" customWidth="1"/>
    <col min="7699" max="7699" width="8.7109375" style="546" customWidth="1"/>
    <col min="7700" max="7700" width="0" style="546" hidden="1" customWidth="1"/>
    <col min="7701" max="7936" width="8.85546875" style="546"/>
    <col min="7937" max="7938" width="3.28515625" style="546" customWidth="1"/>
    <col min="7939" max="7939" width="4.7109375" style="546" customWidth="1"/>
    <col min="7940" max="7940" width="4.28515625" style="546" customWidth="1"/>
    <col min="7941" max="7941" width="12.7109375" style="546" customWidth="1"/>
    <col min="7942" max="7942" width="2.7109375" style="546" customWidth="1"/>
    <col min="7943" max="7943" width="7.7109375" style="546" customWidth="1"/>
    <col min="7944" max="7944" width="5.85546875" style="546" customWidth="1"/>
    <col min="7945" max="7945" width="1.7109375" style="546" customWidth="1"/>
    <col min="7946" max="7946" width="10.7109375" style="546" customWidth="1"/>
    <col min="7947" max="7947" width="1.7109375" style="546" customWidth="1"/>
    <col min="7948" max="7948" width="10.7109375" style="546" customWidth="1"/>
    <col min="7949" max="7949" width="1.7109375" style="546" customWidth="1"/>
    <col min="7950" max="7950" width="10.7109375" style="546" customWidth="1"/>
    <col min="7951" max="7951" width="1.7109375" style="546" customWidth="1"/>
    <col min="7952" max="7952" width="10.7109375" style="546" customWidth="1"/>
    <col min="7953" max="7953" width="1.7109375" style="546" customWidth="1"/>
    <col min="7954" max="7954" width="0" style="546" hidden="1" customWidth="1"/>
    <col min="7955" max="7955" width="8.7109375" style="546" customWidth="1"/>
    <col min="7956" max="7956" width="0" style="546" hidden="1" customWidth="1"/>
    <col min="7957" max="8192" width="8.85546875" style="546"/>
    <col min="8193" max="8194" width="3.28515625" style="546" customWidth="1"/>
    <col min="8195" max="8195" width="4.7109375" style="546" customWidth="1"/>
    <col min="8196" max="8196" width="4.28515625" style="546" customWidth="1"/>
    <col min="8197" max="8197" width="12.7109375" style="546" customWidth="1"/>
    <col min="8198" max="8198" width="2.7109375" style="546" customWidth="1"/>
    <col min="8199" max="8199" width="7.7109375" style="546" customWidth="1"/>
    <col min="8200" max="8200" width="5.85546875" style="546" customWidth="1"/>
    <col min="8201" max="8201" width="1.7109375" style="546" customWidth="1"/>
    <col min="8202" max="8202" width="10.7109375" style="546" customWidth="1"/>
    <col min="8203" max="8203" width="1.7109375" style="546" customWidth="1"/>
    <col min="8204" max="8204" width="10.7109375" style="546" customWidth="1"/>
    <col min="8205" max="8205" width="1.7109375" style="546" customWidth="1"/>
    <col min="8206" max="8206" width="10.7109375" style="546" customWidth="1"/>
    <col min="8207" max="8207" width="1.7109375" style="546" customWidth="1"/>
    <col min="8208" max="8208" width="10.7109375" style="546" customWidth="1"/>
    <col min="8209" max="8209" width="1.7109375" style="546" customWidth="1"/>
    <col min="8210" max="8210" width="0" style="546" hidden="1" customWidth="1"/>
    <col min="8211" max="8211" width="8.7109375" style="546" customWidth="1"/>
    <col min="8212" max="8212" width="0" style="546" hidden="1" customWidth="1"/>
    <col min="8213" max="8448" width="8.85546875" style="546"/>
    <col min="8449" max="8450" width="3.28515625" style="546" customWidth="1"/>
    <col min="8451" max="8451" width="4.7109375" style="546" customWidth="1"/>
    <col min="8452" max="8452" width="4.28515625" style="546" customWidth="1"/>
    <col min="8453" max="8453" width="12.7109375" style="546" customWidth="1"/>
    <col min="8454" max="8454" width="2.7109375" style="546" customWidth="1"/>
    <col min="8455" max="8455" width="7.7109375" style="546" customWidth="1"/>
    <col min="8456" max="8456" width="5.85546875" style="546" customWidth="1"/>
    <col min="8457" max="8457" width="1.7109375" style="546" customWidth="1"/>
    <col min="8458" max="8458" width="10.7109375" style="546" customWidth="1"/>
    <col min="8459" max="8459" width="1.7109375" style="546" customWidth="1"/>
    <col min="8460" max="8460" width="10.7109375" style="546" customWidth="1"/>
    <col min="8461" max="8461" width="1.7109375" style="546" customWidth="1"/>
    <col min="8462" max="8462" width="10.7109375" style="546" customWidth="1"/>
    <col min="8463" max="8463" width="1.7109375" style="546" customWidth="1"/>
    <col min="8464" max="8464" width="10.7109375" style="546" customWidth="1"/>
    <col min="8465" max="8465" width="1.7109375" style="546" customWidth="1"/>
    <col min="8466" max="8466" width="0" style="546" hidden="1" customWidth="1"/>
    <col min="8467" max="8467" width="8.7109375" style="546" customWidth="1"/>
    <col min="8468" max="8468" width="0" style="546" hidden="1" customWidth="1"/>
    <col min="8469" max="8704" width="8.85546875" style="546"/>
    <col min="8705" max="8706" width="3.28515625" style="546" customWidth="1"/>
    <col min="8707" max="8707" width="4.7109375" style="546" customWidth="1"/>
    <col min="8708" max="8708" width="4.28515625" style="546" customWidth="1"/>
    <col min="8709" max="8709" width="12.7109375" style="546" customWidth="1"/>
    <col min="8710" max="8710" width="2.7109375" style="546" customWidth="1"/>
    <col min="8711" max="8711" width="7.7109375" style="546" customWidth="1"/>
    <col min="8712" max="8712" width="5.85546875" style="546" customWidth="1"/>
    <col min="8713" max="8713" width="1.7109375" style="546" customWidth="1"/>
    <col min="8714" max="8714" width="10.7109375" style="546" customWidth="1"/>
    <col min="8715" max="8715" width="1.7109375" style="546" customWidth="1"/>
    <col min="8716" max="8716" width="10.7109375" style="546" customWidth="1"/>
    <col min="8717" max="8717" width="1.7109375" style="546" customWidth="1"/>
    <col min="8718" max="8718" width="10.7109375" style="546" customWidth="1"/>
    <col min="8719" max="8719" width="1.7109375" style="546" customWidth="1"/>
    <col min="8720" max="8720" width="10.7109375" style="546" customWidth="1"/>
    <col min="8721" max="8721" width="1.7109375" style="546" customWidth="1"/>
    <col min="8722" max="8722" width="0" style="546" hidden="1" customWidth="1"/>
    <col min="8723" max="8723" width="8.7109375" style="546" customWidth="1"/>
    <col min="8724" max="8724" width="0" style="546" hidden="1" customWidth="1"/>
    <col min="8725" max="8960" width="8.85546875" style="546"/>
    <col min="8961" max="8962" width="3.28515625" style="546" customWidth="1"/>
    <col min="8963" max="8963" width="4.7109375" style="546" customWidth="1"/>
    <col min="8964" max="8964" width="4.28515625" style="546" customWidth="1"/>
    <col min="8965" max="8965" width="12.7109375" style="546" customWidth="1"/>
    <col min="8966" max="8966" width="2.7109375" style="546" customWidth="1"/>
    <col min="8967" max="8967" width="7.7109375" style="546" customWidth="1"/>
    <col min="8968" max="8968" width="5.85546875" style="546" customWidth="1"/>
    <col min="8969" max="8969" width="1.7109375" style="546" customWidth="1"/>
    <col min="8970" max="8970" width="10.7109375" style="546" customWidth="1"/>
    <col min="8971" max="8971" width="1.7109375" style="546" customWidth="1"/>
    <col min="8972" max="8972" width="10.7109375" style="546" customWidth="1"/>
    <col min="8973" max="8973" width="1.7109375" style="546" customWidth="1"/>
    <col min="8974" max="8974" width="10.7109375" style="546" customWidth="1"/>
    <col min="8975" max="8975" width="1.7109375" style="546" customWidth="1"/>
    <col min="8976" max="8976" width="10.7109375" style="546" customWidth="1"/>
    <col min="8977" max="8977" width="1.7109375" style="546" customWidth="1"/>
    <col min="8978" max="8978" width="0" style="546" hidden="1" customWidth="1"/>
    <col min="8979" max="8979" width="8.7109375" style="546" customWidth="1"/>
    <col min="8980" max="8980" width="0" style="546" hidden="1" customWidth="1"/>
    <col min="8981" max="9216" width="8.85546875" style="546"/>
    <col min="9217" max="9218" width="3.28515625" style="546" customWidth="1"/>
    <col min="9219" max="9219" width="4.7109375" style="546" customWidth="1"/>
    <col min="9220" max="9220" width="4.28515625" style="546" customWidth="1"/>
    <col min="9221" max="9221" width="12.7109375" style="546" customWidth="1"/>
    <col min="9222" max="9222" width="2.7109375" style="546" customWidth="1"/>
    <col min="9223" max="9223" width="7.7109375" style="546" customWidth="1"/>
    <col min="9224" max="9224" width="5.85546875" style="546" customWidth="1"/>
    <col min="9225" max="9225" width="1.7109375" style="546" customWidth="1"/>
    <col min="9226" max="9226" width="10.7109375" style="546" customWidth="1"/>
    <col min="9227" max="9227" width="1.7109375" style="546" customWidth="1"/>
    <col min="9228" max="9228" width="10.7109375" style="546" customWidth="1"/>
    <col min="9229" max="9229" width="1.7109375" style="546" customWidth="1"/>
    <col min="9230" max="9230" width="10.7109375" style="546" customWidth="1"/>
    <col min="9231" max="9231" width="1.7109375" style="546" customWidth="1"/>
    <col min="9232" max="9232" width="10.7109375" style="546" customWidth="1"/>
    <col min="9233" max="9233" width="1.7109375" style="546" customWidth="1"/>
    <col min="9234" max="9234" width="0" style="546" hidden="1" customWidth="1"/>
    <col min="9235" max="9235" width="8.7109375" style="546" customWidth="1"/>
    <col min="9236" max="9236" width="0" style="546" hidden="1" customWidth="1"/>
    <col min="9237" max="9472" width="8.85546875" style="546"/>
    <col min="9473" max="9474" width="3.28515625" style="546" customWidth="1"/>
    <col min="9475" max="9475" width="4.7109375" style="546" customWidth="1"/>
    <col min="9476" max="9476" width="4.28515625" style="546" customWidth="1"/>
    <col min="9477" max="9477" width="12.7109375" style="546" customWidth="1"/>
    <col min="9478" max="9478" width="2.7109375" style="546" customWidth="1"/>
    <col min="9479" max="9479" width="7.7109375" style="546" customWidth="1"/>
    <col min="9480" max="9480" width="5.85546875" style="546" customWidth="1"/>
    <col min="9481" max="9481" width="1.7109375" style="546" customWidth="1"/>
    <col min="9482" max="9482" width="10.7109375" style="546" customWidth="1"/>
    <col min="9483" max="9483" width="1.7109375" style="546" customWidth="1"/>
    <col min="9484" max="9484" width="10.7109375" style="546" customWidth="1"/>
    <col min="9485" max="9485" width="1.7109375" style="546" customWidth="1"/>
    <col min="9486" max="9486" width="10.7109375" style="546" customWidth="1"/>
    <col min="9487" max="9487" width="1.7109375" style="546" customWidth="1"/>
    <col min="9488" max="9488" width="10.7109375" style="546" customWidth="1"/>
    <col min="9489" max="9489" width="1.7109375" style="546" customWidth="1"/>
    <col min="9490" max="9490" width="0" style="546" hidden="1" customWidth="1"/>
    <col min="9491" max="9491" width="8.7109375" style="546" customWidth="1"/>
    <col min="9492" max="9492" width="0" style="546" hidden="1" customWidth="1"/>
    <col min="9493" max="9728" width="8.85546875" style="546"/>
    <col min="9729" max="9730" width="3.28515625" style="546" customWidth="1"/>
    <col min="9731" max="9731" width="4.7109375" style="546" customWidth="1"/>
    <col min="9732" max="9732" width="4.28515625" style="546" customWidth="1"/>
    <col min="9733" max="9733" width="12.7109375" style="546" customWidth="1"/>
    <col min="9734" max="9734" width="2.7109375" style="546" customWidth="1"/>
    <col min="9735" max="9735" width="7.7109375" style="546" customWidth="1"/>
    <col min="9736" max="9736" width="5.85546875" style="546" customWidth="1"/>
    <col min="9737" max="9737" width="1.7109375" style="546" customWidth="1"/>
    <col min="9738" max="9738" width="10.7109375" style="546" customWidth="1"/>
    <col min="9739" max="9739" width="1.7109375" style="546" customWidth="1"/>
    <col min="9740" max="9740" width="10.7109375" style="546" customWidth="1"/>
    <col min="9741" max="9741" width="1.7109375" style="546" customWidth="1"/>
    <col min="9742" max="9742" width="10.7109375" style="546" customWidth="1"/>
    <col min="9743" max="9743" width="1.7109375" style="546" customWidth="1"/>
    <col min="9744" max="9744" width="10.7109375" style="546" customWidth="1"/>
    <col min="9745" max="9745" width="1.7109375" style="546" customWidth="1"/>
    <col min="9746" max="9746" width="0" style="546" hidden="1" customWidth="1"/>
    <col min="9747" max="9747" width="8.7109375" style="546" customWidth="1"/>
    <col min="9748" max="9748" width="0" style="546" hidden="1" customWidth="1"/>
    <col min="9749" max="9984" width="8.85546875" style="546"/>
    <col min="9985" max="9986" width="3.28515625" style="546" customWidth="1"/>
    <col min="9987" max="9987" width="4.7109375" style="546" customWidth="1"/>
    <col min="9988" max="9988" width="4.28515625" style="546" customWidth="1"/>
    <col min="9989" max="9989" width="12.7109375" style="546" customWidth="1"/>
    <col min="9990" max="9990" width="2.7109375" style="546" customWidth="1"/>
    <col min="9991" max="9991" width="7.7109375" style="546" customWidth="1"/>
    <col min="9992" max="9992" width="5.85546875" style="546" customWidth="1"/>
    <col min="9993" max="9993" width="1.7109375" style="546" customWidth="1"/>
    <col min="9994" max="9994" width="10.7109375" style="546" customWidth="1"/>
    <col min="9995" max="9995" width="1.7109375" style="546" customWidth="1"/>
    <col min="9996" max="9996" width="10.7109375" style="546" customWidth="1"/>
    <col min="9997" max="9997" width="1.7109375" style="546" customWidth="1"/>
    <col min="9998" max="9998" width="10.7109375" style="546" customWidth="1"/>
    <col min="9999" max="9999" width="1.7109375" style="546" customWidth="1"/>
    <col min="10000" max="10000" width="10.7109375" style="546" customWidth="1"/>
    <col min="10001" max="10001" width="1.7109375" style="546" customWidth="1"/>
    <col min="10002" max="10002" width="0" style="546" hidden="1" customWidth="1"/>
    <col min="10003" max="10003" width="8.7109375" style="546" customWidth="1"/>
    <col min="10004" max="10004" width="0" style="546" hidden="1" customWidth="1"/>
    <col min="10005" max="10240" width="8.85546875" style="546"/>
    <col min="10241" max="10242" width="3.28515625" style="546" customWidth="1"/>
    <col min="10243" max="10243" width="4.7109375" style="546" customWidth="1"/>
    <col min="10244" max="10244" width="4.28515625" style="546" customWidth="1"/>
    <col min="10245" max="10245" width="12.7109375" style="546" customWidth="1"/>
    <col min="10246" max="10246" width="2.7109375" style="546" customWidth="1"/>
    <col min="10247" max="10247" width="7.7109375" style="546" customWidth="1"/>
    <col min="10248" max="10248" width="5.85546875" style="546" customWidth="1"/>
    <col min="10249" max="10249" width="1.7109375" style="546" customWidth="1"/>
    <col min="10250" max="10250" width="10.7109375" style="546" customWidth="1"/>
    <col min="10251" max="10251" width="1.7109375" style="546" customWidth="1"/>
    <col min="10252" max="10252" width="10.7109375" style="546" customWidth="1"/>
    <col min="10253" max="10253" width="1.7109375" style="546" customWidth="1"/>
    <col min="10254" max="10254" width="10.7109375" style="546" customWidth="1"/>
    <col min="10255" max="10255" width="1.7109375" style="546" customWidth="1"/>
    <col min="10256" max="10256" width="10.7109375" style="546" customWidth="1"/>
    <col min="10257" max="10257" width="1.7109375" style="546" customWidth="1"/>
    <col min="10258" max="10258" width="0" style="546" hidden="1" customWidth="1"/>
    <col min="10259" max="10259" width="8.7109375" style="546" customWidth="1"/>
    <col min="10260" max="10260" width="0" style="546" hidden="1" customWidth="1"/>
    <col min="10261" max="10496" width="8.85546875" style="546"/>
    <col min="10497" max="10498" width="3.28515625" style="546" customWidth="1"/>
    <col min="10499" max="10499" width="4.7109375" style="546" customWidth="1"/>
    <col min="10500" max="10500" width="4.28515625" style="546" customWidth="1"/>
    <col min="10501" max="10501" width="12.7109375" style="546" customWidth="1"/>
    <col min="10502" max="10502" width="2.7109375" style="546" customWidth="1"/>
    <col min="10503" max="10503" width="7.7109375" style="546" customWidth="1"/>
    <col min="10504" max="10504" width="5.85546875" style="546" customWidth="1"/>
    <col min="10505" max="10505" width="1.7109375" style="546" customWidth="1"/>
    <col min="10506" max="10506" width="10.7109375" style="546" customWidth="1"/>
    <col min="10507" max="10507" width="1.7109375" style="546" customWidth="1"/>
    <col min="10508" max="10508" width="10.7109375" style="546" customWidth="1"/>
    <col min="10509" max="10509" width="1.7109375" style="546" customWidth="1"/>
    <col min="10510" max="10510" width="10.7109375" style="546" customWidth="1"/>
    <col min="10511" max="10511" width="1.7109375" style="546" customWidth="1"/>
    <col min="10512" max="10512" width="10.7109375" style="546" customWidth="1"/>
    <col min="10513" max="10513" width="1.7109375" style="546" customWidth="1"/>
    <col min="10514" max="10514" width="0" style="546" hidden="1" customWidth="1"/>
    <col min="10515" max="10515" width="8.7109375" style="546" customWidth="1"/>
    <col min="10516" max="10516" width="0" style="546" hidden="1" customWidth="1"/>
    <col min="10517" max="10752" width="8.85546875" style="546"/>
    <col min="10753" max="10754" width="3.28515625" style="546" customWidth="1"/>
    <col min="10755" max="10755" width="4.7109375" style="546" customWidth="1"/>
    <col min="10756" max="10756" width="4.28515625" style="546" customWidth="1"/>
    <col min="10757" max="10757" width="12.7109375" style="546" customWidth="1"/>
    <col min="10758" max="10758" width="2.7109375" style="546" customWidth="1"/>
    <col min="10759" max="10759" width="7.7109375" style="546" customWidth="1"/>
    <col min="10760" max="10760" width="5.85546875" style="546" customWidth="1"/>
    <col min="10761" max="10761" width="1.7109375" style="546" customWidth="1"/>
    <col min="10762" max="10762" width="10.7109375" style="546" customWidth="1"/>
    <col min="10763" max="10763" width="1.7109375" style="546" customWidth="1"/>
    <col min="10764" max="10764" width="10.7109375" style="546" customWidth="1"/>
    <col min="10765" max="10765" width="1.7109375" style="546" customWidth="1"/>
    <col min="10766" max="10766" width="10.7109375" style="546" customWidth="1"/>
    <col min="10767" max="10767" width="1.7109375" style="546" customWidth="1"/>
    <col min="10768" max="10768" width="10.7109375" style="546" customWidth="1"/>
    <col min="10769" max="10769" width="1.7109375" style="546" customWidth="1"/>
    <col min="10770" max="10770" width="0" style="546" hidden="1" customWidth="1"/>
    <col min="10771" max="10771" width="8.7109375" style="546" customWidth="1"/>
    <col min="10772" max="10772" width="0" style="546" hidden="1" customWidth="1"/>
    <col min="10773" max="11008" width="8.85546875" style="546"/>
    <col min="11009" max="11010" width="3.28515625" style="546" customWidth="1"/>
    <col min="11011" max="11011" width="4.7109375" style="546" customWidth="1"/>
    <col min="11012" max="11012" width="4.28515625" style="546" customWidth="1"/>
    <col min="11013" max="11013" width="12.7109375" style="546" customWidth="1"/>
    <col min="11014" max="11014" width="2.7109375" style="546" customWidth="1"/>
    <col min="11015" max="11015" width="7.7109375" style="546" customWidth="1"/>
    <col min="11016" max="11016" width="5.85546875" style="546" customWidth="1"/>
    <col min="11017" max="11017" width="1.7109375" style="546" customWidth="1"/>
    <col min="11018" max="11018" width="10.7109375" style="546" customWidth="1"/>
    <col min="11019" max="11019" width="1.7109375" style="546" customWidth="1"/>
    <col min="11020" max="11020" width="10.7109375" style="546" customWidth="1"/>
    <col min="11021" max="11021" width="1.7109375" style="546" customWidth="1"/>
    <col min="11022" max="11022" width="10.7109375" style="546" customWidth="1"/>
    <col min="11023" max="11023" width="1.7109375" style="546" customWidth="1"/>
    <col min="11024" max="11024" width="10.7109375" style="546" customWidth="1"/>
    <col min="11025" max="11025" width="1.7109375" style="546" customWidth="1"/>
    <col min="11026" max="11026" width="0" style="546" hidden="1" customWidth="1"/>
    <col min="11027" max="11027" width="8.7109375" style="546" customWidth="1"/>
    <col min="11028" max="11028" width="0" style="546" hidden="1" customWidth="1"/>
    <col min="11029" max="11264" width="8.85546875" style="546"/>
    <col min="11265" max="11266" width="3.28515625" style="546" customWidth="1"/>
    <col min="11267" max="11267" width="4.7109375" style="546" customWidth="1"/>
    <col min="11268" max="11268" width="4.28515625" style="546" customWidth="1"/>
    <col min="11269" max="11269" width="12.7109375" style="546" customWidth="1"/>
    <col min="11270" max="11270" width="2.7109375" style="546" customWidth="1"/>
    <col min="11271" max="11271" width="7.7109375" style="546" customWidth="1"/>
    <col min="11272" max="11272" width="5.85546875" style="546" customWidth="1"/>
    <col min="11273" max="11273" width="1.7109375" style="546" customWidth="1"/>
    <col min="11274" max="11274" width="10.7109375" style="546" customWidth="1"/>
    <col min="11275" max="11275" width="1.7109375" style="546" customWidth="1"/>
    <col min="11276" max="11276" width="10.7109375" style="546" customWidth="1"/>
    <col min="11277" max="11277" width="1.7109375" style="546" customWidth="1"/>
    <col min="11278" max="11278" width="10.7109375" style="546" customWidth="1"/>
    <col min="11279" max="11279" width="1.7109375" style="546" customWidth="1"/>
    <col min="11280" max="11280" width="10.7109375" style="546" customWidth="1"/>
    <col min="11281" max="11281" width="1.7109375" style="546" customWidth="1"/>
    <col min="11282" max="11282" width="0" style="546" hidden="1" customWidth="1"/>
    <col min="11283" max="11283" width="8.7109375" style="546" customWidth="1"/>
    <col min="11284" max="11284" width="0" style="546" hidden="1" customWidth="1"/>
    <col min="11285" max="11520" width="8.85546875" style="546"/>
    <col min="11521" max="11522" width="3.28515625" style="546" customWidth="1"/>
    <col min="11523" max="11523" width="4.7109375" style="546" customWidth="1"/>
    <col min="11524" max="11524" width="4.28515625" style="546" customWidth="1"/>
    <col min="11525" max="11525" width="12.7109375" style="546" customWidth="1"/>
    <col min="11526" max="11526" width="2.7109375" style="546" customWidth="1"/>
    <col min="11527" max="11527" width="7.7109375" style="546" customWidth="1"/>
    <col min="11528" max="11528" width="5.85546875" style="546" customWidth="1"/>
    <col min="11529" max="11529" width="1.7109375" style="546" customWidth="1"/>
    <col min="11530" max="11530" width="10.7109375" style="546" customWidth="1"/>
    <col min="11531" max="11531" width="1.7109375" style="546" customWidth="1"/>
    <col min="11532" max="11532" width="10.7109375" style="546" customWidth="1"/>
    <col min="11533" max="11533" width="1.7109375" style="546" customWidth="1"/>
    <col min="11534" max="11534" width="10.7109375" style="546" customWidth="1"/>
    <col min="11535" max="11535" width="1.7109375" style="546" customWidth="1"/>
    <col min="11536" max="11536" width="10.7109375" style="546" customWidth="1"/>
    <col min="11537" max="11537" width="1.7109375" style="546" customWidth="1"/>
    <col min="11538" max="11538" width="0" style="546" hidden="1" customWidth="1"/>
    <col min="11539" max="11539" width="8.7109375" style="546" customWidth="1"/>
    <col min="11540" max="11540" width="0" style="546" hidden="1" customWidth="1"/>
    <col min="11541" max="11776" width="8.85546875" style="546"/>
    <col min="11777" max="11778" width="3.28515625" style="546" customWidth="1"/>
    <col min="11779" max="11779" width="4.7109375" style="546" customWidth="1"/>
    <col min="11780" max="11780" width="4.28515625" style="546" customWidth="1"/>
    <col min="11781" max="11781" width="12.7109375" style="546" customWidth="1"/>
    <col min="11782" max="11782" width="2.7109375" style="546" customWidth="1"/>
    <col min="11783" max="11783" width="7.7109375" style="546" customWidth="1"/>
    <col min="11784" max="11784" width="5.85546875" style="546" customWidth="1"/>
    <col min="11785" max="11785" width="1.7109375" style="546" customWidth="1"/>
    <col min="11786" max="11786" width="10.7109375" style="546" customWidth="1"/>
    <col min="11787" max="11787" width="1.7109375" style="546" customWidth="1"/>
    <col min="11788" max="11788" width="10.7109375" style="546" customWidth="1"/>
    <col min="11789" max="11789" width="1.7109375" style="546" customWidth="1"/>
    <col min="11790" max="11790" width="10.7109375" style="546" customWidth="1"/>
    <col min="11791" max="11791" width="1.7109375" style="546" customWidth="1"/>
    <col min="11792" max="11792" width="10.7109375" style="546" customWidth="1"/>
    <col min="11793" max="11793" width="1.7109375" style="546" customWidth="1"/>
    <col min="11794" max="11794" width="0" style="546" hidden="1" customWidth="1"/>
    <col min="11795" max="11795" width="8.7109375" style="546" customWidth="1"/>
    <col min="11796" max="11796" width="0" style="546" hidden="1" customWidth="1"/>
    <col min="11797" max="12032" width="8.85546875" style="546"/>
    <col min="12033" max="12034" width="3.28515625" style="546" customWidth="1"/>
    <col min="12035" max="12035" width="4.7109375" style="546" customWidth="1"/>
    <col min="12036" max="12036" width="4.28515625" style="546" customWidth="1"/>
    <col min="12037" max="12037" width="12.7109375" style="546" customWidth="1"/>
    <col min="12038" max="12038" width="2.7109375" style="546" customWidth="1"/>
    <col min="12039" max="12039" width="7.7109375" style="546" customWidth="1"/>
    <col min="12040" max="12040" width="5.85546875" style="546" customWidth="1"/>
    <col min="12041" max="12041" width="1.7109375" style="546" customWidth="1"/>
    <col min="12042" max="12042" width="10.7109375" style="546" customWidth="1"/>
    <col min="12043" max="12043" width="1.7109375" style="546" customWidth="1"/>
    <col min="12044" max="12044" width="10.7109375" style="546" customWidth="1"/>
    <col min="12045" max="12045" width="1.7109375" style="546" customWidth="1"/>
    <col min="12046" max="12046" width="10.7109375" style="546" customWidth="1"/>
    <col min="12047" max="12047" width="1.7109375" style="546" customWidth="1"/>
    <col min="12048" max="12048" width="10.7109375" style="546" customWidth="1"/>
    <col min="12049" max="12049" width="1.7109375" style="546" customWidth="1"/>
    <col min="12050" max="12050" width="0" style="546" hidden="1" customWidth="1"/>
    <col min="12051" max="12051" width="8.7109375" style="546" customWidth="1"/>
    <col min="12052" max="12052" width="0" style="546" hidden="1" customWidth="1"/>
    <col min="12053" max="12288" width="8.85546875" style="546"/>
    <col min="12289" max="12290" width="3.28515625" style="546" customWidth="1"/>
    <col min="12291" max="12291" width="4.7109375" style="546" customWidth="1"/>
    <col min="12292" max="12292" width="4.28515625" style="546" customWidth="1"/>
    <col min="12293" max="12293" width="12.7109375" style="546" customWidth="1"/>
    <col min="12294" max="12294" width="2.7109375" style="546" customWidth="1"/>
    <col min="12295" max="12295" width="7.7109375" style="546" customWidth="1"/>
    <col min="12296" max="12296" width="5.85546875" style="546" customWidth="1"/>
    <col min="12297" max="12297" width="1.7109375" style="546" customWidth="1"/>
    <col min="12298" max="12298" width="10.7109375" style="546" customWidth="1"/>
    <col min="12299" max="12299" width="1.7109375" style="546" customWidth="1"/>
    <col min="12300" max="12300" width="10.7109375" style="546" customWidth="1"/>
    <col min="12301" max="12301" width="1.7109375" style="546" customWidth="1"/>
    <col min="12302" max="12302" width="10.7109375" style="546" customWidth="1"/>
    <col min="12303" max="12303" width="1.7109375" style="546" customWidth="1"/>
    <col min="12304" max="12304" width="10.7109375" style="546" customWidth="1"/>
    <col min="12305" max="12305" width="1.7109375" style="546" customWidth="1"/>
    <col min="12306" max="12306" width="0" style="546" hidden="1" customWidth="1"/>
    <col min="12307" max="12307" width="8.7109375" style="546" customWidth="1"/>
    <col min="12308" max="12308" width="0" style="546" hidden="1" customWidth="1"/>
    <col min="12309" max="12544" width="8.85546875" style="546"/>
    <col min="12545" max="12546" width="3.28515625" style="546" customWidth="1"/>
    <col min="12547" max="12547" width="4.7109375" style="546" customWidth="1"/>
    <col min="12548" max="12548" width="4.28515625" style="546" customWidth="1"/>
    <col min="12549" max="12549" width="12.7109375" style="546" customWidth="1"/>
    <col min="12550" max="12550" width="2.7109375" style="546" customWidth="1"/>
    <col min="12551" max="12551" width="7.7109375" style="546" customWidth="1"/>
    <col min="12552" max="12552" width="5.85546875" style="546" customWidth="1"/>
    <col min="12553" max="12553" width="1.7109375" style="546" customWidth="1"/>
    <col min="12554" max="12554" width="10.7109375" style="546" customWidth="1"/>
    <col min="12555" max="12555" width="1.7109375" style="546" customWidth="1"/>
    <col min="12556" max="12556" width="10.7109375" style="546" customWidth="1"/>
    <col min="12557" max="12557" width="1.7109375" style="546" customWidth="1"/>
    <col min="12558" max="12558" width="10.7109375" style="546" customWidth="1"/>
    <col min="12559" max="12559" width="1.7109375" style="546" customWidth="1"/>
    <col min="12560" max="12560" width="10.7109375" style="546" customWidth="1"/>
    <col min="12561" max="12561" width="1.7109375" style="546" customWidth="1"/>
    <col min="12562" max="12562" width="0" style="546" hidden="1" customWidth="1"/>
    <col min="12563" max="12563" width="8.7109375" style="546" customWidth="1"/>
    <col min="12564" max="12564" width="0" style="546" hidden="1" customWidth="1"/>
    <col min="12565" max="12800" width="8.85546875" style="546"/>
    <col min="12801" max="12802" width="3.28515625" style="546" customWidth="1"/>
    <col min="12803" max="12803" width="4.7109375" style="546" customWidth="1"/>
    <col min="12804" max="12804" width="4.28515625" style="546" customWidth="1"/>
    <col min="12805" max="12805" width="12.7109375" style="546" customWidth="1"/>
    <col min="12806" max="12806" width="2.7109375" style="546" customWidth="1"/>
    <col min="12807" max="12807" width="7.7109375" style="546" customWidth="1"/>
    <col min="12808" max="12808" width="5.85546875" style="546" customWidth="1"/>
    <col min="12809" max="12809" width="1.7109375" style="546" customWidth="1"/>
    <col min="12810" max="12810" width="10.7109375" style="546" customWidth="1"/>
    <col min="12811" max="12811" width="1.7109375" style="546" customWidth="1"/>
    <col min="12812" max="12812" width="10.7109375" style="546" customWidth="1"/>
    <col min="12813" max="12813" width="1.7109375" style="546" customWidth="1"/>
    <col min="12814" max="12814" width="10.7109375" style="546" customWidth="1"/>
    <col min="12815" max="12815" width="1.7109375" style="546" customWidth="1"/>
    <col min="12816" max="12816" width="10.7109375" style="546" customWidth="1"/>
    <col min="12817" max="12817" width="1.7109375" style="546" customWidth="1"/>
    <col min="12818" max="12818" width="0" style="546" hidden="1" customWidth="1"/>
    <col min="12819" max="12819" width="8.7109375" style="546" customWidth="1"/>
    <col min="12820" max="12820" width="0" style="546" hidden="1" customWidth="1"/>
    <col min="12821" max="13056" width="8.85546875" style="546"/>
    <col min="13057" max="13058" width="3.28515625" style="546" customWidth="1"/>
    <col min="13059" max="13059" width="4.7109375" style="546" customWidth="1"/>
    <col min="13060" max="13060" width="4.28515625" style="546" customWidth="1"/>
    <col min="13061" max="13061" width="12.7109375" style="546" customWidth="1"/>
    <col min="13062" max="13062" width="2.7109375" style="546" customWidth="1"/>
    <col min="13063" max="13063" width="7.7109375" style="546" customWidth="1"/>
    <col min="13064" max="13064" width="5.85546875" style="546" customWidth="1"/>
    <col min="13065" max="13065" width="1.7109375" style="546" customWidth="1"/>
    <col min="13066" max="13066" width="10.7109375" style="546" customWidth="1"/>
    <col min="13067" max="13067" width="1.7109375" style="546" customWidth="1"/>
    <col min="13068" max="13068" width="10.7109375" style="546" customWidth="1"/>
    <col min="13069" max="13069" width="1.7109375" style="546" customWidth="1"/>
    <col min="13070" max="13070" width="10.7109375" style="546" customWidth="1"/>
    <col min="13071" max="13071" width="1.7109375" style="546" customWidth="1"/>
    <col min="13072" max="13072" width="10.7109375" style="546" customWidth="1"/>
    <col min="13073" max="13073" width="1.7109375" style="546" customWidth="1"/>
    <col min="13074" max="13074" width="0" style="546" hidden="1" customWidth="1"/>
    <col min="13075" max="13075" width="8.7109375" style="546" customWidth="1"/>
    <col min="13076" max="13076" width="0" style="546" hidden="1" customWidth="1"/>
    <col min="13077" max="13312" width="8.85546875" style="546"/>
    <col min="13313" max="13314" width="3.28515625" style="546" customWidth="1"/>
    <col min="13315" max="13315" width="4.7109375" style="546" customWidth="1"/>
    <col min="13316" max="13316" width="4.28515625" style="546" customWidth="1"/>
    <col min="13317" max="13317" width="12.7109375" style="546" customWidth="1"/>
    <col min="13318" max="13318" width="2.7109375" style="546" customWidth="1"/>
    <col min="13319" max="13319" width="7.7109375" style="546" customWidth="1"/>
    <col min="13320" max="13320" width="5.85546875" style="546" customWidth="1"/>
    <col min="13321" max="13321" width="1.7109375" style="546" customWidth="1"/>
    <col min="13322" max="13322" width="10.7109375" style="546" customWidth="1"/>
    <col min="13323" max="13323" width="1.7109375" style="546" customWidth="1"/>
    <col min="13324" max="13324" width="10.7109375" style="546" customWidth="1"/>
    <col min="13325" max="13325" width="1.7109375" style="546" customWidth="1"/>
    <col min="13326" max="13326" width="10.7109375" style="546" customWidth="1"/>
    <col min="13327" max="13327" width="1.7109375" style="546" customWidth="1"/>
    <col min="13328" max="13328" width="10.7109375" style="546" customWidth="1"/>
    <col min="13329" max="13329" width="1.7109375" style="546" customWidth="1"/>
    <col min="13330" max="13330" width="0" style="546" hidden="1" customWidth="1"/>
    <col min="13331" max="13331" width="8.7109375" style="546" customWidth="1"/>
    <col min="13332" max="13332" width="0" style="546" hidden="1" customWidth="1"/>
    <col min="13333" max="13568" width="8.85546875" style="546"/>
    <col min="13569" max="13570" width="3.28515625" style="546" customWidth="1"/>
    <col min="13571" max="13571" width="4.7109375" style="546" customWidth="1"/>
    <col min="13572" max="13572" width="4.28515625" style="546" customWidth="1"/>
    <col min="13573" max="13573" width="12.7109375" style="546" customWidth="1"/>
    <col min="13574" max="13574" width="2.7109375" style="546" customWidth="1"/>
    <col min="13575" max="13575" width="7.7109375" style="546" customWidth="1"/>
    <col min="13576" max="13576" width="5.85546875" style="546" customWidth="1"/>
    <col min="13577" max="13577" width="1.7109375" style="546" customWidth="1"/>
    <col min="13578" max="13578" width="10.7109375" style="546" customWidth="1"/>
    <col min="13579" max="13579" width="1.7109375" style="546" customWidth="1"/>
    <col min="13580" max="13580" width="10.7109375" style="546" customWidth="1"/>
    <col min="13581" max="13581" width="1.7109375" style="546" customWidth="1"/>
    <col min="13582" max="13582" width="10.7109375" style="546" customWidth="1"/>
    <col min="13583" max="13583" width="1.7109375" style="546" customWidth="1"/>
    <col min="13584" max="13584" width="10.7109375" style="546" customWidth="1"/>
    <col min="13585" max="13585" width="1.7109375" style="546" customWidth="1"/>
    <col min="13586" max="13586" width="0" style="546" hidden="1" customWidth="1"/>
    <col min="13587" max="13587" width="8.7109375" style="546" customWidth="1"/>
    <col min="13588" max="13588" width="0" style="546" hidden="1" customWidth="1"/>
    <col min="13589" max="13824" width="8.85546875" style="546"/>
    <col min="13825" max="13826" width="3.28515625" style="546" customWidth="1"/>
    <col min="13827" max="13827" width="4.7109375" style="546" customWidth="1"/>
    <col min="13828" max="13828" width="4.28515625" style="546" customWidth="1"/>
    <col min="13829" max="13829" width="12.7109375" style="546" customWidth="1"/>
    <col min="13830" max="13830" width="2.7109375" style="546" customWidth="1"/>
    <col min="13831" max="13831" width="7.7109375" style="546" customWidth="1"/>
    <col min="13832" max="13832" width="5.85546875" style="546" customWidth="1"/>
    <col min="13833" max="13833" width="1.7109375" style="546" customWidth="1"/>
    <col min="13834" max="13834" width="10.7109375" style="546" customWidth="1"/>
    <col min="13835" max="13835" width="1.7109375" style="546" customWidth="1"/>
    <col min="13836" max="13836" width="10.7109375" style="546" customWidth="1"/>
    <col min="13837" max="13837" width="1.7109375" style="546" customWidth="1"/>
    <col min="13838" max="13838" width="10.7109375" style="546" customWidth="1"/>
    <col min="13839" max="13839" width="1.7109375" style="546" customWidth="1"/>
    <col min="13840" max="13840" width="10.7109375" style="546" customWidth="1"/>
    <col min="13841" max="13841" width="1.7109375" style="546" customWidth="1"/>
    <col min="13842" max="13842" width="0" style="546" hidden="1" customWidth="1"/>
    <col min="13843" max="13843" width="8.7109375" style="546" customWidth="1"/>
    <col min="13844" max="13844" width="0" style="546" hidden="1" customWidth="1"/>
    <col min="13845" max="14080" width="8.85546875" style="546"/>
    <col min="14081" max="14082" width="3.28515625" style="546" customWidth="1"/>
    <col min="14083" max="14083" width="4.7109375" style="546" customWidth="1"/>
    <col min="14084" max="14084" width="4.28515625" style="546" customWidth="1"/>
    <col min="14085" max="14085" width="12.7109375" style="546" customWidth="1"/>
    <col min="14086" max="14086" width="2.7109375" style="546" customWidth="1"/>
    <col min="14087" max="14087" width="7.7109375" style="546" customWidth="1"/>
    <col min="14088" max="14088" width="5.85546875" style="546" customWidth="1"/>
    <col min="14089" max="14089" width="1.7109375" style="546" customWidth="1"/>
    <col min="14090" max="14090" width="10.7109375" style="546" customWidth="1"/>
    <col min="14091" max="14091" width="1.7109375" style="546" customWidth="1"/>
    <col min="14092" max="14092" width="10.7109375" style="546" customWidth="1"/>
    <col min="14093" max="14093" width="1.7109375" style="546" customWidth="1"/>
    <col min="14094" max="14094" width="10.7109375" style="546" customWidth="1"/>
    <col min="14095" max="14095" width="1.7109375" style="546" customWidth="1"/>
    <col min="14096" max="14096" width="10.7109375" style="546" customWidth="1"/>
    <col min="14097" max="14097" width="1.7109375" style="546" customWidth="1"/>
    <col min="14098" max="14098" width="0" style="546" hidden="1" customWidth="1"/>
    <col min="14099" max="14099" width="8.7109375" style="546" customWidth="1"/>
    <col min="14100" max="14100" width="0" style="546" hidden="1" customWidth="1"/>
    <col min="14101" max="14336" width="8.85546875" style="546"/>
    <col min="14337" max="14338" width="3.28515625" style="546" customWidth="1"/>
    <col min="14339" max="14339" width="4.7109375" style="546" customWidth="1"/>
    <col min="14340" max="14340" width="4.28515625" style="546" customWidth="1"/>
    <col min="14341" max="14341" width="12.7109375" style="546" customWidth="1"/>
    <col min="14342" max="14342" width="2.7109375" style="546" customWidth="1"/>
    <col min="14343" max="14343" width="7.7109375" style="546" customWidth="1"/>
    <col min="14344" max="14344" width="5.85546875" style="546" customWidth="1"/>
    <col min="14345" max="14345" width="1.7109375" style="546" customWidth="1"/>
    <col min="14346" max="14346" width="10.7109375" style="546" customWidth="1"/>
    <col min="14347" max="14347" width="1.7109375" style="546" customWidth="1"/>
    <col min="14348" max="14348" width="10.7109375" style="546" customWidth="1"/>
    <col min="14349" max="14349" width="1.7109375" style="546" customWidth="1"/>
    <col min="14350" max="14350" width="10.7109375" style="546" customWidth="1"/>
    <col min="14351" max="14351" width="1.7109375" style="546" customWidth="1"/>
    <col min="14352" max="14352" width="10.7109375" style="546" customWidth="1"/>
    <col min="14353" max="14353" width="1.7109375" style="546" customWidth="1"/>
    <col min="14354" max="14354" width="0" style="546" hidden="1" customWidth="1"/>
    <col min="14355" max="14355" width="8.7109375" style="546" customWidth="1"/>
    <col min="14356" max="14356" width="0" style="546" hidden="1" customWidth="1"/>
    <col min="14357" max="14592" width="8.85546875" style="546"/>
    <col min="14593" max="14594" width="3.28515625" style="546" customWidth="1"/>
    <col min="14595" max="14595" width="4.7109375" style="546" customWidth="1"/>
    <col min="14596" max="14596" width="4.28515625" style="546" customWidth="1"/>
    <col min="14597" max="14597" width="12.7109375" style="546" customWidth="1"/>
    <col min="14598" max="14598" width="2.7109375" style="546" customWidth="1"/>
    <col min="14599" max="14599" width="7.7109375" style="546" customWidth="1"/>
    <col min="14600" max="14600" width="5.85546875" style="546" customWidth="1"/>
    <col min="14601" max="14601" width="1.7109375" style="546" customWidth="1"/>
    <col min="14602" max="14602" width="10.7109375" style="546" customWidth="1"/>
    <col min="14603" max="14603" width="1.7109375" style="546" customWidth="1"/>
    <col min="14604" max="14604" width="10.7109375" style="546" customWidth="1"/>
    <col min="14605" max="14605" width="1.7109375" style="546" customWidth="1"/>
    <col min="14606" max="14606" width="10.7109375" style="546" customWidth="1"/>
    <col min="14607" max="14607" width="1.7109375" style="546" customWidth="1"/>
    <col min="14608" max="14608" width="10.7109375" style="546" customWidth="1"/>
    <col min="14609" max="14609" width="1.7109375" style="546" customWidth="1"/>
    <col min="14610" max="14610" width="0" style="546" hidden="1" customWidth="1"/>
    <col min="14611" max="14611" width="8.7109375" style="546" customWidth="1"/>
    <col min="14612" max="14612" width="0" style="546" hidden="1" customWidth="1"/>
    <col min="14613" max="14848" width="8.85546875" style="546"/>
    <col min="14849" max="14850" width="3.28515625" style="546" customWidth="1"/>
    <col min="14851" max="14851" width="4.7109375" style="546" customWidth="1"/>
    <col min="14852" max="14852" width="4.28515625" style="546" customWidth="1"/>
    <col min="14853" max="14853" width="12.7109375" style="546" customWidth="1"/>
    <col min="14854" max="14854" width="2.7109375" style="546" customWidth="1"/>
    <col min="14855" max="14855" width="7.7109375" style="546" customWidth="1"/>
    <col min="14856" max="14856" width="5.85546875" style="546" customWidth="1"/>
    <col min="14857" max="14857" width="1.7109375" style="546" customWidth="1"/>
    <col min="14858" max="14858" width="10.7109375" style="546" customWidth="1"/>
    <col min="14859" max="14859" width="1.7109375" style="546" customWidth="1"/>
    <col min="14860" max="14860" width="10.7109375" style="546" customWidth="1"/>
    <col min="14861" max="14861" width="1.7109375" style="546" customWidth="1"/>
    <col min="14862" max="14862" width="10.7109375" style="546" customWidth="1"/>
    <col min="14863" max="14863" width="1.7109375" style="546" customWidth="1"/>
    <col min="14864" max="14864" width="10.7109375" style="546" customWidth="1"/>
    <col min="14865" max="14865" width="1.7109375" style="546" customWidth="1"/>
    <col min="14866" max="14866" width="0" style="546" hidden="1" customWidth="1"/>
    <col min="14867" max="14867" width="8.7109375" style="546" customWidth="1"/>
    <col min="14868" max="14868" width="0" style="546" hidden="1" customWidth="1"/>
    <col min="14869" max="15104" width="8.85546875" style="546"/>
    <col min="15105" max="15106" width="3.28515625" style="546" customWidth="1"/>
    <col min="15107" max="15107" width="4.7109375" style="546" customWidth="1"/>
    <col min="15108" max="15108" width="4.28515625" style="546" customWidth="1"/>
    <col min="15109" max="15109" width="12.7109375" style="546" customWidth="1"/>
    <col min="15110" max="15110" width="2.7109375" style="546" customWidth="1"/>
    <col min="15111" max="15111" width="7.7109375" style="546" customWidth="1"/>
    <col min="15112" max="15112" width="5.85546875" style="546" customWidth="1"/>
    <col min="15113" max="15113" width="1.7109375" style="546" customWidth="1"/>
    <col min="15114" max="15114" width="10.7109375" style="546" customWidth="1"/>
    <col min="15115" max="15115" width="1.7109375" style="546" customWidth="1"/>
    <col min="15116" max="15116" width="10.7109375" style="546" customWidth="1"/>
    <col min="15117" max="15117" width="1.7109375" style="546" customWidth="1"/>
    <col min="15118" max="15118" width="10.7109375" style="546" customWidth="1"/>
    <col min="15119" max="15119" width="1.7109375" style="546" customWidth="1"/>
    <col min="15120" max="15120" width="10.7109375" style="546" customWidth="1"/>
    <col min="15121" max="15121" width="1.7109375" style="546" customWidth="1"/>
    <col min="15122" max="15122" width="0" style="546" hidden="1" customWidth="1"/>
    <col min="15123" max="15123" width="8.7109375" style="546" customWidth="1"/>
    <col min="15124" max="15124" width="0" style="546" hidden="1" customWidth="1"/>
    <col min="15125" max="15360" width="8.85546875" style="546"/>
    <col min="15361" max="15362" width="3.28515625" style="546" customWidth="1"/>
    <col min="15363" max="15363" width="4.7109375" style="546" customWidth="1"/>
    <col min="15364" max="15364" width="4.28515625" style="546" customWidth="1"/>
    <col min="15365" max="15365" width="12.7109375" style="546" customWidth="1"/>
    <col min="15366" max="15366" width="2.7109375" style="546" customWidth="1"/>
    <col min="15367" max="15367" width="7.7109375" style="546" customWidth="1"/>
    <col min="15368" max="15368" width="5.85546875" style="546" customWidth="1"/>
    <col min="15369" max="15369" width="1.7109375" style="546" customWidth="1"/>
    <col min="15370" max="15370" width="10.7109375" style="546" customWidth="1"/>
    <col min="15371" max="15371" width="1.7109375" style="546" customWidth="1"/>
    <col min="15372" max="15372" width="10.7109375" style="546" customWidth="1"/>
    <col min="15373" max="15373" width="1.7109375" style="546" customWidth="1"/>
    <col min="15374" max="15374" width="10.7109375" style="546" customWidth="1"/>
    <col min="15375" max="15375" width="1.7109375" style="546" customWidth="1"/>
    <col min="15376" max="15376" width="10.7109375" style="546" customWidth="1"/>
    <col min="15377" max="15377" width="1.7109375" style="546" customWidth="1"/>
    <col min="15378" max="15378" width="0" style="546" hidden="1" customWidth="1"/>
    <col min="15379" max="15379" width="8.7109375" style="546" customWidth="1"/>
    <col min="15380" max="15380" width="0" style="546" hidden="1" customWidth="1"/>
    <col min="15381" max="15616" width="8.85546875" style="546"/>
    <col min="15617" max="15618" width="3.28515625" style="546" customWidth="1"/>
    <col min="15619" max="15619" width="4.7109375" style="546" customWidth="1"/>
    <col min="15620" max="15620" width="4.28515625" style="546" customWidth="1"/>
    <col min="15621" max="15621" width="12.7109375" style="546" customWidth="1"/>
    <col min="15622" max="15622" width="2.7109375" style="546" customWidth="1"/>
    <col min="15623" max="15623" width="7.7109375" style="546" customWidth="1"/>
    <col min="15624" max="15624" width="5.85546875" style="546" customWidth="1"/>
    <col min="15625" max="15625" width="1.7109375" style="546" customWidth="1"/>
    <col min="15626" max="15626" width="10.7109375" style="546" customWidth="1"/>
    <col min="15627" max="15627" width="1.7109375" style="546" customWidth="1"/>
    <col min="15628" max="15628" width="10.7109375" style="546" customWidth="1"/>
    <col min="15629" max="15629" width="1.7109375" style="546" customWidth="1"/>
    <col min="15630" max="15630" width="10.7109375" style="546" customWidth="1"/>
    <col min="15631" max="15631" width="1.7109375" style="546" customWidth="1"/>
    <col min="15632" max="15632" width="10.7109375" style="546" customWidth="1"/>
    <col min="15633" max="15633" width="1.7109375" style="546" customWidth="1"/>
    <col min="15634" max="15634" width="0" style="546" hidden="1" customWidth="1"/>
    <col min="15635" max="15635" width="8.7109375" style="546" customWidth="1"/>
    <col min="15636" max="15636" width="0" style="546" hidden="1" customWidth="1"/>
    <col min="15637" max="15872" width="8.85546875" style="546"/>
    <col min="15873" max="15874" width="3.28515625" style="546" customWidth="1"/>
    <col min="15875" max="15875" width="4.7109375" style="546" customWidth="1"/>
    <col min="15876" max="15876" width="4.28515625" style="546" customWidth="1"/>
    <col min="15877" max="15877" width="12.7109375" style="546" customWidth="1"/>
    <col min="15878" max="15878" width="2.7109375" style="546" customWidth="1"/>
    <col min="15879" max="15879" width="7.7109375" style="546" customWidth="1"/>
    <col min="15880" max="15880" width="5.85546875" style="546" customWidth="1"/>
    <col min="15881" max="15881" width="1.7109375" style="546" customWidth="1"/>
    <col min="15882" max="15882" width="10.7109375" style="546" customWidth="1"/>
    <col min="15883" max="15883" width="1.7109375" style="546" customWidth="1"/>
    <col min="15884" max="15884" width="10.7109375" style="546" customWidth="1"/>
    <col min="15885" max="15885" width="1.7109375" style="546" customWidth="1"/>
    <col min="15886" max="15886" width="10.7109375" style="546" customWidth="1"/>
    <col min="15887" max="15887" width="1.7109375" style="546" customWidth="1"/>
    <col min="15888" max="15888" width="10.7109375" style="546" customWidth="1"/>
    <col min="15889" max="15889" width="1.7109375" style="546" customWidth="1"/>
    <col min="15890" max="15890" width="0" style="546" hidden="1" customWidth="1"/>
    <col min="15891" max="15891" width="8.7109375" style="546" customWidth="1"/>
    <col min="15892" max="15892" width="0" style="546" hidden="1" customWidth="1"/>
    <col min="15893" max="16128" width="8.85546875" style="546"/>
    <col min="16129" max="16130" width="3.28515625" style="546" customWidth="1"/>
    <col min="16131" max="16131" width="4.7109375" style="546" customWidth="1"/>
    <col min="16132" max="16132" width="4.28515625" style="546" customWidth="1"/>
    <col min="16133" max="16133" width="12.7109375" style="546" customWidth="1"/>
    <col min="16134" max="16134" width="2.7109375" style="546" customWidth="1"/>
    <col min="16135" max="16135" width="7.7109375" style="546" customWidth="1"/>
    <col min="16136" max="16136" width="5.85546875" style="546" customWidth="1"/>
    <col min="16137" max="16137" width="1.7109375" style="546" customWidth="1"/>
    <col min="16138" max="16138" width="10.7109375" style="546" customWidth="1"/>
    <col min="16139" max="16139" width="1.7109375" style="546" customWidth="1"/>
    <col min="16140" max="16140" width="10.7109375" style="546" customWidth="1"/>
    <col min="16141" max="16141" width="1.7109375" style="546" customWidth="1"/>
    <col min="16142" max="16142" width="10.7109375" style="546" customWidth="1"/>
    <col min="16143" max="16143" width="1.7109375" style="546" customWidth="1"/>
    <col min="16144" max="16144" width="10.7109375" style="546" customWidth="1"/>
    <col min="16145" max="16145" width="1.7109375" style="546" customWidth="1"/>
    <col min="16146" max="16146" width="0" style="546" hidden="1" customWidth="1"/>
    <col min="16147" max="16147" width="8.7109375" style="546" customWidth="1"/>
    <col min="16148" max="16148" width="0" style="546" hidden="1" customWidth="1"/>
    <col min="16149" max="16384" width="8.85546875" style="546"/>
  </cols>
  <sheetData>
    <row r="1" spans="1:20" s="418" customFormat="1" ht="21.75" customHeight="1">
      <c r="A1" s="412" t="str">
        <f>'[3]Week SetUp'!$A$6</f>
        <v>CATCH Nat'l Jnr. 2016</v>
      </c>
      <c r="B1" s="412"/>
      <c r="C1" s="413"/>
      <c r="D1" s="413"/>
      <c r="E1" s="413"/>
      <c r="F1" s="413"/>
      <c r="G1" s="413"/>
      <c r="H1" s="413"/>
      <c r="I1" s="414"/>
      <c r="J1" s="415" t="s">
        <v>287</v>
      </c>
      <c r="K1" s="416"/>
      <c r="L1" s="417"/>
      <c r="M1" s="414"/>
      <c r="N1" s="414" t="s">
        <v>37</v>
      </c>
      <c r="O1" s="414"/>
      <c r="P1" s="413"/>
      <c r="Q1" s="414"/>
    </row>
    <row r="2" spans="1:20" s="423" customFormat="1">
      <c r="A2" s="419"/>
      <c r="B2" s="419"/>
      <c r="C2" s="419"/>
      <c r="D2" s="419"/>
      <c r="E2" s="419"/>
      <c r="F2" s="420"/>
      <c r="G2" s="421"/>
      <c r="H2" s="421"/>
      <c r="I2" s="422"/>
      <c r="J2" s="416" t="s">
        <v>38</v>
      </c>
      <c r="K2" s="416"/>
      <c r="L2" s="416"/>
      <c r="M2" s="422"/>
      <c r="N2" s="421"/>
      <c r="O2" s="422"/>
      <c r="P2" s="421"/>
      <c r="Q2" s="422"/>
    </row>
    <row r="3" spans="1:20" s="427" customFormat="1" ht="11.25" customHeight="1">
      <c r="A3" s="424" t="s">
        <v>39</v>
      </c>
      <c r="B3" s="424"/>
      <c r="C3" s="424"/>
      <c r="D3" s="424"/>
      <c r="E3" s="424"/>
      <c r="F3" s="424" t="s">
        <v>40</v>
      </c>
      <c r="G3" s="424"/>
      <c r="H3" s="424"/>
      <c r="I3" s="425"/>
      <c r="J3" s="424" t="s">
        <v>180</v>
      </c>
      <c r="K3" s="425"/>
      <c r="L3" s="424" t="s">
        <v>181</v>
      </c>
      <c r="M3" s="425"/>
      <c r="N3" s="424"/>
      <c r="O3" s="425"/>
      <c r="P3" s="424"/>
      <c r="Q3" s="426" t="s">
        <v>42</v>
      </c>
    </row>
    <row r="4" spans="1:20" s="434" customFormat="1" ht="11.25" customHeight="1" thickBot="1">
      <c r="A4" s="879">
        <f>'[3]Week SetUp'!$A$10</f>
        <v>42464</v>
      </c>
      <c r="B4" s="879"/>
      <c r="C4" s="879"/>
      <c r="D4" s="428"/>
      <c r="E4" s="428"/>
      <c r="F4" s="428" t="str">
        <f>'[3]Week SetUp'!$C$10</f>
        <v>Port of Spain, TRI</v>
      </c>
      <c r="G4" s="429"/>
      <c r="H4" s="428"/>
      <c r="I4" s="430"/>
      <c r="J4" s="431">
        <f>'[3]Week SetUp'!$D$10</f>
        <v>0</v>
      </c>
      <c r="K4" s="430"/>
      <c r="L4" s="432">
        <f>'[3]Week SetUp'!$A$12</f>
        <v>0</v>
      </c>
      <c r="M4" s="430"/>
      <c r="N4" s="428"/>
      <c r="O4" s="430"/>
      <c r="P4" s="428"/>
      <c r="Q4" s="433" t="str">
        <f>'[3]Week SetUp'!$E$10</f>
        <v>Edwin Chu For</v>
      </c>
    </row>
    <row r="5" spans="1:20" s="427" customFormat="1" ht="9">
      <c r="A5" s="435"/>
      <c r="B5" s="436" t="s">
        <v>43</v>
      </c>
      <c r="C5" s="436" t="s">
        <v>44</v>
      </c>
      <c r="D5" s="436" t="s">
        <v>45</v>
      </c>
      <c r="E5" s="437" t="s">
        <v>46</v>
      </c>
      <c r="F5" s="437" t="s">
        <v>47</v>
      </c>
      <c r="G5" s="437"/>
      <c r="H5" s="437" t="s">
        <v>48</v>
      </c>
      <c r="I5" s="437"/>
      <c r="J5" s="436" t="s">
        <v>117</v>
      </c>
      <c r="K5" s="438"/>
      <c r="L5" s="436" t="s">
        <v>49</v>
      </c>
      <c r="M5" s="438"/>
      <c r="N5" s="436" t="s">
        <v>50</v>
      </c>
      <c r="O5" s="438"/>
      <c r="P5" s="436" t="s">
        <v>51</v>
      </c>
      <c r="Q5" s="439"/>
    </row>
    <row r="6" spans="1:20" s="427" customFormat="1" ht="3.75" customHeight="1" thickBot="1">
      <c r="A6" s="440"/>
      <c r="B6" s="441"/>
      <c r="C6" s="442"/>
      <c r="D6" s="441"/>
      <c r="E6" s="443"/>
      <c r="F6" s="443"/>
      <c r="G6" s="444"/>
      <c r="H6" s="443"/>
      <c r="I6" s="445"/>
      <c r="J6" s="441"/>
      <c r="K6" s="445"/>
      <c r="L6" s="441"/>
      <c r="M6" s="445"/>
      <c r="N6" s="441"/>
      <c r="O6" s="445"/>
      <c r="P6" s="441"/>
      <c r="Q6" s="446"/>
    </row>
    <row r="7" spans="1:20" s="458" customFormat="1" ht="10.5" customHeight="1">
      <c r="A7" s="447">
        <v>1</v>
      </c>
      <c r="B7" s="448">
        <f>IF($D7="","",VLOOKUP($D7,'[3]Boys Si Main Draw Prep'!$A$7:$P$22,15))</f>
        <v>0</v>
      </c>
      <c r="C7" s="448">
        <f>IF($D7="","",VLOOKUP($D7,'[3]Boys Si Main Draw Prep'!$A$7:$P$22,16))</f>
        <v>0</v>
      </c>
      <c r="D7" s="449">
        <v>1</v>
      </c>
      <c r="E7" s="450" t="str">
        <f>UPPER(IF($D7="","",VLOOKUP($D7,'[3]Boys Si Main Draw Prep'!$A$7:$P$22,2)))</f>
        <v>WONG</v>
      </c>
      <c r="F7" s="450" t="str">
        <f>IF($D7="","",VLOOKUP($D7,'[3]Boys Si Main Draw Prep'!$A$7:$P$22,3))</f>
        <v>Ethan</v>
      </c>
      <c r="G7" s="450"/>
      <c r="H7" s="450">
        <f>IF($D7="","",VLOOKUP($D7,'[3]Boys Si Main Draw Prep'!$A$7:$P$22,4))</f>
        <v>0</v>
      </c>
      <c r="I7" s="451"/>
      <c r="J7" s="452"/>
      <c r="K7" s="452"/>
      <c r="L7" s="452"/>
      <c r="M7" s="452"/>
      <c r="N7" s="453"/>
      <c r="O7" s="454"/>
      <c r="P7" s="455"/>
      <c r="Q7" s="456"/>
      <c r="R7" s="457"/>
      <c r="T7" s="459" t="e">
        <f>#REF!</f>
        <v>#REF!</v>
      </c>
    </row>
    <row r="8" spans="1:20" s="458" customFormat="1" ht="9.6" customHeight="1">
      <c r="A8" s="460"/>
      <c r="B8" s="461"/>
      <c r="C8" s="461"/>
      <c r="D8" s="461"/>
      <c r="E8" s="452"/>
      <c r="F8" s="452"/>
      <c r="G8" s="462"/>
      <c r="H8" s="463" t="s">
        <v>52</v>
      </c>
      <c r="I8" s="464" t="s">
        <v>53</v>
      </c>
      <c r="J8" s="465" t="str">
        <f>UPPER(IF(OR(I8="a",I8="as"),E7,IF(OR(I8="b",I8="bs"),E9,)))</f>
        <v>WONG</v>
      </c>
      <c r="K8" s="465"/>
      <c r="L8" s="452"/>
      <c r="M8" s="452"/>
      <c r="N8" s="453"/>
      <c r="O8" s="454"/>
      <c r="P8" s="455"/>
      <c r="Q8" s="456"/>
      <c r="R8" s="457"/>
      <c r="T8" s="466" t="e">
        <f>#REF!</f>
        <v>#REF!</v>
      </c>
    </row>
    <row r="9" spans="1:20" s="458" customFormat="1" ht="9.6" customHeight="1">
      <c r="A9" s="460">
        <v>2</v>
      </c>
      <c r="B9" s="448">
        <f>IF($D9="","",VLOOKUP($D9,'[3]Boys Si Main Draw Prep'!$A$7:$P$22,15))</f>
        <v>0</v>
      </c>
      <c r="C9" s="448">
        <f>IF($D9="","",VLOOKUP($D9,'[3]Boys Si Main Draw Prep'!$A$7:$P$22,16))</f>
        <v>0</v>
      </c>
      <c r="D9" s="449">
        <v>16</v>
      </c>
      <c r="E9" s="448" t="str">
        <f>UPPER(IF($D9="","",VLOOKUP($D9,'[3]Boys Si Main Draw Prep'!$A$7:$P$22,2)))</f>
        <v>BYE</v>
      </c>
      <c r="F9" s="448">
        <f>IF($D9="","",VLOOKUP($D9,'[3]Boys Si Main Draw Prep'!$A$7:$P$22,3))</f>
        <v>0</v>
      </c>
      <c r="G9" s="448"/>
      <c r="H9" s="448">
        <f>IF($D9="","",VLOOKUP($D9,'[3]Boys Si Main Draw Prep'!$A$7:$P$22,4))</f>
        <v>0</v>
      </c>
      <c r="I9" s="467"/>
      <c r="J9" s="452"/>
      <c r="K9" s="468"/>
      <c r="L9" s="452"/>
      <c r="M9" s="452"/>
      <c r="N9" s="453"/>
      <c r="O9" s="454"/>
      <c r="P9" s="455"/>
      <c r="Q9" s="456"/>
      <c r="R9" s="457"/>
      <c r="T9" s="466" t="e">
        <f>#REF!</f>
        <v>#REF!</v>
      </c>
    </row>
    <row r="10" spans="1:20" s="458" customFormat="1" ht="9.6" customHeight="1">
      <c r="A10" s="460"/>
      <c r="B10" s="461"/>
      <c r="C10" s="461"/>
      <c r="D10" s="469"/>
      <c r="E10" s="452"/>
      <c r="F10" s="452"/>
      <c r="G10" s="462"/>
      <c r="H10" s="452"/>
      <c r="I10" s="470"/>
      <c r="J10" s="463" t="s">
        <v>52</v>
      </c>
      <c r="K10" s="471" t="s">
        <v>126</v>
      </c>
      <c r="L10" s="465" t="str">
        <f>UPPER(IF(OR(K10="a",K10="as"),J8,IF(OR(K10="b",K10="bs"),J12,)))</f>
        <v>LUCA</v>
      </c>
      <c r="M10" s="472"/>
      <c r="N10" s="473"/>
      <c r="O10" s="473"/>
      <c r="P10" s="455"/>
      <c r="Q10" s="456"/>
      <c r="R10" s="457"/>
      <c r="T10" s="466" t="e">
        <f>#REF!</f>
        <v>#REF!</v>
      </c>
    </row>
    <row r="11" spans="1:20" s="458" customFormat="1" ht="9.6" customHeight="1">
      <c r="A11" s="460">
        <v>3</v>
      </c>
      <c r="B11" s="448">
        <f>IF($D11="","",VLOOKUP($D11,'[3]Boys Si Main Draw Prep'!$A$7:$P$22,15))</f>
        <v>0</v>
      </c>
      <c r="C11" s="448">
        <f>IF($D11="","",VLOOKUP($D11,'[3]Boys Si Main Draw Prep'!$A$7:$P$22,16))</f>
        <v>0</v>
      </c>
      <c r="D11" s="449">
        <v>12</v>
      </c>
      <c r="E11" s="448" t="str">
        <f>UPPER(IF($D11="","",VLOOKUP($D11,'[3]Boys Si Main Draw Prep'!$A$7:$P$22,2)))</f>
        <v>LUCA</v>
      </c>
      <c r="F11" s="448" t="str">
        <f>IF($D11="","",VLOOKUP($D11,'[3]Boys Si Main Draw Prep'!$A$7:$P$22,3))</f>
        <v>Shamsi</v>
      </c>
      <c r="G11" s="448"/>
      <c r="H11" s="448">
        <f>IF($D11="","",VLOOKUP($D11,'[3]Boys Si Main Draw Prep'!$A$7:$P$22,4))</f>
        <v>0</v>
      </c>
      <c r="I11" s="451"/>
      <c r="J11" s="452"/>
      <c r="K11" s="474"/>
      <c r="L11" s="452" t="s">
        <v>139</v>
      </c>
      <c r="M11" s="483"/>
      <c r="N11" s="473"/>
      <c r="O11" s="473"/>
      <c r="P11" s="455"/>
      <c r="Q11" s="456"/>
      <c r="R11" s="457"/>
      <c r="T11" s="466" t="e">
        <f>#REF!</f>
        <v>#REF!</v>
      </c>
    </row>
    <row r="12" spans="1:20" s="458" customFormat="1" ht="9.6" customHeight="1">
      <c r="A12" s="460"/>
      <c r="B12" s="461"/>
      <c r="C12" s="461"/>
      <c r="D12" s="469"/>
      <c r="E12" s="452"/>
      <c r="F12" s="452"/>
      <c r="G12" s="462"/>
      <c r="H12" s="463" t="s">
        <v>52</v>
      </c>
      <c r="I12" s="464" t="s">
        <v>56</v>
      </c>
      <c r="J12" s="465" t="str">
        <f>UPPER(IF(OR(I12="a",I12="as"),E11,IF(OR(I12="b",I12="bs"),E13,)))</f>
        <v>LUCA</v>
      </c>
      <c r="K12" s="477"/>
      <c r="L12" s="452"/>
      <c r="M12" s="483"/>
      <c r="N12" s="473"/>
      <c r="O12" s="473"/>
      <c r="P12" s="455"/>
      <c r="Q12" s="456"/>
      <c r="R12" s="457"/>
      <c r="T12" s="466" t="e">
        <f>#REF!</f>
        <v>#REF!</v>
      </c>
    </row>
    <row r="13" spans="1:20" s="458" customFormat="1" ht="9.6" customHeight="1">
      <c r="A13" s="460">
        <v>4</v>
      </c>
      <c r="B13" s="448">
        <f>IF($D13="","",VLOOKUP($D13,'[3]Boys Si Main Draw Prep'!$A$7:$P$22,15))</f>
        <v>0</v>
      </c>
      <c r="C13" s="448">
        <f>IF($D13="","",VLOOKUP($D13,'[3]Boys Si Main Draw Prep'!$A$7:$P$22,16))</f>
        <v>0</v>
      </c>
      <c r="D13" s="449">
        <v>7</v>
      </c>
      <c r="E13" s="448" t="str">
        <f>UPPER(IF($D13="","",VLOOKUP($D13,'[3]Boys Si Main Draw Prep'!$A$7:$P$22,2)))</f>
        <v>CHUNG</v>
      </c>
      <c r="F13" s="448" t="str">
        <f>IF($D13="","",VLOOKUP($D13,'[3]Boys Si Main Draw Prep'!$A$7:$P$22,3))</f>
        <v>Thomas</v>
      </c>
      <c r="G13" s="448"/>
      <c r="H13" s="448">
        <f>IF($D13="","",VLOOKUP($D13,'[3]Boys Si Main Draw Prep'!$A$7:$P$22,4))</f>
        <v>0</v>
      </c>
      <c r="I13" s="478"/>
      <c r="J13" s="452" t="s">
        <v>58</v>
      </c>
      <c r="K13" s="452"/>
      <c r="L13" s="452"/>
      <c r="M13" s="483"/>
      <c r="N13" s="473"/>
      <c r="O13" s="473"/>
      <c r="P13" s="455"/>
      <c r="Q13" s="456"/>
      <c r="R13" s="457"/>
      <c r="T13" s="466" t="e">
        <f>#REF!</f>
        <v>#REF!</v>
      </c>
    </row>
    <row r="14" spans="1:20" s="458" customFormat="1" ht="9.6" customHeight="1">
      <c r="A14" s="460"/>
      <c r="B14" s="461"/>
      <c r="C14" s="461"/>
      <c r="D14" s="469"/>
      <c r="E14" s="452"/>
      <c r="F14" s="452"/>
      <c r="G14" s="462"/>
      <c r="H14" s="479"/>
      <c r="I14" s="470"/>
      <c r="J14" s="452"/>
      <c r="K14" s="452"/>
      <c r="L14" s="463" t="s">
        <v>52</v>
      </c>
      <c r="M14" s="471" t="s">
        <v>60</v>
      </c>
      <c r="N14" s="465" t="str">
        <f>UPPER(IF(OR(M14="a",M14="as"),L10,IF(OR(M14="b",M14="bs"),L18,)))</f>
        <v>RODRIGUEZ</v>
      </c>
      <c r="O14" s="472"/>
      <c r="P14" s="455"/>
      <c r="Q14" s="456"/>
      <c r="R14" s="457"/>
      <c r="T14" s="466" t="e">
        <f>#REF!</f>
        <v>#REF!</v>
      </c>
    </row>
    <row r="15" spans="1:20" s="458" customFormat="1" ht="9.6" customHeight="1">
      <c r="A15" s="447">
        <v>5</v>
      </c>
      <c r="B15" s="448">
        <f>IF($D15="","",VLOOKUP($D15,'[3]Boys Si Main Draw Prep'!$A$7:$P$22,15))</f>
        <v>0</v>
      </c>
      <c r="C15" s="448">
        <f>IF($D15="","",VLOOKUP($D15,'[3]Boys Si Main Draw Prep'!$A$7:$P$22,16))</f>
        <v>0</v>
      </c>
      <c r="D15" s="449">
        <v>3</v>
      </c>
      <c r="E15" s="450" t="str">
        <f>UPPER(IF($D15="","",VLOOKUP($D15,'[3]Boys Si Main Draw Prep'!$A$7:$P$22,2)))</f>
        <v>RODRIGUEZ</v>
      </c>
      <c r="F15" s="450" t="str">
        <f>IF($D15="","",VLOOKUP($D15,'[3]Boys Si Main Draw Prep'!$A$7:$P$22,3))</f>
        <v>David</v>
      </c>
      <c r="G15" s="450"/>
      <c r="H15" s="450">
        <f>IF($D15="","",VLOOKUP($D15,'[3]Boys Si Main Draw Prep'!$A$7:$P$22,4))</f>
        <v>0</v>
      </c>
      <c r="I15" s="482"/>
      <c r="J15" s="452"/>
      <c r="K15" s="452"/>
      <c r="L15" s="452"/>
      <c r="M15" s="483"/>
      <c r="N15" s="452" t="s">
        <v>288</v>
      </c>
      <c r="O15" s="483"/>
      <c r="P15" s="455"/>
      <c r="Q15" s="456"/>
      <c r="R15" s="457"/>
      <c r="T15" s="466" t="e">
        <f>#REF!</f>
        <v>#REF!</v>
      </c>
    </row>
    <row r="16" spans="1:20" s="458" customFormat="1" ht="9.6" customHeight="1" thickBot="1">
      <c r="A16" s="460"/>
      <c r="B16" s="461"/>
      <c r="C16" s="461"/>
      <c r="D16" s="469"/>
      <c r="E16" s="452"/>
      <c r="F16" s="452"/>
      <c r="G16" s="462"/>
      <c r="H16" s="463" t="s">
        <v>52</v>
      </c>
      <c r="I16" s="464" t="s">
        <v>53</v>
      </c>
      <c r="J16" s="465" t="str">
        <f>UPPER(IF(OR(I16="a",I16="as"),E15,IF(OR(I16="b",I16="bs"),E17,)))</f>
        <v>RODRIGUEZ</v>
      </c>
      <c r="K16" s="465"/>
      <c r="L16" s="452"/>
      <c r="M16" s="483"/>
      <c r="N16" s="473"/>
      <c r="O16" s="483"/>
      <c r="P16" s="455"/>
      <c r="Q16" s="456"/>
      <c r="R16" s="457"/>
      <c r="T16" s="484" t="e">
        <f>#REF!</f>
        <v>#REF!</v>
      </c>
    </row>
    <row r="17" spans="1:18" s="458" customFormat="1" ht="9.6" customHeight="1">
      <c r="A17" s="460">
        <v>6</v>
      </c>
      <c r="B17" s="448">
        <f>IF($D17="","",VLOOKUP($D17,'[3]Boys Si Main Draw Prep'!$A$7:$P$22,15))</f>
        <v>0</v>
      </c>
      <c r="C17" s="448">
        <f>IF($D17="","",VLOOKUP($D17,'[3]Boys Si Main Draw Prep'!$A$7:$P$22,16))</f>
        <v>0</v>
      </c>
      <c r="D17" s="449">
        <v>16</v>
      </c>
      <c r="E17" s="448" t="str">
        <f>UPPER(IF($D17="","",VLOOKUP($D17,'[3]Boys Si Main Draw Prep'!$A$7:$P$22,2)))</f>
        <v>BYE</v>
      </c>
      <c r="F17" s="448">
        <f>IF($D17="","",VLOOKUP($D17,'[3]Boys Si Main Draw Prep'!$A$7:$P$22,3))</f>
        <v>0</v>
      </c>
      <c r="G17" s="448"/>
      <c r="H17" s="448">
        <f>IF($D17="","",VLOOKUP($D17,'[3]Boys Si Main Draw Prep'!$A$7:$P$22,4))</f>
        <v>0</v>
      </c>
      <c r="I17" s="467"/>
      <c r="J17" s="452"/>
      <c r="K17" s="468"/>
      <c r="L17" s="452"/>
      <c r="M17" s="483"/>
      <c r="N17" s="473"/>
      <c r="O17" s="483"/>
      <c r="P17" s="455"/>
      <c r="Q17" s="456"/>
      <c r="R17" s="457"/>
    </row>
    <row r="18" spans="1:18" s="458" customFormat="1" ht="9.6" customHeight="1">
      <c r="A18" s="460"/>
      <c r="B18" s="461"/>
      <c r="C18" s="461"/>
      <c r="D18" s="469"/>
      <c r="E18" s="452"/>
      <c r="F18" s="452"/>
      <c r="G18" s="462"/>
      <c r="H18" s="452"/>
      <c r="I18" s="470"/>
      <c r="J18" s="463" t="s">
        <v>52</v>
      </c>
      <c r="K18" s="471" t="s">
        <v>53</v>
      </c>
      <c r="L18" s="465" t="str">
        <f>UPPER(IF(OR(K18="a",K18="as"),J16,IF(OR(K18="b",K18="bs"),J20,)))</f>
        <v>RODRIGUEZ</v>
      </c>
      <c r="M18" s="485"/>
      <c r="N18" s="473"/>
      <c r="O18" s="483"/>
      <c r="P18" s="455"/>
      <c r="Q18" s="456"/>
      <c r="R18" s="457"/>
    </row>
    <row r="19" spans="1:18" s="458" customFormat="1" ht="9.6" customHeight="1">
      <c r="A19" s="460">
        <v>7</v>
      </c>
      <c r="B19" s="448">
        <f>IF($D19="","",VLOOKUP($D19,'[3]Boys Si Main Draw Prep'!$A$7:$P$22,15))</f>
        <v>0</v>
      </c>
      <c r="C19" s="448">
        <f>IF($D19="","",VLOOKUP($D19,'[3]Boys Si Main Draw Prep'!$A$7:$P$22,16))</f>
        <v>0</v>
      </c>
      <c r="D19" s="449">
        <v>9</v>
      </c>
      <c r="E19" s="448" t="str">
        <f>UPPER(IF($D19="","",VLOOKUP($D19,'[3]Boys Si Main Draw Prep'!$A$7:$P$22,2)))</f>
        <v xml:space="preserve">SYLVESTER </v>
      </c>
      <c r="F19" s="448" t="str">
        <f>IF($D19="","",VLOOKUP($D19,'[3]Boys Si Main Draw Prep'!$A$7:$P$22,3))</f>
        <v>Sabastian</v>
      </c>
      <c r="G19" s="448"/>
      <c r="H19" s="448">
        <f>IF($D19="","",VLOOKUP($D19,'[3]Boys Si Main Draw Prep'!$A$7:$P$22,4))</f>
        <v>0</v>
      </c>
      <c r="I19" s="451"/>
      <c r="J19" s="452"/>
      <c r="K19" s="474"/>
      <c r="L19" s="452" t="s">
        <v>289</v>
      </c>
      <c r="M19" s="473"/>
      <c r="N19" s="473"/>
      <c r="O19" s="483"/>
      <c r="P19" s="455"/>
      <c r="Q19" s="456"/>
      <c r="R19" s="457"/>
    </row>
    <row r="20" spans="1:18" s="458" customFormat="1" ht="9.6" customHeight="1">
      <c r="A20" s="460"/>
      <c r="B20" s="461"/>
      <c r="C20" s="461"/>
      <c r="D20" s="461"/>
      <c r="E20" s="452"/>
      <c r="F20" s="452"/>
      <c r="G20" s="462"/>
      <c r="H20" s="463" t="s">
        <v>52</v>
      </c>
      <c r="I20" s="464" t="s">
        <v>126</v>
      </c>
      <c r="J20" s="465" t="str">
        <f>UPPER(IF(OR(I20="a",I20="as"),E19,IF(OR(I20="b",I20="bs"),E21,)))</f>
        <v>NOREIGA</v>
      </c>
      <c r="K20" s="477"/>
      <c r="L20" s="452"/>
      <c r="M20" s="473"/>
      <c r="N20" s="473"/>
      <c r="O20" s="483"/>
      <c r="P20" s="455"/>
      <c r="Q20" s="456"/>
      <c r="R20" s="457"/>
    </row>
    <row r="21" spans="1:18" s="458" customFormat="1" ht="9.6" customHeight="1">
      <c r="A21" s="460">
        <v>8</v>
      </c>
      <c r="B21" s="448">
        <f>IF($D21="","",VLOOKUP($D21,'[3]Boys Si Main Draw Prep'!$A$7:$P$22,15))</f>
        <v>0</v>
      </c>
      <c r="C21" s="448">
        <f>IF($D21="","",VLOOKUP($D21,'[3]Boys Si Main Draw Prep'!$A$7:$P$22,16))</f>
        <v>0</v>
      </c>
      <c r="D21" s="449">
        <v>10</v>
      </c>
      <c r="E21" s="448" t="str">
        <f>UPPER(IF($D21="","",VLOOKUP($D21,'[3]Boys Si Main Draw Prep'!$A$7:$P$22,2)))</f>
        <v>NOREIGA</v>
      </c>
      <c r="F21" s="448" t="str">
        <f>IF($D21="","",VLOOKUP($D21,'[3]Boys Si Main Draw Prep'!$A$7:$P$22,3))</f>
        <v>Jaques</v>
      </c>
      <c r="G21" s="448"/>
      <c r="H21" s="448">
        <f>IF($D21="","",VLOOKUP($D21,'[3]Boys Si Main Draw Prep'!$A$7:$P$22,4))</f>
        <v>0</v>
      </c>
      <c r="I21" s="478"/>
      <c r="J21" s="452" t="s">
        <v>290</v>
      </c>
      <c r="K21" s="452"/>
      <c r="L21" s="452"/>
      <c r="M21" s="473"/>
      <c r="N21" s="473"/>
      <c r="O21" s="483"/>
      <c r="P21" s="455"/>
      <c r="Q21" s="456"/>
      <c r="R21" s="457"/>
    </row>
    <row r="22" spans="1:18" s="458" customFormat="1" ht="9.6" customHeight="1">
      <c r="A22" s="460"/>
      <c r="B22" s="461"/>
      <c r="C22" s="461"/>
      <c r="D22" s="461"/>
      <c r="E22" s="479"/>
      <c r="F22" s="479"/>
      <c r="G22" s="486"/>
      <c r="H22" s="479"/>
      <c r="I22" s="470"/>
      <c r="J22" s="452"/>
      <c r="K22" s="452"/>
      <c r="L22" s="452"/>
      <c r="M22" s="473"/>
      <c r="N22" s="463" t="s">
        <v>52</v>
      </c>
      <c r="O22" s="471" t="s">
        <v>127</v>
      </c>
      <c r="P22" s="465" t="str">
        <f>UPPER(IF(OR(O22="a",O22="as"),N14,IF(OR(O22="b",O22="bs"),N30,)))</f>
        <v>DEVAUX</v>
      </c>
      <c r="Q22" s="472"/>
      <c r="R22" s="457"/>
    </row>
    <row r="23" spans="1:18" s="458" customFormat="1" ht="9.6" customHeight="1">
      <c r="A23" s="460">
        <v>9</v>
      </c>
      <c r="B23" s="448">
        <f>IF($D23="","",VLOOKUP($D23,'[3]Boys Si Main Draw Prep'!$A$7:$P$22,15))</f>
        <v>0</v>
      </c>
      <c r="C23" s="448">
        <f>IF($D23="","",VLOOKUP($D23,'[3]Boys Si Main Draw Prep'!$A$7:$P$22,16))</f>
        <v>0</v>
      </c>
      <c r="D23" s="449">
        <v>8</v>
      </c>
      <c r="E23" s="448" t="str">
        <f>UPPER(IF($D23="","",VLOOKUP($D23,'[3]Boys Si Main Draw Prep'!$A$7:$P$22,2)))</f>
        <v>WILLIAMS</v>
      </c>
      <c r="F23" s="448" t="str">
        <f>IF($D23="","",VLOOKUP($D23,'[3]Boys Si Main Draw Prep'!$A$7:$P$22,3))</f>
        <v>Saqiv</v>
      </c>
      <c r="G23" s="448"/>
      <c r="H23" s="448">
        <f>IF($D23="","",VLOOKUP($D23,'[3]Boys Si Main Draw Prep'!$A$7:$P$22,4))</f>
        <v>0</v>
      </c>
      <c r="I23" s="451"/>
      <c r="J23" s="452"/>
      <c r="K23" s="452"/>
      <c r="L23" s="452"/>
      <c r="M23" s="473"/>
      <c r="N23" s="452"/>
      <c r="O23" s="483"/>
      <c r="P23" s="452" t="s">
        <v>374</v>
      </c>
      <c r="Q23" s="473"/>
      <c r="R23" s="457"/>
    </row>
    <row r="24" spans="1:18" s="458" customFormat="1" ht="9.6" customHeight="1">
      <c r="A24" s="460"/>
      <c r="B24" s="461"/>
      <c r="C24" s="461"/>
      <c r="D24" s="461"/>
      <c r="E24" s="452"/>
      <c r="F24" s="452"/>
      <c r="G24" s="462"/>
      <c r="H24" s="463" t="s">
        <v>52</v>
      </c>
      <c r="I24" s="464" t="s">
        <v>126</v>
      </c>
      <c r="J24" s="465" t="str">
        <f>UPPER(IF(OR(I24="a",I24="as"),E23,IF(OR(I24="b",I24="bs"),E25,)))</f>
        <v>WEST</v>
      </c>
      <c r="K24" s="465"/>
      <c r="L24" s="452"/>
      <c r="M24" s="473"/>
      <c r="N24" s="473"/>
      <c r="O24" s="483"/>
      <c r="P24" s="455"/>
      <c r="Q24" s="456"/>
      <c r="R24" s="457"/>
    </row>
    <row r="25" spans="1:18" s="458" customFormat="1" ht="9.6" customHeight="1">
      <c r="A25" s="460">
        <v>10</v>
      </c>
      <c r="B25" s="448">
        <f>IF($D25="","",VLOOKUP($D25,'[3]Boys Si Main Draw Prep'!$A$7:$P$22,15))</f>
        <v>0</v>
      </c>
      <c r="C25" s="448">
        <f>IF($D25="","",VLOOKUP($D25,'[3]Boys Si Main Draw Prep'!$A$7:$P$22,16))</f>
        <v>0</v>
      </c>
      <c r="D25" s="449">
        <v>11</v>
      </c>
      <c r="E25" s="448" t="str">
        <f>UPPER(IF($D25="","",VLOOKUP($D25,'[3]Boys Si Main Draw Prep'!$A$7:$P$22,2)))</f>
        <v>WEST</v>
      </c>
      <c r="F25" s="448" t="str">
        <f>IF($D25="","",VLOOKUP($D25,'[3]Boys Si Main Draw Prep'!$A$7:$P$22,3))</f>
        <v>Michael</v>
      </c>
      <c r="G25" s="448"/>
      <c r="H25" s="448">
        <f>IF($D25="","",VLOOKUP($D25,'[3]Boys Si Main Draw Prep'!$A$7:$P$22,4))</f>
        <v>0</v>
      </c>
      <c r="I25" s="467"/>
      <c r="J25" s="452" t="s">
        <v>131</v>
      </c>
      <c r="K25" s="468"/>
      <c r="L25" s="452"/>
      <c r="M25" s="473"/>
      <c r="N25" s="473"/>
      <c r="O25" s="483"/>
      <c r="P25" s="455"/>
      <c r="Q25" s="456"/>
      <c r="R25" s="457"/>
    </row>
    <row r="26" spans="1:18" s="458" customFormat="1" ht="9.6" customHeight="1">
      <c r="A26" s="460"/>
      <c r="B26" s="461"/>
      <c r="C26" s="461"/>
      <c r="D26" s="469"/>
      <c r="E26" s="452"/>
      <c r="F26" s="452"/>
      <c r="G26" s="462"/>
      <c r="H26" s="452"/>
      <c r="I26" s="470"/>
      <c r="J26" s="463" t="s">
        <v>52</v>
      </c>
      <c r="K26" s="471" t="s">
        <v>60</v>
      </c>
      <c r="L26" s="465" t="str">
        <f>UPPER(IF(OR(K26="a",K26="as"),J24,IF(OR(K26="b",K26="bs"),J28,)))</f>
        <v>DEVAUX</v>
      </c>
      <c r="M26" s="472"/>
      <c r="N26" s="473"/>
      <c r="O26" s="483"/>
      <c r="P26" s="455"/>
      <c r="Q26" s="456"/>
      <c r="R26" s="457"/>
    </row>
    <row r="27" spans="1:18" s="458" customFormat="1" ht="9.6" customHeight="1">
      <c r="A27" s="460">
        <v>11</v>
      </c>
      <c r="B27" s="448">
        <f>IF($D27="","",VLOOKUP($D27,'[3]Boys Si Main Draw Prep'!$A$7:$P$22,15))</f>
        <v>0</v>
      </c>
      <c r="C27" s="448">
        <f>IF($D27="","",VLOOKUP($D27,'[3]Boys Si Main Draw Prep'!$A$7:$P$22,16))</f>
        <v>0</v>
      </c>
      <c r="D27" s="449">
        <v>16</v>
      </c>
      <c r="E27" s="448" t="str">
        <f>UPPER(IF($D27="","",VLOOKUP($D27,'[3]Boys Si Main Draw Prep'!$A$7:$P$22,2)))</f>
        <v>BYE</v>
      </c>
      <c r="F27" s="448">
        <f>IF($D27="","",VLOOKUP($D27,'[3]Boys Si Main Draw Prep'!$A$7:$P$22,3))</f>
        <v>0</v>
      </c>
      <c r="G27" s="448"/>
      <c r="H27" s="448">
        <f>IF($D27="","",VLOOKUP($D27,'[3]Boys Si Main Draw Prep'!$A$7:$P$22,4))</f>
        <v>0</v>
      </c>
      <c r="I27" s="451"/>
      <c r="J27" s="452"/>
      <c r="K27" s="474"/>
      <c r="L27" s="452" t="s">
        <v>291</v>
      </c>
      <c r="M27" s="483"/>
      <c r="N27" s="473"/>
      <c r="O27" s="483"/>
      <c r="P27" s="455"/>
      <c r="Q27" s="456"/>
      <c r="R27" s="457"/>
    </row>
    <row r="28" spans="1:18" s="458" customFormat="1" ht="9.6" customHeight="1">
      <c r="A28" s="447"/>
      <c r="B28" s="461"/>
      <c r="C28" s="461"/>
      <c r="D28" s="469"/>
      <c r="E28" s="452"/>
      <c r="F28" s="452"/>
      <c r="G28" s="462"/>
      <c r="H28" s="463" t="s">
        <v>52</v>
      </c>
      <c r="I28" s="464" t="s">
        <v>60</v>
      </c>
      <c r="J28" s="465" t="str">
        <f>UPPER(IF(OR(I28="a",I28="as"),E27,IF(OR(I28="b",I28="bs"),E29,)))</f>
        <v>DEVAUX</v>
      </c>
      <c r="K28" s="477"/>
      <c r="L28" s="452"/>
      <c r="M28" s="483"/>
      <c r="N28" s="473"/>
      <c r="O28" s="483"/>
      <c r="P28" s="455"/>
      <c r="Q28" s="456"/>
      <c r="R28" s="457"/>
    </row>
    <row r="29" spans="1:18" s="458" customFormat="1" ht="9.6" customHeight="1">
      <c r="A29" s="447">
        <v>12</v>
      </c>
      <c r="B29" s="448">
        <f>IF($D29="","",VLOOKUP($D29,'[3]Boys Si Main Draw Prep'!$A$7:$P$22,15))</f>
        <v>0</v>
      </c>
      <c r="C29" s="448">
        <f>IF($D29="","",VLOOKUP($D29,'[3]Boys Si Main Draw Prep'!$A$7:$P$22,16))</f>
        <v>0</v>
      </c>
      <c r="D29" s="449">
        <v>4</v>
      </c>
      <c r="E29" s="450" t="str">
        <f>UPPER(IF($D29="","",VLOOKUP($D29,'[3]Boys Si Main Draw Prep'!$A$7:$P$22,2)))</f>
        <v>DEVAUX</v>
      </c>
      <c r="F29" s="450" t="str">
        <f>IF($D29="","",VLOOKUP($D29,'[3]Boys Si Main Draw Prep'!$A$7:$P$22,3))</f>
        <v>Charles</v>
      </c>
      <c r="G29" s="450"/>
      <c r="H29" s="450">
        <f>IF($D29="","",VLOOKUP($D29,'[3]Boys Si Main Draw Prep'!$A$7:$P$22,4))</f>
        <v>0</v>
      </c>
      <c r="I29" s="478"/>
      <c r="J29" s="452"/>
      <c r="K29" s="452"/>
      <c r="L29" s="452"/>
      <c r="M29" s="483"/>
      <c r="N29" s="473"/>
      <c r="O29" s="483"/>
      <c r="P29" s="455"/>
      <c r="Q29" s="456"/>
      <c r="R29" s="457"/>
    </row>
    <row r="30" spans="1:18" s="458" customFormat="1" ht="9.6" customHeight="1">
      <c r="A30" s="460"/>
      <c r="B30" s="461"/>
      <c r="C30" s="461"/>
      <c r="D30" s="469"/>
      <c r="E30" s="452"/>
      <c r="F30" s="452"/>
      <c r="G30" s="462"/>
      <c r="H30" s="479"/>
      <c r="I30" s="470"/>
      <c r="J30" s="452"/>
      <c r="K30" s="452"/>
      <c r="L30" s="463" t="s">
        <v>52</v>
      </c>
      <c r="M30" s="471" t="s">
        <v>53</v>
      </c>
      <c r="N30" s="465" t="str">
        <f>UPPER(IF(OR(M30="a",M30="as"),L26,IF(OR(M30="b",M30="bs"),L34,)))</f>
        <v>DEVAUX</v>
      </c>
      <c r="O30" s="485"/>
      <c r="P30" s="455"/>
      <c r="Q30" s="456"/>
      <c r="R30" s="457"/>
    </row>
    <row r="31" spans="1:18" s="458" customFormat="1" ht="9.6" customHeight="1">
      <c r="A31" s="460">
        <v>13</v>
      </c>
      <c r="B31" s="448">
        <f>IF($D31="","",VLOOKUP($D31,'[3]Boys Si Main Draw Prep'!$A$7:$P$22,15))</f>
        <v>0</v>
      </c>
      <c r="C31" s="448">
        <f>IF($D31="","",VLOOKUP($D31,'[3]Boys Si Main Draw Prep'!$A$7:$P$22,16))</f>
        <v>0</v>
      </c>
      <c r="D31" s="449">
        <v>5</v>
      </c>
      <c r="E31" s="448" t="str">
        <f>UPPER(IF($D31="","",VLOOKUP($D31,'[3]Boys Si Main Draw Prep'!$A$7:$P$22,2)))</f>
        <v>READY</v>
      </c>
      <c r="F31" s="448" t="str">
        <f>IF($D31="","",VLOOKUP($D31,'[3]Boys Si Main Draw Prep'!$A$7:$P$22,3))</f>
        <v>Nicholas</v>
      </c>
      <c r="G31" s="448"/>
      <c r="H31" s="448">
        <f>IF($D31="","",VLOOKUP($D31,'[3]Boys Si Main Draw Prep'!$A$7:$P$22,4))</f>
        <v>0</v>
      </c>
      <c r="I31" s="482"/>
      <c r="J31" s="452"/>
      <c r="K31" s="452"/>
      <c r="L31" s="452"/>
      <c r="M31" s="483"/>
      <c r="N31" s="452" t="s">
        <v>292</v>
      </c>
      <c r="O31" s="473"/>
      <c r="P31" s="455"/>
      <c r="Q31" s="456"/>
      <c r="R31" s="457"/>
    </row>
    <row r="32" spans="1:18" s="458" customFormat="1" ht="9.6" customHeight="1">
      <c r="A32" s="460"/>
      <c r="B32" s="461"/>
      <c r="C32" s="461"/>
      <c r="D32" s="469"/>
      <c r="E32" s="452"/>
      <c r="F32" s="452"/>
      <c r="G32" s="462"/>
      <c r="H32" s="463" t="s">
        <v>52</v>
      </c>
      <c r="I32" s="464" t="s">
        <v>126</v>
      </c>
      <c r="J32" s="465" t="str">
        <f>UPPER(IF(OR(I32="a",I32="as"),E31,IF(OR(I32="b",I32="bs"),E33,)))</f>
        <v>BYNG</v>
      </c>
      <c r="K32" s="465"/>
      <c r="L32" s="452"/>
      <c r="M32" s="483"/>
      <c r="N32" s="473"/>
      <c r="O32" s="473"/>
      <c r="P32" s="455"/>
      <c r="Q32" s="456"/>
      <c r="R32" s="457"/>
    </row>
    <row r="33" spans="1:18" s="458" customFormat="1" ht="9.6" customHeight="1">
      <c r="A33" s="460">
        <v>14</v>
      </c>
      <c r="B33" s="448">
        <f>IF($D33="","",VLOOKUP($D33,'[3]Boys Si Main Draw Prep'!$A$7:$P$22,15))</f>
        <v>0</v>
      </c>
      <c r="C33" s="448">
        <f>IF($D33="","",VLOOKUP($D33,'[3]Boys Si Main Draw Prep'!$A$7:$P$22,16))</f>
        <v>0</v>
      </c>
      <c r="D33" s="449">
        <v>6</v>
      </c>
      <c r="E33" s="448" t="str">
        <f>UPPER(IF($D33="","",VLOOKUP($D33,'[3]Boys Si Main Draw Prep'!$A$7:$P$22,2)))</f>
        <v>BYNG</v>
      </c>
      <c r="F33" s="448" t="str">
        <f>IF($D33="","",VLOOKUP($D33,'[3]Boys Si Main Draw Prep'!$A$7:$P$22,3))</f>
        <v>Sebastien</v>
      </c>
      <c r="G33" s="448"/>
      <c r="H33" s="448">
        <f>IF($D33="","",VLOOKUP($D33,'[3]Boys Si Main Draw Prep'!$A$7:$P$22,4))</f>
        <v>0</v>
      </c>
      <c r="I33" s="467"/>
      <c r="J33" s="452" t="s">
        <v>54</v>
      </c>
      <c r="K33" s="468"/>
      <c r="L33" s="452"/>
      <c r="M33" s="483"/>
      <c r="N33" s="473"/>
      <c r="O33" s="473"/>
      <c r="P33" s="455"/>
      <c r="Q33" s="456"/>
      <c r="R33" s="457"/>
    </row>
    <row r="34" spans="1:18" s="458" customFormat="1" ht="9.6" customHeight="1">
      <c r="A34" s="460"/>
      <c r="B34" s="461"/>
      <c r="C34" s="461"/>
      <c r="D34" s="469"/>
      <c r="E34" s="452"/>
      <c r="F34" s="452"/>
      <c r="G34" s="462"/>
      <c r="H34" s="452"/>
      <c r="I34" s="470"/>
      <c r="J34" s="463" t="s">
        <v>52</v>
      </c>
      <c r="K34" s="471" t="s">
        <v>60</v>
      </c>
      <c r="L34" s="465" t="str">
        <f>UPPER(IF(OR(K34="a",K34="as"),J32,IF(OR(K34="b",K34="bs"),J36,)))</f>
        <v>KERRY</v>
      </c>
      <c r="M34" s="485"/>
      <c r="N34" s="473"/>
      <c r="O34" s="473"/>
      <c r="P34" s="455"/>
      <c r="Q34" s="456"/>
      <c r="R34" s="457"/>
    </row>
    <row r="35" spans="1:18" s="458" customFormat="1" ht="9.6" customHeight="1">
      <c r="A35" s="460">
        <v>15</v>
      </c>
      <c r="B35" s="448">
        <f>IF($D35="","",VLOOKUP($D35,'[3]Boys Si Main Draw Prep'!$A$7:$P$22,15))</f>
        <v>0</v>
      </c>
      <c r="C35" s="448">
        <f>IF($D35="","",VLOOKUP($D35,'[3]Boys Si Main Draw Prep'!$A$7:$P$22,16))</f>
        <v>0</v>
      </c>
      <c r="D35" s="449">
        <v>16</v>
      </c>
      <c r="E35" s="448" t="str">
        <f>UPPER(IF($D35="","",VLOOKUP($D35,'[3]Boys Si Main Draw Prep'!$A$7:$P$22,2)))</f>
        <v>BYE</v>
      </c>
      <c r="F35" s="448">
        <f>IF($D35="","",VLOOKUP($D35,'[3]Boys Si Main Draw Prep'!$A$7:$P$22,3))</f>
        <v>0</v>
      </c>
      <c r="G35" s="448"/>
      <c r="H35" s="448">
        <f>IF($D35="","",VLOOKUP($D35,'[3]Boys Si Main Draw Prep'!$A$7:$P$22,4))</f>
        <v>0</v>
      </c>
      <c r="I35" s="451"/>
      <c r="J35" s="452"/>
      <c r="K35" s="474"/>
      <c r="L35" s="452" t="s">
        <v>58</v>
      </c>
      <c r="M35" s="473"/>
      <c r="N35" s="473"/>
      <c r="O35" s="473"/>
      <c r="P35" s="455"/>
      <c r="Q35" s="456"/>
      <c r="R35" s="457"/>
    </row>
    <row r="36" spans="1:18" s="458" customFormat="1" ht="9.6" customHeight="1">
      <c r="A36" s="460"/>
      <c r="B36" s="461"/>
      <c r="C36" s="461"/>
      <c r="D36" s="461"/>
      <c r="E36" s="452"/>
      <c r="F36" s="452"/>
      <c r="G36" s="462"/>
      <c r="H36" s="463" t="s">
        <v>52</v>
      </c>
      <c r="I36" s="464" t="s">
        <v>60</v>
      </c>
      <c r="J36" s="465" t="str">
        <f>UPPER(IF(OR(I36="a",I36="as"),E35,IF(OR(I36="b",I36="bs"),E37,)))</f>
        <v>KERRY</v>
      </c>
      <c r="K36" s="477"/>
      <c r="L36" s="452"/>
      <c r="M36" s="473"/>
      <c r="N36" s="473"/>
      <c r="O36" s="473"/>
      <c r="P36" s="455"/>
      <c r="Q36" s="456"/>
      <c r="R36" s="457"/>
    </row>
    <row r="37" spans="1:18" s="458" customFormat="1" ht="9.6" customHeight="1">
      <c r="A37" s="447">
        <v>16</v>
      </c>
      <c r="B37" s="448">
        <f>IF($D37="","",VLOOKUP($D37,'[3]Boys Si Main Draw Prep'!$A$7:$P$22,15))</f>
        <v>0</v>
      </c>
      <c r="C37" s="448">
        <f>IF($D37="","",VLOOKUP($D37,'[3]Boys Si Main Draw Prep'!$A$7:$P$22,16))</f>
        <v>0</v>
      </c>
      <c r="D37" s="449">
        <v>2</v>
      </c>
      <c r="E37" s="450" t="str">
        <f>UPPER(IF($D37="","",VLOOKUP($D37,'[3]Boys Si Main Draw Prep'!$A$7:$P$22,2)))</f>
        <v>KERRY</v>
      </c>
      <c r="F37" s="450" t="str">
        <f>IF($D37="","",VLOOKUP($D37,'[3]Boys Si Main Draw Prep'!$A$7:$P$22,3))</f>
        <v>Kyle</v>
      </c>
      <c r="G37" s="448"/>
      <c r="H37" s="450">
        <f>IF($D37="","",VLOOKUP($D37,'[3]Boys Si Main Draw Prep'!$A$7:$P$22,4))</f>
        <v>0</v>
      </c>
      <c r="I37" s="478"/>
      <c r="J37" s="452"/>
      <c r="K37" s="452"/>
      <c r="L37" s="452"/>
      <c r="M37" s="473"/>
      <c r="N37" s="473"/>
      <c r="O37" s="473"/>
      <c r="P37" s="455"/>
      <c r="Q37" s="456"/>
      <c r="R37" s="457"/>
    </row>
    <row r="38" spans="1:18" s="458" customFormat="1" ht="9.6" customHeight="1">
      <c r="A38" s="487"/>
      <c r="B38" s="461"/>
      <c r="C38" s="461"/>
      <c r="D38" s="461"/>
      <c r="E38" s="479"/>
      <c r="F38" s="479"/>
      <c r="G38" s="486"/>
      <c r="H38" s="452"/>
      <c r="I38" s="470"/>
      <c r="J38" s="452"/>
      <c r="K38" s="452"/>
      <c r="L38" s="452"/>
      <c r="M38" s="473"/>
      <c r="N38" s="473"/>
      <c r="O38" s="473"/>
      <c r="P38" s="455"/>
      <c r="Q38" s="456"/>
      <c r="R38" s="457"/>
    </row>
    <row r="39" spans="1:18" s="458" customFormat="1" ht="9.6" customHeight="1">
      <c r="A39" s="488"/>
      <c r="B39" s="489"/>
      <c r="C39" s="489"/>
      <c r="D39" s="461"/>
      <c r="E39" s="489"/>
      <c r="F39" s="489"/>
      <c r="G39" s="489"/>
      <c r="H39" s="489"/>
      <c r="I39" s="461"/>
      <c r="J39" s="489"/>
      <c r="K39" s="489"/>
      <c r="L39" s="489"/>
      <c r="M39" s="490"/>
      <c r="N39" s="490"/>
      <c r="O39" s="490"/>
      <c r="P39" s="455"/>
      <c r="Q39" s="456"/>
      <c r="R39" s="457"/>
    </row>
    <row r="40" spans="1:18" s="458" customFormat="1" ht="9.6" hidden="1" customHeight="1">
      <c r="A40" s="487"/>
      <c r="B40" s="461"/>
      <c r="C40" s="461"/>
      <c r="D40" s="461"/>
      <c r="E40" s="489"/>
      <c r="F40" s="489"/>
      <c r="H40" s="491"/>
      <c r="I40" s="461"/>
      <c r="J40" s="489"/>
      <c r="K40" s="489"/>
      <c r="L40" s="489"/>
      <c r="M40" s="490"/>
      <c r="N40" s="490"/>
      <c r="O40" s="490"/>
      <c r="P40" s="455"/>
      <c r="Q40" s="456"/>
      <c r="R40" s="457"/>
    </row>
    <row r="41" spans="1:18" s="458" customFormat="1" ht="9.6" hidden="1" customHeight="1">
      <c r="A41" s="487"/>
      <c r="B41" s="489"/>
      <c r="C41" s="489"/>
      <c r="D41" s="461"/>
      <c r="E41" s="489"/>
      <c r="F41" s="489"/>
      <c r="G41" s="489"/>
      <c r="H41" s="489"/>
      <c r="I41" s="461"/>
      <c r="J41" s="489"/>
      <c r="K41" s="492"/>
      <c r="L41" s="489"/>
      <c r="M41" s="490"/>
      <c r="N41" s="490"/>
      <c r="O41" s="490"/>
      <c r="P41" s="455"/>
      <c r="Q41" s="456"/>
      <c r="R41" s="457"/>
    </row>
    <row r="42" spans="1:18" s="458" customFormat="1" ht="9.6" hidden="1" customHeight="1">
      <c r="A42" s="487"/>
      <c r="B42" s="461"/>
      <c r="C42" s="461"/>
      <c r="D42" s="461"/>
      <c r="E42" s="489"/>
      <c r="F42" s="489"/>
      <c r="H42" s="489"/>
      <c r="I42" s="461"/>
      <c r="J42" s="491"/>
      <c r="K42" s="461"/>
      <c r="L42" s="489"/>
      <c r="M42" s="490"/>
      <c r="N42" s="490"/>
      <c r="O42" s="490"/>
      <c r="P42" s="455"/>
      <c r="Q42" s="456"/>
      <c r="R42" s="457"/>
    </row>
    <row r="43" spans="1:18" s="458" customFormat="1" ht="9.6" hidden="1" customHeight="1">
      <c r="A43" s="487"/>
      <c r="B43" s="489"/>
      <c r="C43" s="489"/>
      <c r="D43" s="461"/>
      <c r="E43" s="489"/>
      <c r="F43" s="489"/>
      <c r="G43" s="489"/>
      <c r="H43" s="489"/>
      <c r="I43" s="461"/>
      <c r="J43" s="489"/>
      <c r="K43" s="489"/>
      <c r="L43" s="489"/>
      <c r="M43" s="490"/>
      <c r="N43" s="490"/>
      <c r="O43" s="490"/>
      <c r="P43" s="455"/>
      <c r="Q43" s="456"/>
      <c r="R43" s="493"/>
    </row>
    <row r="44" spans="1:18" s="458" customFormat="1" ht="9.6" hidden="1" customHeight="1">
      <c r="A44" s="487"/>
      <c r="B44" s="461"/>
      <c r="C44" s="461"/>
      <c r="D44" s="461"/>
      <c r="E44" s="489"/>
      <c r="F44" s="489"/>
      <c r="H44" s="491"/>
      <c r="I44" s="461"/>
      <c r="J44" s="489"/>
      <c r="K44" s="489"/>
      <c r="L44" s="489"/>
      <c r="M44" s="490"/>
      <c r="N44" s="490"/>
      <c r="O44" s="490"/>
      <c r="P44" s="455"/>
      <c r="Q44" s="456"/>
      <c r="R44" s="457"/>
    </row>
    <row r="45" spans="1:18" s="458" customFormat="1" ht="9.6" hidden="1" customHeight="1">
      <c r="A45" s="487"/>
      <c r="B45" s="489"/>
      <c r="C45" s="489"/>
      <c r="D45" s="461"/>
      <c r="E45" s="489"/>
      <c r="F45" s="489"/>
      <c r="G45" s="489"/>
      <c r="H45" s="489"/>
      <c r="I45" s="461"/>
      <c r="J45" s="489"/>
      <c r="K45" s="489"/>
      <c r="L45" s="489"/>
      <c r="M45" s="490"/>
      <c r="N45" s="490"/>
      <c r="O45" s="490"/>
      <c r="P45" s="455"/>
      <c r="Q45" s="456"/>
      <c r="R45" s="457"/>
    </row>
    <row r="46" spans="1:18" s="458" customFormat="1" ht="9.6" hidden="1" customHeight="1">
      <c r="A46" s="487"/>
      <c r="B46" s="461"/>
      <c r="C46" s="461"/>
      <c r="D46" s="461"/>
      <c r="E46" s="489"/>
      <c r="F46" s="489"/>
      <c r="H46" s="489"/>
      <c r="I46" s="461"/>
      <c r="J46" s="489"/>
      <c r="K46" s="489"/>
      <c r="L46" s="491"/>
      <c r="M46" s="461"/>
      <c r="N46" s="489"/>
      <c r="O46" s="490"/>
      <c r="P46" s="455"/>
      <c r="Q46" s="456"/>
      <c r="R46" s="457"/>
    </row>
    <row r="47" spans="1:18" s="458" customFormat="1" ht="9.6" hidden="1" customHeight="1">
      <c r="A47" s="487"/>
      <c r="B47" s="489"/>
      <c r="C47" s="489"/>
      <c r="D47" s="461"/>
      <c r="E47" s="489"/>
      <c r="F47" s="489"/>
      <c r="G47" s="489"/>
      <c r="H47" s="489"/>
      <c r="I47" s="461"/>
      <c r="J47" s="489"/>
      <c r="K47" s="489"/>
      <c r="L47" s="489"/>
      <c r="M47" s="490"/>
      <c r="N47" s="489"/>
      <c r="O47" s="490"/>
      <c r="P47" s="455"/>
      <c r="Q47" s="456"/>
      <c r="R47" s="457"/>
    </row>
    <row r="48" spans="1:18" s="458" customFormat="1" ht="9.6" hidden="1" customHeight="1">
      <c r="A48" s="487"/>
      <c r="B48" s="461"/>
      <c r="C48" s="461"/>
      <c r="D48" s="461"/>
      <c r="E48" s="489"/>
      <c r="F48" s="489"/>
      <c r="H48" s="491"/>
      <c r="I48" s="461"/>
      <c r="J48" s="489"/>
      <c r="K48" s="489"/>
      <c r="L48" s="489"/>
      <c r="M48" s="490"/>
      <c r="N48" s="490"/>
      <c r="O48" s="490"/>
      <c r="P48" s="455"/>
      <c r="Q48" s="456"/>
      <c r="R48" s="457"/>
    </row>
    <row r="49" spans="1:18" s="458" customFormat="1" ht="9.6" hidden="1" customHeight="1">
      <c r="A49" s="487"/>
      <c r="B49" s="489"/>
      <c r="C49" s="489"/>
      <c r="D49" s="461"/>
      <c r="E49" s="489"/>
      <c r="F49" s="489"/>
      <c r="G49" s="489"/>
      <c r="H49" s="489"/>
      <c r="I49" s="461"/>
      <c r="J49" s="489"/>
      <c r="K49" s="492"/>
      <c r="L49" s="489"/>
      <c r="M49" s="490"/>
      <c r="N49" s="490"/>
      <c r="O49" s="490"/>
      <c r="P49" s="455"/>
      <c r="Q49" s="456"/>
      <c r="R49" s="457"/>
    </row>
    <row r="50" spans="1:18" s="458" customFormat="1" ht="9.6" hidden="1" customHeight="1">
      <c r="A50" s="487"/>
      <c r="B50" s="461"/>
      <c r="C50" s="461"/>
      <c r="D50" s="461"/>
      <c r="E50" s="489"/>
      <c r="F50" s="489"/>
      <c r="H50" s="489"/>
      <c r="I50" s="461"/>
      <c r="J50" s="491"/>
      <c r="K50" s="461"/>
      <c r="L50" s="489"/>
      <c r="M50" s="490"/>
      <c r="N50" s="490"/>
      <c r="O50" s="490"/>
      <c r="P50" s="455"/>
      <c r="Q50" s="456"/>
      <c r="R50" s="457"/>
    </row>
    <row r="51" spans="1:18" s="458" customFormat="1" ht="9.6" hidden="1" customHeight="1">
      <c r="A51" s="487"/>
      <c r="B51" s="489"/>
      <c r="C51" s="489"/>
      <c r="D51" s="461"/>
      <c r="E51" s="489"/>
      <c r="F51" s="489"/>
      <c r="G51" s="489"/>
      <c r="H51" s="489"/>
      <c r="I51" s="461"/>
      <c r="J51" s="489"/>
      <c r="K51" s="489"/>
      <c r="L51" s="489"/>
      <c r="M51" s="490"/>
      <c r="N51" s="490"/>
      <c r="O51" s="490"/>
      <c r="P51" s="455"/>
      <c r="Q51" s="456"/>
      <c r="R51" s="457"/>
    </row>
    <row r="52" spans="1:18" s="458" customFormat="1" ht="9.6" hidden="1" customHeight="1">
      <c r="A52" s="487"/>
      <c r="B52" s="461"/>
      <c r="C52" s="461"/>
      <c r="D52" s="461"/>
      <c r="E52" s="489"/>
      <c r="F52" s="489"/>
      <c r="H52" s="491"/>
      <c r="I52" s="461"/>
      <c r="J52" s="489"/>
      <c r="K52" s="489"/>
      <c r="L52" s="489"/>
      <c r="M52" s="490"/>
      <c r="N52" s="490"/>
      <c r="O52" s="490"/>
      <c r="P52" s="455"/>
      <c r="Q52" s="456"/>
      <c r="R52" s="457"/>
    </row>
    <row r="53" spans="1:18" s="458" customFormat="1" ht="9.6" hidden="1" customHeight="1">
      <c r="A53" s="488"/>
      <c r="B53" s="489"/>
      <c r="C53" s="489"/>
      <c r="D53" s="461"/>
      <c r="E53" s="489"/>
      <c r="F53" s="489"/>
      <c r="G53" s="489"/>
      <c r="H53" s="489"/>
      <c r="I53" s="461"/>
      <c r="J53" s="489"/>
      <c r="K53" s="489"/>
      <c r="L53" s="489"/>
      <c r="M53" s="489"/>
      <c r="N53" s="453"/>
      <c r="O53" s="453"/>
      <c r="P53" s="455"/>
      <c r="Q53" s="456"/>
      <c r="R53" s="457"/>
    </row>
    <row r="54" spans="1:18" s="458" customFormat="1" ht="9.6" hidden="1" customHeight="1">
      <c r="A54" s="487"/>
      <c r="B54" s="461"/>
      <c r="C54" s="461"/>
      <c r="D54" s="461"/>
      <c r="E54" s="479"/>
      <c r="F54" s="479"/>
      <c r="G54" s="486"/>
      <c r="H54" s="452"/>
      <c r="I54" s="470"/>
      <c r="J54" s="452"/>
      <c r="K54" s="452"/>
      <c r="L54" s="452"/>
      <c r="M54" s="473"/>
      <c r="N54" s="473"/>
      <c r="O54" s="473"/>
      <c r="P54" s="455"/>
      <c r="Q54" s="456"/>
      <c r="R54" s="457"/>
    </row>
    <row r="55" spans="1:18" s="458" customFormat="1" ht="9.6" hidden="1" customHeight="1">
      <c r="A55" s="488"/>
      <c r="B55" s="489"/>
      <c r="C55" s="489"/>
      <c r="D55" s="461"/>
      <c r="E55" s="489"/>
      <c r="F55" s="489"/>
      <c r="G55" s="489"/>
      <c r="H55" s="489"/>
      <c r="I55" s="461"/>
      <c r="J55" s="489"/>
      <c r="K55" s="489"/>
      <c r="L55" s="489"/>
      <c r="M55" s="490"/>
      <c r="N55" s="490"/>
      <c r="O55" s="490"/>
      <c r="P55" s="455"/>
      <c r="Q55" s="456"/>
      <c r="R55" s="457"/>
    </row>
    <row r="56" spans="1:18" s="458" customFormat="1" ht="9.6" hidden="1" customHeight="1">
      <c r="A56" s="487"/>
      <c r="B56" s="461"/>
      <c r="C56" s="461"/>
      <c r="D56" s="461"/>
      <c r="E56" s="489"/>
      <c r="F56" s="489"/>
      <c r="H56" s="491"/>
      <c r="I56" s="461"/>
      <c r="J56" s="489"/>
      <c r="K56" s="489"/>
      <c r="L56" s="489"/>
      <c r="M56" s="490"/>
      <c r="N56" s="490"/>
      <c r="O56" s="490"/>
      <c r="P56" s="455"/>
      <c r="Q56" s="456"/>
      <c r="R56" s="457"/>
    </row>
    <row r="57" spans="1:18" s="458" customFormat="1" ht="9.6" hidden="1" customHeight="1">
      <c r="A57" s="487"/>
      <c r="B57" s="489"/>
      <c r="C57" s="489"/>
      <c r="D57" s="461"/>
      <c r="E57" s="489"/>
      <c r="F57" s="489"/>
      <c r="G57" s="489"/>
      <c r="H57" s="489"/>
      <c r="I57" s="461"/>
      <c r="J57" s="489"/>
      <c r="K57" s="492"/>
      <c r="L57" s="489"/>
      <c r="M57" s="490"/>
      <c r="N57" s="490"/>
      <c r="O57" s="490"/>
      <c r="P57" s="455"/>
      <c r="Q57" s="456"/>
      <c r="R57" s="457"/>
    </row>
    <row r="58" spans="1:18" s="458" customFormat="1" ht="9.6" hidden="1" customHeight="1">
      <c r="A58" s="487"/>
      <c r="B58" s="461"/>
      <c r="C58" s="461"/>
      <c r="D58" s="461"/>
      <c r="E58" s="489"/>
      <c r="F58" s="489"/>
      <c r="H58" s="489"/>
      <c r="I58" s="461"/>
      <c r="J58" s="491"/>
      <c r="K58" s="461"/>
      <c r="L58" s="489"/>
      <c r="M58" s="490"/>
      <c r="N58" s="490"/>
      <c r="O58" s="490"/>
      <c r="P58" s="455"/>
      <c r="Q58" s="456"/>
      <c r="R58" s="457"/>
    </row>
    <row r="59" spans="1:18" s="458" customFormat="1" ht="9.6" hidden="1" customHeight="1">
      <c r="A59" s="487"/>
      <c r="B59" s="489"/>
      <c r="C59" s="489"/>
      <c r="D59" s="461"/>
      <c r="E59" s="489"/>
      <c r="F59" s="489"/>
      <c r="G59" s="489"/>
      <c r="H59" s="489"/>
      <c r="I59" s="461"/>
      <c r="J59" s="489"/>
      <c r="K59" s="489"/>
      <c r="L59" s="489"/>
      <c r="M59" s="490"/>
      <c r="N59" s="490"/>
      <c r="O59" s="490"/>
      <c r="P59" s="455"/>
      <c r="Q59" s="456"/>
      <c r="R59" s="493"/>
    </row>
    <row r="60" spans="1:18" s="458" customFormat="1" ht="9.6" hidden="1" customHeight="1">
      <c r="A60" s="487"/>
      <c r="B60" s="461"/>
      <c r="C60" s="461"/>
      <c r="D60" s="461"/>
      <c r="E60" s="489"/>
      <c r="F60" s="489"/>
      <c r="H60" s="491"/>
      <c r="I60" s="461"/>
      <c r="J60" s="489"/>
      <c r="K60" s="489"/>
      <c r="L60" s="489"/>
      <c r="M60" s="490"/>
      <c r="N60" s="490"/>
      <c r="O60" s="490"/>
      <c r="P60" s="455"/>
      <c r="Q60" s="456"/>
      <c r="R60" s="457"/>
    </row>
    <row r="61" spans="1:18" s="458" customFormat="1" ht="9.6" hidden="1" customHeight="1">
      <c r="A61" s="487"/>
      <c r="B61" s="489"/>
      <c r="C61" s="489"/>
      <c r="D61" s="461"/>
      <c r="E61" s="489"/>
      <c r="F61" s="489"/>
      <c r="G61" s="489"/>
      <c r="H61" s="489"/>
      <c r="I61" s="461"/>
      <c r="J61" s="489"/>
      <c r="K61" s="489"/>
      <c r="L61" s="489"/>
      <c r="M61" s="490"/>
      <c r="N61" s="490"/>
      <c r="O61" s="490"/>
      <c r="P61" s="455"/>
      <c r="Q61" s="456"/>
      <c r="R61" s="457"/>
    </row>
    <row r="62" spans="1:18" s="458" customFormat="1" ht="9.6" hidden="1" customHeight="1">
      <c r="A62" s="487"/>
      <c r="B62" s="461"/>
      <c r="C62" s="461"/>
      <c r="D62" s="461"/>
      <c r="E62" s="489"/>
      <c r="F62" s="489"/>
      <c r="H62" s="489"/>
      <c r="I62" s="461"/>
      <c r="J62" s="489"/>
      <c r="K62" s="489"/>
      <c r="L62" s="491"/>
      <c r="M62" s="461"/>
      <c r="N62" s="489"/>
      <c r="O62" s="490"/>
      <c r="P62" s="455"/>
      <c r="Q62" s="456"/>
      <c r="R62" s="457"/>
    </row>
    <row r="63" spans="1:18" s="458" customFormat="1" ht="9.6" hidden="1" customHeight="1">
      <c r="A63" s="487"/>
      <c r="B63" s="489"/>
      <c r="C63" s="489"/>
      <c r="D63" s="461"/>
      <c r="E63" s="489"/>
      <c r="F63" s="489"/>
      <c r="G63" s="489"/>
      <c r="H63" s="489"/>
      <c r="I63" s="461"/>
      <c r="J63" s="489"/>
      <c r="K63" s="489"/>
      <c r="L63" s="489"/>
      <c r="M63" s="490"/>
      <c r="N63" s="489"/>
      <c r="O63" s="490"/>
      <c r="P63" s="455"/>
      <c r="Q63" s="456"/>
      <c r="R63" s="457"/>
    </row>
    <row r="64" spans="1:18" s="458" customFormat="1" ht="9.6" hidden="1" customHeight="1">
      <c r="A64" s="487"/>
      <c r="B64" s="461"/>
      <c r="C64" s="461"/>
      <c r="D64" s="461"/>
      <c r="E64" s="489"/>
      <c r="F64" s="489"/>
      <c r="H64" s="491"/>
      <c r="I64" s="461"/>
      <c r="J64" s="489"/>
      <c r="K64" s="489"/>
      <c r="L64" s="489"/>
      <c r="M64" s="490"/>
      <c r="N64" s="490"/>
      <c r="O64" s="490"/>
      <c r="P64" s="455"/>
      <c r="Q64" s="456"/>
      <c r="R64" s="457"/>
    </row>
    <row r="65" spans="1:18" s="458" customFormat="1" ht="9.6" hidden="1" customHeight="1">
      <c r="A65" s="487"/>
      <c r="B65" s="489"/>
      <c r="C65" s="489"/>
      <c r="D65" s="461"/>
      <c r="E65" s="489"/>
      <c r="F65" s="489"/>
      <c r="G65" s="489"/>
      <c r="H65" s="489"/>
      <c r="I65" s="461"/>
      <c r="J65" s="489"/>
      <c r="K65" s="492"/>
      <c r="L65" s="489"/>
      <c r="M65" s="490"/>
      <c r="N65" s="490"/>
      <c r="O65" s="490"/>
      <c r="P65" s="455"/>
      <c r="Q65" s="456"/>
      <c r="R65" s="457"/>
    </row>
    <row r="66" spans="1:18" s="458" customFormat="1" ht="9.6" hidden="1" customHeight="1">
      <c r="A66" s="487"/>
      <c r="B66" s="461"/>
      <c r="C66" s="461"/>
      <c r="D66" s="461"/>
      <c r="E66" s="489"/>
      <c r="F66" s="489"/>
      <c r="H66" s="489"/>
      <c r="I66" s="461"/>
      <c r="J66" s="491"/>
      <c r="K66" s="461"/>
      <c r="L66" s="489"/>
      <c r="M66" s="490"/>
      <c r="N66" s="490"/>
      <c r="O66" s="490"/>
      <c r="P66" s="455"/>
      <c r="Q66" s="456"/>
      <c r="R66" s="457"/>
    </row>
    <row r="67" spans="1:18" s="458" customFormat="1" ht="9.6" hidden="1" customHeight="1">
      <c r="A67" s="487"/>
      <c r="B67" s="489"/>
      <c r="C67" s="489"/>
      <c r="D67" s="461"/>
      <c r="E67" s="489"/>
      <c r="F67" s="489"/>
      <c r="G67" s="489"/>
      <c r="H67" s="489"/>
      <c r="I67" s="461"/>
      <c r="J67" s="489"/>
      <c r="K67" s="489"/>
      <c r="L67" s="489"/>
      <c r="M67" s="490"/>
      <c r="N67" s="490"/>
      <c r="O67" s="490"/>
      <c r="P67" s="455"/>
      <c r="Q67" s="456"/>
      <c r="R67" s="457"/>
    </row>
    <row r="68" spans="1:18" s="458" customFormat="1" ht="9.6" hidden="1" customHeight="1">
      <c r="A68" s="487"/>
      <c r="B68" s="461"/>
      <c r="C68" s="461"/>
      <c r="D68" s="461"/>
      <c r="E68" s="489"/>
      <c r="F68" s="489"/>
      <c r="H68" s="491"/>
      <c r="I68" s="461"/>
      <c r="J68" s="489"/>
      <c r="K68" s="489"/>
      <c r="L68" s="489"/>
      <c r="M68" s="490"/>
      <c r="N68" s="490"/>
      <c r="O68" s="490"/>
      <c r="P68" s="455"/>
      <c r="Q68" s="456"/>
      <c r="R68" s="457"/>
    </row>
    <row r="69" spans="1:18" s="458" customFormat="1" ht="9.6" hidden="1" customHeight="1">
      <c r="A69" s="488"/>
      <c r="B69" s="489"/>
      <c r="C69" s="489"/>
      <c r="D69" s="461"/>
      <c r="E69" s="489"/>
      <c r="F69" s="489"/>
      <c r="G69" s="489"/>
      <c r="H69" s="489"/>
      <c r="I69" s="461"/>
      <c r="J69" s="489"/>
      <c r="K69" s="489"/>
      <c r="L69" s="489"/>
      <c r="M69" s="489"/>
      <c r="N69" s="453"/>
      <c r="O69" s="453"/>
      <c r="P69" s="455"/>
      <c r="Q69" s="456"/>
      <c r="R69" s="457"/>
    </row>
    <row r="70" spans="1:18" s="500" customFormat="1" ht="6.75" customHeight="1">
      <c r="A70" s="494"/>
      <c r="B70" s="494"/>
      <c r="C70" s="494"/>
      <c r="D70" s="494"/>
      <c r="E70" s="495"/>
      <c r="F70" s="495"/>
      <c r="G70" s="495"/>
      <c r="H70" s="495"/>
      <c r="I70" s="496"/>
      <c r="J70" s="497"/>
      <c r="K70" s="498"/>
      <c r="L70" s="497"/>
      <c r="M70" s="498"/>
      <c r="N70" s="497"/>
      <c r="O70" s="498"/>
      <c r="P70" s="497"/>
      <c r="Q70" s="498"/>
      <c r="R70" s="499"/>
    </row>
    <row r="71" spans="1:18" s="513" customFormat="1" ht="10.5" customHeight="1">
      <c r="A71" s="501" t="s">
        <v>63</v>
      </c>
      <c r="B71" s="502"/>
      <c r="C71" s="503"/>
      <c r="D71" s="504" t="s">
        <v>64</v>
      </c>
      <c r="E71" s="505" t="s">
        <v>65</v>
      </c>
      <c r="F71" s="504"/>
      <c r="G71" s="506"/>
      <c r="H71" s="507"/>
      <c r="I71" s="504" t="s">
        <v>64</v>
      </c>
      <c r="J71" s="505" t="s">
        <v>66</v>
      </c>
      <c r="K71" s="508"/>
      <c r="L71" s="505" t="s">
        <v>67</v>
      </c>
      <c r="M71" s="509"/>
      <c r="N71" s="510" t="s">
        <v>68</v>
      </c>
      <c r="O71" s="510"/>
      <c r="P71" s="511"/>
      <c r="Q71" s="512"/>
    </row>
    <row r="72" spans="1:18" s="513" customFormat="1" ht="9" customHeight="1">
      <c r="A72" s="514" t="s">
        <v>69</v>
      </c>
      <c r="B72" s="515"/>
      <c r="C72" s="516"/>
      <c r="D72" s="517">
        <v>1</v>
      </c>
      <c r="E72" s="518" t="str">
        <f>IF(D72&gt;$Q$79,,UPPER(VLOOKUP(D72,'[3]Boys Si Main Draw Prep'!$A$7:$R$134,2)))</f>
        <v>WONG</v>
      </c>
      <c r="F72" s="519"/>
      <c r="G72" s="518"/>
      <c r="H72" s="520"/>
      <c r="I72" s="521" t="s">
        <v>70</v>
      </c>
      <c r="J72" s="515"/>
      <c r="K72" s="522"/>
      <c r="L72" s="515"/>
      <c r="M72" s="523"/>
      <c r="N72" s="524" t="s">
        <v>71</v>
      </c>
      <c r="O72" s="525"/>
      <c r="P72" s="525"/>
      <c r="Q72" s="526"/>
    </row>
    <row r="73" spans="1:18" s="513" customFormat="1" ht="9" customHeight="1">
      <c r="A73" s="514" t="s">
        <v>72</v>
      </c>
      <c r="B73" s="515"/>
      <c r="C73" s="516"/>
      <c r="D73" s="517">
        <v>2</v>
      </c>
      <c r="E73" s="518" t="str">
        <f>IF(D73&gt;$Q$79,,UPPER(VLOOKUP(D73,'[3]Boys Si Main Draw Prep'!$A$7:$R$134,2)))</f>
        <v>KERRY</v>
      </c>
      <c r="F73" s="519"/>
      <c r="G73" s="518"/>
      <c r="H73" s="520"/>
      <c r="I73" s="521" t="s">
        <v>73</v>
      </c>
      <c r="J73" s="515"/>
      <c r="K73" s="522"/>
      <c r="L73" s="515"/>
      <c r="M73" s="523"/>
      <c r="N73" s="527"/>
      <c r="O73" s="528"/>
      <c r="P73" s="529"/>
      <c r="Q73" s="530"/>
    </row>
    <row r="74" spans="1:18" s="513" customFormat="1" ht="9" customHeight="1">
      <c r="A74" s="531" t="s">
        <v>74</v>
      </c>
      <c r="B74" s="529"/>
      <c r="C74" s="532"/>
      <c r="D74" s="517">
        <v>3</v>
      </c>
      <c r="E74" s="518" t="str">
        <f>IF(D74&gt;$Q$79,,UPPER(VLOOKUP(D74,'[3]Boys Si Main Draw Prep'!$A$7:$R$134,2)))</f>
        <v>RODRIGUEZ</v>
      </c>
      <c r="F74" s="519"/>
      <c r="G74" s="518"/>
      <c r="H74" s="520"/>
      <c r="I74" s="521" t="s">
        <v>75</v>
      </c>
      <c r="J74" s="515"/>
      <c r="K74" s="522"/>
      <c r="L74" s="515"/>
      <c r="M74" s="523"/>
      <c r="N74" s="524" t="s">
        <v>76</v>
      </c>
      <c r="O74" s="525"/>
      <c r="P74" s="525"/>
      <c r="Q74" s="526"/>
    </row>
    <row r="75" spans="1:18" s="513" customFormat="1" ht="9" customHeight="1">
      <c r="A75" s="533"/>
      <c r="B75" s="435"/>
      <c r="C75" s="534"/>
      <c r="D75" s="517">
        <v>4</v>
      </c>
      <c r="E75" s="518" t="str">
        <f>IF(D75&gt;$Q$79,,UPPER(VLOOKUP(D75,'[3]Boys Si Main Draw Prep'!$A$7:$R$134,2)))</f>
        <v>DEVAUX</v>
      </c>
      <c r="F75" s="519"/>
      <c r="G75" s="518"/>
      <c r="H75" s="520"/>
      <c r="I75" s="521" t="s">
        <v>77</v>
      </c>
      <c r="J75" s="515"/>
      <c r="K75" s="522"/>
      <c r="L75" s="515"/>
      <c r="M75" s="523"/>
      <c r="N75" s="515"/>
      <c r="O75" s="522"/>
      <c r="P75" s="515"/>
      <c r="Q75" s="523"/>
    </row>
    <row r="76" spans="1:18" s="513" customFormat="1" ht="9" customHeight="1">
      <c r="A76" s="535" t="s">
        <v>78</v>
      </c>
      <c r="B76" s="536"/>
      <c r="C76" s="537"/>
      <c r="D76" s="517"/>
      <c r="E76" s="518"/>
      <c r="F76" s="519"/>
      <c r="G76" s="518"/>
      <c r="H76" s="520"/>
      <c r="I76" s="521" t="s">
        <v>79</v>
      </c>
      <c r="J76" s="515"/>
      <c r="K76" s="522"/>
      <c r="L76" s="515"/>
      <c r="M76" s="523"/>
      <c r="N76" s="529"/>
      <c r="O76" s="528"/>
      <c r="P76" s="529"/>
      <c r="Q76" s="530"/>
    </row>
    <row r="77" spans="1:18" s="513" customFormat="1" ht="9" customHeight="1">
      <c r="A77" s="514" t="s">
        <v>69</v>
      </c>
      <c r="B77" s="515"/>
      <c r="C77" s="516"/>
      <c r="D77" s="517"/>
      <c r="E77" s="518"/>
      <c r="F77" s="519"/>
      <c r="G77" s="518"/>
      <c r="H77" s="520"/>
      <c r="I77" s="521" t="s">
        <v>80</v>
      </c>
      <c r="J77" s="515"/>
      <c r="K77" s="522"/>
      <c r="L77" s="515"/>
      <c r="M77" s="523"/>
      <c r="N77" s="524" t="s">
        <v>81</v>
      </c>
      <c r="O77" s="525"/>
      <c r="P77" s="525"/>
      <c r="Q77" s="526"/>
    </row>
    <row r="78" spans="1:18" s="513" customFormat="1" ht="9" customHeight="1">
      <c r="A78" s="514" t="s">
        <v>82</v>
      </c>
      <c r="B78" s="515"/>
      <c r="C78" s="538"/>
      <c r="D78" s="517"/>
      <c r="E78" s="518"/>
      <c r="F78" s="519"/>
      <c r="G78" s="518"/>
      <c r="H78" s="520"/>
      <c r="I78" s="521" t="s">
        <v>83</v>
      </c>
      <c r="J78" s="515"/>
      <c r="K78" s="522"/>
      <c r="L78" s="515"/>
      <c r="M78" s="523"/>
      <c r="N78" s="515"/>
      <c r="O78" s="522"/>
      <c r="P78" s="515"/>
      <c r="Q78" s="523"/>
    </row>
    <row r="79" spans="1:18" s="513" customFormat="1" ht="9" customHeight="1">
      <c r="A79" s="531" t="s">
        <v>84</v>
      </c>
      <c r="B79" s="529"/>
      <c r="C79" s="539"/>
      <c r="D79" s="540"/>
      <c r="E79" s="541"/>
      <c r="F79" s="542"/>
      <c r="G79" s="541"/>
      <c r="H79" s="543"/>
      <c r="I79" s="544" t="s">
        <v>85</v>
      </c>
      <c r="J79" s="529"/>
      <c r="K79" s="528"/>
      <c r="L79" s="529"/>
      <c r="M79" s="530"/>
      <c r="N79" s="529" t="str">
        <f>Q4</f>
        <v>Edwin Chu For</v>
      </c>
      <c r="O79" s="528"/>
      <c r="P79" s="529"/>
      <c r="Q79" s="545">
        <f>MIN(4,'[3]Boys Si Main Draw Prep'!R5)</f>
        <v>4</v>
      </c>
    </row>
  </sheetData>
  <mergeCells count="1">
    <mergeCell ref="A4:C4"/>
  </mergeCells>
  <conditionalFormatting sqref="F67:H67 F51:H51 F53:H53 F39:H39 F41:H41 F43:H43 F45:H45 F47:H47 G23 G25 G27 G29 G31 G33 G35 G37 F49:H49 F69:H69 F55:H55 F57:H57 F59:H59 F61:H61 F63:H63 F65:H65 G7 G9 G11 G13 G15 G17 G19 G21">
    <cfRule type="expression" dxfId="185" priority="1" stopIfTrue="1">
      <formula>AND($D7&lt;9,$C7&gt;0)</formula>
    </cfRule>
  </conditionalFormatting>
  <conditionalFormatting sqref="H40 H60 J50 H24 H48 H32 J58 H68 H36 H56 J66 H64 J10 L46 H28 L14 J18 J26 J34 L30 L62 H44 J42 H52 H8 H16 H20 H12 N22">
    <cfRule type="expression" dxfId="184" priority="2" stopIfTrue="1">
      <formula>AND($N$1="CU",H8="Umpire")</formula>
    </cfRule>
    <cfRule type="expression" dxfId="183" priority="3" stopIfTrue="1">
      <formula>AND($N$1="CU",H8&lt;&gt;"Umpire",I8&lt;&gt;"")</formula>
    </cfRule>
    <cfRule type="expression" dxfId="182" priority="4" stopIfTrue="1">
      <formula>AND($N$1="CU",H8&lt;&gt;"Umpire")</formula>
    </cfRule>
  </conditionalFormatting>
  <conditionalFormatting sqref="D53 D47 D45 D43 D41 D39 D69 D67 D49 D65 D63 D61 D59 D57 D55 D51">
    <cfRule type="expression" dxfId="181" priority="5" stopIfTrue="1">
      <formula>AND($D39&lt;9,$C39&gt;0)</formula>
    </cfRule>
  </conditionalFormatting>
  <conditionalFormatting sqref="E55 E57 E59 E61 E63 E65 E67 E69 E39 E41 E43 E45 E47 E49 E51 E53">
    <cfRule type="cellIs" dxfId="180" priority="6" stopIfTrue="1" operator="equal">
      <formula>"Bye"</formula>
    </cfRule>
    <cfRule type="expression" dxfId="179" priority="7" stopIfTrue="1">
      <formula>AND($D39&lt;9,$C39&gt;0)</formula>
    </cfRule>
  </conditionalFormatting>
  <conditionalFormatting sqref="L10 L18 L26 L34 N30 N62 L58 L66 N14 N46 L42 L50 P22 J8 J12 J16 J20 J24 J28 J32 J36 J56 J60 J64 J68 J40 J44 J48 J52">
    <cfRule type="expression" dxfId="178" priority="8" stopIfTrue="1">
      <formula>I8="as"</formula>
    </cfRule>
    <cfRule type="expression" dxfId="177" priority="9" stopIfTrue="1">
      <formula>I8="bs"</formula>
    </cfRule>
  </conditionalFormatting>
  <conditionalFormatting sqref="B7 B9 B11 B13 B15 B17 B19 B21 B23 B25 B27 B29 B31 B33 B35 B37 B55 B57 B59 B61 B63 B65 B67 B69 B39 B41 B43 B45 B47 B49 B51 B53">
    <cfRule type="cellIs" dxfId="176" priority="10" stopIfTrue="1" operator="equal">
      <formula>"QA"</formula>
    </cfRule>
    <cfRule type="cellIs" dxfId="175" priority="11" stopIfTrue="1" operator="equal">
      <formula>"DA"</formula>
    </cfRule>
  </conditionalFormatting>
  <conditionalFormatting sqref="I8 I12 I16 I20 I24 I28 I32 I36 M30 M14 K10 K34 Q79 K18 K26 O22">
    <cfRule type="expression" dxfId="174" priority="12" stopIfTrue="1">
      <formula>$N$1="CU"</formula>
    </cfRule>
  </conditionalFormatting>
  <conditionalFormatting sqref="E35 E37 E25 E33 E31 E29 E27 E23 E19 E21 E9 E17 E15 E13 E11 E7">
    <cfRule type="cellIs" dxfId="173" priority="13" stopIfTrue="1" operator="equal">
      <formula>"Bye"</formula>
    </cfRule>
  </conditionalFormatting>
  <conditionalFormatting sqref="D9 D7 D11 D13 D15 D17 D19 D21 D23 D25 D27 D29 D31 D33 D35 D37">
    <cfRule type="expression" dxfId="172" priority="14" stopIfTrue="1">
      <formula>$D7&lt;5</formula>
    </cfRule>
  </conditionalFormatting>
  <printOptions horizontalCentered="1"/>
  <pageMargins left="0.35" right="0.35" top="0.39" bottom="0.39" header="0" footer="0"/>
  <pageSetup scale="110" orientation="landscape" horizontalDpi="4294967294" verticalDpi="200" r:id="rId1"/>
  <headerFooter alignWithMargins="0"/>
  <legacyDrawing r:id="rId2"/>
  <extLst xmlns:x14="http://schemas.microsoft.com/office/spreadsheetml/2009/9/main">
    <ext uri="{CCE6A557-97BC-4b89-ADB6-D9C93CAAB3DF}">
      <x14:dataValidations xmlns:xm="http://schemas.microsoft.com/office/excel/2006/main" count="1">
        <x14:dataValidation type="list" allowBlank="1" showInputMessage="1">
          <x14:formula1>
            <xm:f>$T$7:$T$16</xm:f>
          </x14:formula1>
          <xm:sqref>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H56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H65592 JD65592 SZ65592 ACV65592 AMR65592 AWN65592 BGJ65592 BQF65592 CAB65592 CJX65592 CTT65592 DDP65592 DNL65592 DXH65592 EHD65592 EQZ65592 FAV65592 FKR65592 FUN65592 GEJ65592 GOF65592 GYB65592 HHX65592 HRT65592 IBP65592 ILL65592 IVH65592 JFD65592 JOZ65592 JYV65592 KIR65592 KSN65592 LCJ65592 LMF65592 LWB65592 MFX65592 MPT65592 MZP65592 NJL65592 NTH65592 ODD65592 OMZ65592 OWV65592 PGR65592 PQN65592 QAJ65592 QKF65592 QUB65592 RDX65592 RNT65592 RXP65592 SHL65592 SRH65592 TBD65592 TKZ65592 TUV65592 UER65592 UON65592 UYJ65592 VIF65592 VSB65592 WBX65592 WLT65592 WVP65592 H131128 JD131128 SZ131128 ACV131128 AMR131128 AWN131128 BGJ131128 BQF131128 CAB131128 CJX131128 CTT131128 DDP131128 DNL131128 DXH131128 EHD131128 EQZ131128 FAV131128 FKR131128 FUN131128 GEJ131128 GOF131128 GYB131128 HHX131128 HRT131128 IBP131128 ILL131128 IVH131128 JFD131128 JOZ131128 JYV131128 KIR131128 KSN131128 LCJ131128 LMF131128 LWB131128 MFX131128 MPT131128 MZP131128 NJL131128 NTH131128 ODD131128 OMZ131128 OWV131128 PGR131128 PQN131128 QAJ131128 QKF131128 QUB131128 RDX131128 RNT131128 RXP131128 SHL131128 SRH131128 TBD131128 TKZ131128 TUV131128 UER131128 UON131128 UYJ131128 VIF131128 VSB131128 WBX131128 WLT131128 WVP131128 H196664 JD196664 SZ196664 ACV196664 AMR196664 AWN196664 BGJ196664 BQF196664 CAB196664 CJX196664 CTT196664 DDP196664 DNL196664 DXH196664 EHD196664 EQZ196664 FAV196664 FKR196664 FUN196664 GEJ196664 GOF196664 GYB196664 HHX196664 HRT196664 IBP196664 ILL196664 IVH196664 JFD196664 JOZ196664 JYV196664 KIR196664 KSN196664 LCJ196664 LMF196664 LWB196664 MFX196664 MPT196664 MZP196664 NJL196664 NTH196664 ODD196664 OMZ196664 OWV196664 PGR196664 PQN196664 QAJ196664 QKF196664 QUB196664 RDX196664 RNT196664 RXP196664 SHL196664 SRH196664 TBD196664 TKZ196664 TUV196664 UER196664 UON196664 UYJ196664 VIF196664 VSB196664 WBX196664 WLT196664 WVP196664 H262200 JD262200 SZ262200 ACV262200 AMR262200 AWN262200 BGJ262200 BQF262200 CAB262200 CJX262200 CTT262200 DDP262200 DNL262200 DXH262200 EHD262200 EQZ262200 FAV262200 FKR262200 FUN262200 GEJ262200 GOF262200 GYB262200 HHX262200 HRT262200 IBP262200 ILL262200 IVH262200 JFD262200 JOZ262200 JYV262200 KIR262200 KSN262200 LCJ262200 LMF262200 LWB262200 MFX262200 MPT262200 MZP262200 NJL262200 NTH262200 ODD262200 OMZ262200 OWV262200 PGR262200 PQN262200 QAJ262200 QKF262200 QUB262200 RDX262200 RNT262200 RXP262200 SHL262200 SRH262200 TBD262200 TKZ262200 TUV262200 UER262200 UON262200 UYJ262200 VIF262200 VSB262200 WBX262200 WLT262200 WVP262200 H327736 JD327736 SZ327736 ACV327736 AMR327736 AWN327736 BGJ327736 BQF327736 CAB327736 CJX327736 CTT327736 DDP327736 DNL327736 DXH327736 EHD327736 EQZ327736 FAV327736 FKR327736 FUN327736 GEJ327736 GOF327736 GYB327736 HHX327736 HRT327736 IBP327736 ILL327736 IVH327736 JFD327736 JOZ327736 JYV327736 KIR327736 KSN327736 LCJ327736 LMF327736 LWB327736 MFX327736 MPT327736 MZP327736 NJL327736 NTH327736 ODD327736 OMZ327736 OWV327736 PGR327736 PQN327736 QAJ327736 QKF327736 QUB327736 RDX327736 RNT327736 RXP327736 SHL327736 SRH327736 TBD327736 TKZ327736 TUV327736 UER327736 UON327736 UYJ327736 VIF327736 VSB327736 WBX327736 WLT327736 WVP327736 H393272 JD393272 SZ393272 ACV393272 AMR393272 AWN393272 BGJ393272 BQF393272 CAB393272 CJX393272 CTT393272 DDP393272 DNL393272 DXH393272 EHD393272 EQZ393272 FAV393272 FKR393272 FUN393272 GEJ393272 GOF393272 GYB393272 HHX393272 HRT393272 IBP393272 ILL393272 IVH393272 JFD393272 JOZ393272 JYV393272 KIR393272 KSN393272 LCJ393272 LMF393272 LWB393272 MFX393272 MPT393272 MZP393272 NJL393272 NTH393272 ODD393272 OMZ393272 OWV393272 PGR393272 PQN393272 QAJ393272 QKF393272 QUB393272 RDX393272 RNT393272 RXP393272 SHL393272 SRH393272 TBD393272 TKZ393272 TUV393272 UER393272 UON393272 UYJ393272 VIF393272 VSB393272 WBX393272 WLT393272 WVP393272 H458808 JD458808 SZ458808 ACV458808 AMR458808 AWN458808 BGJ458808 BQF458808 CAB458808 CJX458808 CTT458808 DDP458808 DNL458808 DXH458808 EHD458808 EQZ458808 FAV458808 FKR458808 FUN458808 GEJ458808 GOF458808 GYB458808 HHX458808 HRT458808 IBP458808 ILL458808 IVH458808 JFD458808 JOZ458808 JYV458808 KIR458808 KSN458808 LCJ458808 LMF458808 LWB458808 MFX458808 MPT458808 MZP458808 NJL458808 NTH458808 ODD458808 OMZ458808 OWV458808 PGR458808 PQN458808 QAJ458808 QKF458808 QUB458808 RDX458808 RNT458808 RXP458808 SHL458808 SRH458808 TBD458808 TKZ458808 TUV458808 UER458808 UON458808 UYJ458808 VIF458808 VSB458808 WBX458808 WLT458808 WVP458808 H524344 JD524344 SZ524344 ACV524344 AMR524344 AWN524344 BGJ524344 BQF524344 CAB524344 CJX524344 CTT524344 DDP524344 DNL524344 DXH524344 EHD524344 EQZ524344 FAV524344 FKR524344 FUN524344 GEJ524344 GOF524344 GYB524344 HHX524344 HRT524344 IBP524344 ILL524344 IVH524344 JFD524344 JOZ524344 JYV524344 KIR524344 KSN524344 LCJ524344 LMF524344 LWB524344 MFX524344 MPT524344 MZP524344 NJL524344 NTH524344 ODD524344 OMZ524344 OWV524344 PGR524344 PQN524344 QAJ524344 QKF524344 QUB524344 RDX524344 RNT524344 RXP524344 SHL524344 SRH524344 TBD524344 TKZ524344 TUV524344 UER524344 UON524344 UYJ524344 VIF524344 VSB524344 WBX524344 WLT524344 WVP524344 H589880 JD589880 SZ589880 ACV589880 AMR589880 AWN589880 BGJ589880 BQF589880 CAB589880 CJX589880 CTT589880 DDP589880 DNL589880 DXH589880 EHD589880 EQZ589880 FAV589880 FKR589880 FUN589880 GEJ589880 GOF589880 GYB589880 HHX589880 HRT589880 IBP589880 ILL589880 IVH589880 JFD589880 JOZ589880 JYV589880 KIR589880 KSN589880 LCJ589880 LMF589880 LWB589880 MFX589880 MPT589880 MZP589880 NJL589880 NTH589880 ODD589880 OMZ589880 OWV589880 PGR589880 PQN589880 QAJ589880 QKF589880 QUB589880 RDX589880 RNT589880 RXP589880 SHL589880 SRH589880 TBD589880 TKZ589880 TUV589880 UER589880 UON589880 UYJ589880 VIF589880 VSB589880 WBX589880 WLT589880 WVP589880 H655416 JD655416 SZ655416 ACV655416 AMR655416 AWN655416 BGJ655416 BQF655416 CAB655416 CJX655416 CTT655416 DDP655416 DNL655416 DXH655416 EHD655416 EQZ655416 FAV655416 FKR655416 FUN655416 GEJ655416 GOF655416 GYB655416 HHX655416 HRT655416 IBP655416 ILL655416 IVH655416 JFD655416 JOZ655416 JYV655416 KIR655416 KSN655416 LCJ655416 LMF655416 LWB655416 MFX655416 MPT655416 MZP655416 NJL655416 NTH655416 ODD655416 OMZ655416 OWV655416 PGR655416 PQN655416 QAJ655416 QKF655416 QUB655416 RDX655416 RNT655416 RXP655416 SHL655416 SRH655416 TBD655416 TKZ655416 TUV655416 UER655416 UON655416 UYJ655416 VIF655416 VSB655416 WBX655416 WLT655416 WVP655416 H720952 JD720952 SZ720952 ACV720952 AMR720952 AWN720952 BGJ720952 BQF720952 CAB720952 CJX720952 CTT720952 DDP720952 DNL720952 DXH720952 EHD720952 EQZ720952 FAV720952 FKR720952 FUN720952 GEJ720952 GOF720952 GYB720952 HHX720952 HRT720952 IBP720952 ILL720952 IVH720952 JFD720952 JOZ720952 JYV720952 KIR720952 KSN720952 LCJ720952 LMF720952 LWB720952 MFX720952 MPT720952 MZP720952 NJL720952 NTH720952 ODD720952 OMZ720952 OWV720952 PGR720952 PQN720952 QAJ720952 QKF720952 QUB720952 RDX720952 RNT720952 RXP720952 SHL720952 SRH720952 TBD720952 TKZ720952 TUV720952 UER720952 UON720952 UYJ720952 VIF720952 VSB720952 WBX720952 WLT720952 WVP720952 H786488 JD786488 SZ786488 ACV786488 AMR786488 AWN786488 BGJ786488 BQF786488 CAB786488 CJX786488 CTT786488 DDP786488 DNL786488 DXH786488 EHD786488 EQZ786488 FAV786488 FKR786488 FUN786488 GEJ786488 GOF786488 GYB786488 HHX786488 HRT786488 IBP786488 ILL786488 IVH786488 JFD786488 JOZ786488 JYV786488 KIR786488 KSN786488 LCJ786488 LMF786488 LWB786488 MFX786488 MPT786488 MZP786488 NJL786488 NTH786488 ODD786488 OMZ786488 OWV786488 PGR786488 PQN786488 QAJ786488 QKF786488 QUB786488 RDX786488 RNT786488 RXP786488 SHL786488 SRH786488 TBD786488 TKZ786488 TUV786488 UER786488 UON786488 UYJ786488 VIF786488 VSB786488 WBX786488 WLT786488 WVP786488 H852024 JD852024 SZ852024 ACV852024 AMR852024 AWN852024 BGJ852024 BQF852024 CAB852024 CJX852024 CTT852024 DDP852024 DNL852024 DXH852024 EHD852024 EQZ852024 FAV852024 FKR852024 FUN852024 GEJ852024 GOF852024 GYB852024 HHX852024 HRT852024 IBP852024 ILL852024 IVH852024 JFD852024 JOZ852024 JYV852024 KIR852024 KSN852024 LCJ852024 LMF852024 LWB852024 MFX852024 MPT852024 MZP852024 NJL852024 NTH852024 ODD852024 OMZ852024 OWV852024 PGR852024 PQN852024 QAJ852024 QKF852024 QUB852024 RDX852024 RNT852024 RXP852024 SHL852024 SRH852024 TBD852024 TKZ852024 TUV852024 UER852024 UON852024 UYJ852024 VIF852024 VSB852024 WBX852024 WLT852024 WVP852024 H917560 JD917560 SZ917560 ACV917560 AMR917560 AWN917560 BGJ917560 BQF917560 CAB917560 CJX917560 CTT917560 DDP917560 DNL917560 DXH917560 EHD917560 EQZ917560 FAV917560 FKR917560 FUN917560 GEJ917560 GOF917560 GYB917560 HHX917560 HRT917560 IBP917560 ILL917560 IVH917560 JFD917560 JOZ917560 JYV917560 KIR917560 KSN917560 LCJ917560 LMF917560 LWB917560 MFX917560 MPT917560 MZP917560 NJL917560 NTH917560 ODD917560 OMZ917560 OWV917560 PGR917560 PQN917560 QAJ917560 QKF917560 QUB917560 RDX917560 RNT917560 RXP917560 SHL917560 SRH917560 TBD917560 TKZ917560 TUV917560 UER917560 UON917560 UYJ917560 VIF917560 VSB917560 WBX917560 WLT917560 WVP917560 H983096 JD983096 SZ983096 ACV983096 AMR983096 AWN983096 BGJ983096 BQF983096 CAB983096 CJX983096 CTT983096 DDP983096 DNL983096 DXH983096 EHD983096 EQZ983096 FAV983096 FKR983096 FUN983096 GEJ983096 GOF983096 GYB983096 HHX983096 HRT983096 IBP983096 ILL983096 IVH983096 JFD983096 JOZ983096 JYV983096 KIR983096 KSN983096 LCJ983096 LMF983096 LWB983096 MFX983096 MPT983096 MZP983096 NJL983096 NTH983096 ODD983096 OMZ983096 OWV983096 PGR983096 PQN983096 QAJ983096 QKF983096 QUB983096 RDX983096 RNT983096 RXP983096 SHL983096 SRH983096 TBD983096 TKZ983096 TUV983096 UER983096 UON983096 UYJ983096 VIF983096 VSB983096 WBX983096 WLT983096 WVP983096 H44 JD44 SZ44 ACV44 AMR44 AWN44 BGJ44 BQF44 CAB44 CJX44 CTT44 DDP44 DNL44 DXH44 EHD44 EQZ44 FAV44 FKR44 FUN44 GEJ44 GOF44 GYB44 HHX44 HRT44 IBP44 ILL44 IVH44 JFD44 JOZ44 JYV44 KIR44 KSN44 LCJ44 LMF44 LWB44 MFX44 MPT44 MZP44 NJL44 NTH44 ODD44 OMZ44 OWV44 PGR44 PQN44 QAJ44 QKF44 QUB44 RDX44 RNT44 RXP44 SHL44 SRH44 TBD44 TKZ44 TUV44 UER44 UON44 UYJ44 VIF44 VSB44 WBX44 WLT44 WVP44 H65580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H131116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H196652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H262188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H327724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H393260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H458796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H524332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H589868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H655404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H720940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H786476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H852012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H917548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H983084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H36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H52 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H65588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H131124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H196660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H262196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H327732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H393268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H458804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H524340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H589876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H655412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H720948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H786484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H852020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H917556 JD917556 SZ917556 ACV917556 AMR917556 AWN917556 BGJ917556 BQF917556 CAB917556 CJX917556 CTT917556 DDP917556 DNL917556 DXH917556 EHD917556 EQZ917556 FAV917556 FKR917556 FUN917556 GEJ917556 GOF917556 GYB917556 HHX917556 HRT917556 IBP917556 ILL917556 IVH917556 JFD917556 JOZ917556 JYV917556 KIR917556 KSN917556 LCJ917556 LMF917556 LWB917556 MFX917556 MPT917556 MZP917556 NJL917556 NTH917556 ODD917556 OMZ917556 OWV917556 PGR917556 PQN917556 QAJ917556 QKF917556 QUB917556 RDX917556 RNT917556 RXP917556 SHL917556 SRH917556 TBD917556 TKZ917556 TUV917556 UER917556 UON917556 UYJ917556 VIF917556 VSB917556 WBX917556 WLT917556 WVP917556 H983092 JD983092 SZ983092 ACV983092 AMR983092 AWN983092 BGJ983092 BQF983092 CAB983092 CJX983092 CTT983092 DDP983092 DNL983092 DXH983092 EHD983092 EQZ983092 FAV983092 FKR983092 FUN983092 GEJ983092 GOF983092 GYB983092 HHX983092 HRT983092 IBP983092 ILL983092 IVH983092 JFD983092 JOZ983092 JYV983092 KIR983092 KSN983092 LCJ983092 LMF983092 LWB983092 MFX983092 MPT983092 MZP983092 NJL983092 NTH983092 ODD983092 OMZ983092 OWV983092 PGR983092 PQN983092 QAJ983092 QKF983092 QUB983092 RDX983092 RNT983092 RXP983092 SHL983092 SRH983092 TBD983092 TKZ983092 TUV983092 UER983092 UON983092 UYJ983092 VIF983092 VSB983092 WBX983092 WLT983092 WVP983092 H60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H65596 JD65596 SZ65596 ACV65596 AMR65596 AWN65596 BGJ65596 BQF65596 CAB65596 CJX65596 CTT65596 DDP65596 DNL65596 DXH65596 EHD65596 EQZ65596 FAV65596 FKR65596 FUN65596 GEJ65596 GOF65596 GYB65596 HHX65596 HRT65596 IBP65596 ILL65596 IVH65596 JFD65596 JOZ65596 JYV65596 KIR65596 KSN65596 LCJ65596 LMF65596 LWB65596 MFX65596 MPT65596 MZP65596 NJL65596 NTH65596 ODD65596 OMZ65596 OWV65596 PGR65596 PQN65596 QAJ65596 QKF65596 QUB65596 RDX65596 RNT65596 RXP65596 SHL65596 SRH65596 TBD65596 TKZ65596 TUV65596 UER65596 UON65596 UYJ65596 VIF65596 VSB65596 WBX65596 WLT65596 WVP65596 H131132 JD131132 SZ131132 ACV131132 AMR131132 AWN131132 BGJ131132 BQF131132 CAB131132 CJX131132 CTT131132 DDP131132 DNL131132 DXH131132 EHD131132 EQZ131132 FAV131132 FKR131132 FUN131132 GEJ131132 GOF131132 GYB131132 HHX131132 HRT131132 IBP131132 ILL131132 IVH131132 JFD131132 JOZ131132 JYV131132 KIR131132 KSN131132 LCJ131132 LMF131132 LWB131132 MFX131132 MPT131132 MZP131132 NJL131132 NTH131132 ODD131132 OMZ131132 OWV131132 PGR131132 PQN131132 QAJ131132 QKF131132 QUB131132 RDX131132 RNT131132 RXP131132 SHL131132 SRH131132 TBD131132 TKZ131132 TUV131132 UER131132 UON131132 UYJ131132 VIF131132 VSB131132 WBX131132 WLT131132 WVP131132 H196668 JD196668 SZ196668 ACV196668 AMR196668 AWN196668 BGJ196668 BQF196668 CAB196668 CJX196668 CTT196668 DDP196668 DNL196668 DXH196668 EHD196668 EQZ196668 FAV196668 FKR196668 FUN196668 GEJ196668 GOF196668 GYB196668 HHX196668 HRT196668 IBP196668 ILL196668 IVH196668 JFD196668 JOZ196668 JYV196668 KIR196668 KSN196668 LCJ196668 LMF196668 LWB196668 MFX196668 MPT196668 MZP196668 NJL196668 NTH196668 ODD196668 OMZ196668 OWV196668 PGR196668 PQN196668 QAJ196668 QKF196668 QUB196668 RDX196668 RNT196668 RXP196668 SHL196668 SRH196668 TBD196668 TKZ196668 TUV196668 UER196668 UON196668 UYJ196668 VIF196668 VSB196668 WBX196668 WLT196668 WVP196668 H262204 JD262204 SZ262204 ACV262204 AMR262204 AWN262204 BGJ262204 BQF262204 CAB262204 CJX262204 CTT262204 DDP262204 DNL262204 DXH262204 EHD262204 EQZ262204 FAV262204 FKR262204 FUN262204 GEJ262204 GOF262204 GYB262204 HHX262204 HRT262204 IBP262204 ILL262204 IVH262204 JFD262204 JOZ262204 JYV262204 KIR262204 KSN262204 LCJ262204 LMF262204 LWB262204 MFX262204 MPT262204 MZP262204 NJL262204 NTH262204 ODD262204 OMZ262204 OWV262204 PGR262204 PQN262204 QAJ262204 QKF262204 QUB262204 RDX262204 RNT262204 RXP262204 SHL262204 SRH262204 TBD262204 TKZ262204 TUV262204 UER262204 UON262204 UYJ262204 VIF262204 VSB262204 WBX262204 WLT262204 WVP262204 H327740 JD327740 SZ327740 ACV327740 AMR327740 AWN327740 BGJ327740 BQF327740 CAB327740 CJX327740 CTT327740 DDP327740 DNL327740 DXH327740 EHD327740 EQZ327740 FAV327740 FKR327740 FUN327740 GEJ327740 GOF327740 GYB327740 HHX327740 HRT327740 IBP327740 ILL327740 IVH327740 JFD327740 JOZ327740 JYV327740 KIR327740 KSN327740 LCJ327740 LMF327740 LWB327740 MFX327740 MPT327740 MZP327740 NJL327740 NTH327740 ODD327740 OMZ327740 OWV327740 PGR327740 PQN327740 QAJ327740 QKF327740 QUB327740 RDX327740 RNT327740 RXP327740 SHL327740 SRH327740 TBD327740 TKZ327740 TUV327740 UER327740 UON327740 UYJ327740 VIF327740 VSB327740 WBX327740 WLT327740 WVP327740 H393276 JD393276 SZ393276 ACV393276 AMR393276 AWN393276 BGJ393276 BQF393276 CAB393276 CJX393276 CTT393276 DDP393276 DNL393276 DXH393276 EHD393276 EQZ393276 FAV393276 FKR393276 FUN393276 GEJ393276 GOF393276 GYB393276 HHX393276 HRT393276 IBP393276 ILL393276 IVH393276 JFD393276 JOZ393276 JYV393276 KIR393276 KSN393276 LCJ393276 LMF393276 LWB393276 MFX393276 MPT393276 MZP393276 NJL393276 NTH393276 ODD393276 OMZ393276 OWV393276 PGR393276 PQN393276 QAJ393276 QKF393276 QUB393276 RDX393276 RNT393276 RXP393276 SHL393276 SRH393276 TBD393276 TKZ393276 TUV393276 UER393276 UON393276 UYJ393276 VIF393276 VSB393276 WBX393276 WLT393276 WVP393276 H458812 JD458812 SZ458812 ACV458812 AMR458812 AWN458812 BGJ458812 BQF458812 CAB458812 CJX458812 CTT458812 DDP458812 DNL458812 DXH458812 EHD458812 EQZ458812 FAV458812 FKR458812 FUN458812 GEJ458812 GOF458812 GYB458812 HHX458812 HRT458812 IBP458812 ILL458812 IVH458812 JFD458812 JOZ458812 JYV458812 KIR458812 KSN458812 LCJ458812 LMF458812 LWB458812 MFX458812 MPT458812 MZP458812 NJL458812 NTH458812 ODD458812 OMZ458812 OWV458812 PGR458812 PQN458812 QAJ458812 QKF458812 QUB458812 RDX458812 RNT458812 RXP458812 SHL458812 SRH458812 TBD458812 TKZ458812 TUV458812 UER458812 UON458812 UYJ458812 VIF458812 VSB458812 WBX458812 WLT458812 WVP458812 H524348 JD524348 SZ524348 ACV524348 AMR524348 AWN524348 BGJ524348 BQF524348 CAB524348 CJX524348 CTT524348 DDP524348 DNL524348 DXH524348 EHD524348 EQZ524348 FAV524348 FKR524348 FUN524348 GEJ524348 GOF524348 GYB524348 HHX524348 HRT524348 IBP524348 ILL524348 IVH524348 JFD524348 JOZ524348 JYV524348 KIR524348 KSN524348 LCJ524348 LMF524348 LWB524348 MFX524348 MPT524348 MZP524348 NJL524348 NTH524348 ODD524348 OMZ524348 OWV524348 PGR524348 PQN524348 QAJ524348 QKF524348 QUB524348 RDX524348 RNT524348 RXP524348 SHL524348 SRH524348 TBD524348 TKZ524348 TUV524348 UER524348 UON524348 UYJ524348 VIF524348 VSB524348 WBX524348 WLT524348 WVP524348 H589884 JD589884 SZ589884 ACV589884 AMR589884 AWN589884 BGJ589884 BQF589884 CAB589884 CJX589884 CTT589884 DDP589884 DNL589884 DXH589884 EHD589884 EQZ589884 FAV589884 FKR589884 FUN589884 GEJ589884 GOF589884 GYB589884 HHX589884 HRT589884 IBP589884 ILL589884 IVH589884 JFD589884 JOZ589884 JYV589884 KIR589884 KSN589884 LCJ589884 LMF589884 LWB589884 MFX589884 MPT589884 MZP589884 NJL589884 NTH589884 ODD589884 OMZ589884 OWV589884 PGR589884 PQN589884 QAJ589884 QKF589884 QUB589884 RDX589884 RNT589884 RXP589884 SHL589884 SRH589884 TBD589884 TKZ589884 TUV589884 UER589884 UON589884 UYJ589884 VIF589884 VSB589884 WBX589884 WLT589884 WVP589884 H655420 JD655420 SZ655420 ACV655420 AMR655420 AWN655420 BGJ655420 BQF655420 CAB655420 CJX655420 CTT655420 DDP655420 DNL655420 DXH655420 EHD655420 EQZ655420 FAV655420 FKR655420 FUN655420 GEJ655420 GOF655420 GYB655420 HHX655420 HRT655420 IBP655420 ILL655420 IVH655420 JFD655420 JOZ655420 JYV655420 KIR655420 KSN655420 LCJ655420 LMF655420 LWB655420 MFX655420 MPT655420 MZP655420 NJL655420 NTH655420 ODD655420 OMZ655420 OWV655420 PGR655420 PQN655420 QAJ655420 QKF655420 QUB655420 RDX655420 RNT655420 RXP655420 SHL655420 SRH655420 TBD655420 TKZ655420 TUV655420 UER655420 UON655420 UYJ655420 VIF655420 VSB655420 WBX655420 WLT655420 WVP655420 H720956 JD720956 SZ720956 ACV720956 AMR720956 AWN720956 BGJ720956 BQF720956 CAB720956 CJX720956 CTT720956 DDP720956 DNL720956 DXH720956 EHD720956 EQZ720956 FAV720956 FKR720956 FUN720956 GEJ720956 GOF720956 GYB720956 HHX720956 HRT720956 IBP720956 ILL720956 IVH720956 JFD720956 JOZ720956 JYV720956 KIR720956 KSN720956 LCJ720956 LMF720956 LWB720956 MFX720956 MPT720956 MZP720956 NJL720956 NTH720956 ODD720956 OMZ720956 OWV720956 PGR720956 PQN720956 QAJ720956 QKF720956 QUB720956 RDX720956 RNT720956 RXP720956 SHL720956 SRH720956 TBD720956 TKZ720956 TUV720956 UER720956 UON720956 UYJ720956 VIF720956 VSB720956 WBX720956 WLT720956 WVP720956 H786492 JD786492 SZ786492 ACV786492 AMR786492 AWN786492 BGJ786492 BQF786492 CAB786492 CJX786492 CTT786492 DDP786492 DNL786492 DXH786492 EHD786492 EQZ786492 FAV786492 FKR786492 FUN786492 GEJ786492 GOF786492 GYB786492 HHX786492 HRT786492 IBP786492 ILL786492 IVH786492 JFD786492 JOZ786492 JYV786492 KIR786492 KSN786492 LCJ786492 LMF786492 LWB786492 MFX786492 MPT786492 MZP786492 NJL786492 NTH786492 ODD786492 OMZ786492 OWV786492 PGR786492 PQN786492 QAJ786492 QKF786492 QUB786492 RDX786492 RNT786492 RXP786492 SHL786492 SRH786492 TBD786492 TKZ786492 TUV786492 UER786492 UON786492 UYJ786492 VIF786492 VSB786492 WBX786492 WLT786492 WVP786492 H852028 JD852028 SZ852028 ACV852028 AMR852028 AWN852028 BGJ852028 BQF852028 CAB852028 CJX852028 CTT852028 DDP852028 DNL852028 DXH852028 EHD852028 EQZ852028 FAV852028 FKR852028 FUN852028 GEJ852028 GOF852028 GYB852028 HHX852028 HRT852028 IBP852028 ILL852028 IVH852028 JFD852028 JOZ852028 JYV852028 KIR852028 KSN852028 LCJ852028 LMF852028 LWB852028 MFX852028 MPT852028 MZP852028 NJL852028 NTH852028 ODD852028 OMZ852028 OWV852028 PGR852028 PQN852028 QAJ852028 QKF852028 QUB852028 RDX852028 RNT852028 RXP852028 SHL852028 SRH852028 TBD852028 TKZ852028 TUV852028 UER852028 UON852028 UYJ852028 VIF852028 VSB852028 WBX852028 WLT852028 WVP852028 H917564 JD917564 SZ917564 ACV917564 AMR917564 AWN917564 BGJ917564 BQF917564 CAB917564 CJX917564 CTT917564 DDP917564 DNL917564 DXH917564 EHD917564 EQZ917564 FAV917564 FKR917564 FUN917564 GEJ917564 GOF917564 GYB917564 HHX917564 HRT917564 IBP917564 ILL917564 IVH917564 JFD917564 JOZ917564 JYV917564 KIR917564 KSN917564 LCJ917564 LMF917564 LWB917564 MFX917564 MPT917564 MZP917564 NJL917564 NTH917564 ODD917564 OMZ917564 OWV917564 PGR917564 PQN917564 QAJ917564 QKF917564 QUB917564 RDX917564 RNT917564 RXP917564 SHL917564 SRH917564 TBD917564 TKZ917564 TUV917564 UER917564 UON917564 UYJ917564 VIF917564 VSB917564 WBX917564 WLT917564 WVP917564 H983100 JD983100 SZ983100 ACV983100 AMR983100 AWN983100 BGJ983100 BQF983100 CAB983100 CJX983100 CTT983100 DDP983100 DNL983100 DXH983100 EHD983100 EQZ983100 FAV983100 FKR983100 FUN983100 GEJ983100 GOF983100 GYB983100 HHX983100 HRT983100 IBP983100 ILL983100 IVH983100 JFD983100 JOZ983100 JYV983100 KIR983100 KSN983100 LCJ983100 LMF983100 LWB983100 MFX983100 MPT983100 MZP983100 NJL983100 NTH983100 ODD983100 OMZ983100 OWV983100 PGR983100 PQN983100 QAJ983100 QKF983100 QUB983100 RDX983100 RNT983100 RXP983100 SHL983100 SRH983100 TBD983100 TKZ983100 TUV983100 UER983100 UON983100 UYJ983100 VIF983100 VSB983100 WBX983100 WLT983100 WVP983100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H68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H65604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H131140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H196676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H262212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H327748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H393284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H458820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H524356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H589892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H655428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H720964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H786500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H852036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H917572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H983108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UON983108 UYJ983108 VIF983108 VSB983108 WBX983108 WLT983108 WVP983108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J66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J65602 JF65602 TB65602 ACX65602 AMT65602 AWP65602 BGL65602 BQH65602 CAD65602 CJZ65602 CTV65602 DDR65602 DNN65602 DXJ65602 EHF65602 ERB65602 FAX65602 FKT65602 FUP65602 GEL65602 GOH65602 GYD65602 HHZ65602 HRV65602 IBR65602 ILN65602 IVJ65602 JFF65602 JPB65602 JYX65602 KIT65602 KSP65602 LCL65602 LMH65602 LWD65602 MFZ65602 MPV65602 MZR65602 NJN65602 NTJ65602 ODF65602 ONB65602 OWX65602 PGT65602 PQP65602 QAL65602 QKH65602 QUD65602 RDZ65602 RNV65602 RXR65602 SHN65602 SRJ65602 TBF65602 TLB65602 TUX65602 UET65602 UOP65602 UYL65602 VIH65602 VSD65602 WBZ65602 WLV65602 WVR65602 J131138 JF131138 TB131138 ACX131138 AMT131138 AWP131138 BGL131138 BQH131138 CAD131138 CJZ131138 CTV131138 DDR131138 DNN131138 DXJ131138 EHF131138 ERB131138 FAX131138 FKT131138 FUP131138 GEL131138 GOH131138 GYD131138 HHZ131138 HRV131138 IBR131138 ILN131138 IVJ131138 JFF131138 JPB131138 JYX131138 KIT131138 KSP131138 LCL131138 LMH131138 LWD131138 MFZ131138 MPV131138 MZR131138 NJN131138 NTJ131138 ODF131138 ONB131138 OWX131138 PGT131138 PQP131138 QAL131138 QKH131138 QUD131138 RDZ131138 RNV131138 RXR131138 SHN131138 SRJ131138 TBF131138 TLB131138 TUX131138 UET131138 UOP131138 UYL131138 VIH131138 VSD131138 WBZ131138 WLV131138 WVR131138 J196674 JF196674 TB196674 ACX196674 AMT196674 AWP196674 BGL196674 BQH196674 CAD196674 CJZ196674 CTV196674 DDR196674 DNN196674 DXJ196674 EHF196674 ERB196674 FAX196674 FKT196674 FUP196674 GEL196674 GOH196674 GYD196674 HHZ196674 HRV196674 IBR196674 ILN196674 IVJ196674 JFF196674 JPB196674 JYX196674 KIT196674 KSP196674 LCL196674 LMH196674 LWD196674 MFZ196674 MPV196674 MZR196674 NJN196674 NTJ196674 ODF196674 ONB196674 OWX196674 PGT196674 PQP196674 QAL196674 QKH196674 QUD196674 RDZ196674 RNV196674 RXR196674 SHN196674 SRJ196674 TBF196674 TLB196674 TUX196674 UET196674 UOP196674 UYL196674 VIH196674 VSD196674 WBZ196674 WLV196674 WVR196674 J262210 JF262210 TB262210 ACX262210 AMT262210 AWP262210 BGL262210 BQH262210 CAD262210 CJZ262210 CTV262210 DDR262210 DNN262210 DXJ262210 EHF262210 ERB262210 FAX262210 FKT262210 FUP262210 GEL262210 GOH262210 GYD262210 HHZ262210 HRV262210 IBR262210 ILN262210 IVJ262210 JFF262210 JPB262210 JYX262210 KIT262210 KSP262210 LCL262210 LMH262210 LWD262210 MFZ262210 MPV262210 MZR262210 NJN262210 NTJ262210 ODF262210 ONB262210 OWX262210 PGT262210 PQP262210 QAL262210 QKH262210 QUD262210 RDZ262210 RNV262210 RXR262210 SHN262210 SRJ262210 TBF262210 TLB262210 TUX262210 UET262210 UOP262210 UYL262210 VIH262210 VSD262210 WBZ262210 WLV262210 WVR262210 J327746 JF327746 TB327746 ACX327746 AMT327746 AWP327746 BGL327746 BQH327746 CAD327746 CJZ327746 CTV327746 DDR327746 DNN327746 DXJ327746 EHF327746 ERB327746 FAX327746 FKT327746 FUP327746 GEL327746 GOH327746 GYD327746 HHZ327746 HRV327746 IBR327746 ILN327746 IVJ327746 JFF327746 JPB327746 JYX327746 KIT327746 KSP327746 LCL327746 LMH327746 LWD327746 MFZ327746 MPV327746 MZR327746 NJN327746 NTJ327746 ODF327746 ONB327746 OWX327746 PGT327746 PQP327746 QAL327746 QKH327746 QUD327746 RDZ327746 RNV327746 RXR327746 SHN327746 SRJ327746 TBF327746 TLB327746 TUX327746 UET327746 UOP327746 UYL327746 VIH327746 VSD327746 WBZ327746 WLV327746 WVR327746 J393282 JF393282 TB393282 ACX393282 AMT393282 AWP393282 BGL393282 BQH393282 CAD393282 CJZ393282 CTV393282 DDR393282 DNN393282 DXJ393282 EHF393282 ERB393282 FAX393282 FKT393282 FUP393282 GEL393282 GOH393282 GYD393282 HHZ393282 HRV393282 IBR393282 ILN393282 IVJ393282 JFF393282 JPB393282 JYX393282 KIT393282 KSP393282 LCL393282 LMH393282 LWD393282 MFZ393282 MPV393282 MZR393282 NJN393282 NTJ393282 ODF393282 ONB393282 OWX393282 PGT393282 PQP393282 QAL393282 QKH393282 QUD393282 RDZ393282 RNV393282 RXR393282 SHN393282 SRJ393282 TBF393282 TLB393282 TUX393282 UET393282 UOP393282 UYL393282 VIH393282 VSD393282 WBZ393282 WLV393282 WVR393282 J458818 JF458818 TB458818 ACX458818 AMT458818 AWP458818 BGL458818 BQH458818 CAD458818 CJZ458818 CTV458818 DDR458818 DNN458818 DXJ458818 EHF458818 ERB458818 FAX458818 FKT458818 FUP458818 GEL458818 GOH458818 GYD458818 HHZ458818 HRV458818 IBR458818 ILN458818 IVJ458818 JFF458818 JPB458818 JYX458818 KIT458818 KSP458818 LCL458818 LMH458818 LWD458818 MFZ458818 MPV458818 MZR458818 NJN458818 NTJ458818 ODF458818 ONB458818 OWX458818 PGT458818 PQP458818 QAL458818 QKH458818 QUD458818 RDZ458818 RNV458818 RXR458818 SHN458818 SRJ458818 TBF458818 TLB458818 TUX458818 UET458818 UOP458818 UYL458818 VIH458818 VSD458818 WBZ458818 WLV458818 WVR458818 J524354 JF524354 TB524354 ACX524354 AMT524354 AWP524354 BGL524354 BQH524354 CAD524354 CJZ524354 CTV524354 DDR524354 DNN524354 DXJ524354 EHF524354 ERB524354 FAX524354 FKT524354 FUP524354 GEL524354 GOH524354 GYD524354 HHZ524354 HRV524354 IBR524354 ILN524354 IVJ524354 JFF524354 JPB524354 JYX524354 KIT524354 KSP524354 LCL524354 LMH524354 LWD524354 MFZ524354 MPV524354 MZR524354 NJN524354 NTJ524354 ODF524354 ONB524354 OWX524354 PGT524354 PQP524354 QAL524354 QKH524354 QUD524354 RDZ524354 RNV524354 RXR524354 SHN524354 SRJ524354 TBF524354 TLB524354 TUX524354 UET524354 UOP524354 UYL524354 VIH524354 VSD524354 WBZ524354 WLV524354 WVR524354 J589890 JF589890 TB589890 ACX589890 AMT589890 AWP589890 BGL589890 BQH589890 CAD589890 CJZ589890 CTV589890 DDR589890 DNN589890 DXJ589890 EHF589890 ERB589890 FAX589890 FKT589890 FUP589890 GEL589890 GOH589890 GYD589890 HHZ589890 HRV589890 IBR589890 ILN589890 IVJ589890 JFF589890 JPB589890 JYX589890 KIT589890 KSP589890 LCL589890 LMH589890 LWD589890 MFZ589890 MPV589890 MZR589890 NJN589890 NTJ589890 ODF589890 ONB589890 OWX589890 PGT589890 PQP589890 QAL589890 QKH589890 QUD589890 RDZ589890 RNV589890 RXR589890 SHN589890 SRJ589890 TBF589890 TLB589890 TUX589890 UET589890 UOP589890 UYL589890 VIH589890 VSD589890 WBZ589890 WLV589890 WVR589890 J655426 JF655426 TB655426 ACX655426 AMT655426 AWP655426 BGL655426 BQH655426 CAD655426 CJZ655426 CTV655426 DDR655426 DNN655426 DXJ655426 EHF655426 ERB655426 FAX655426 FKT655426 FUP655426 GEL655426 GOH655426 GYD655426 HHZ655426 HRV655426 IBR655426 ILN655426 IVJ655426 JFF655426 JPB655426 JYX655426 KIT655426 KSP655426 LCL655426 LMH655426 LWD655426 MFZ655426 MPV655426 MZR655426 NJN655426 NTJ655426 ODF655426 ONB655426 OWX655426 PGT655426 PQP655426 QAL655426 QKH655426 QUD655426 RDZ655426 RNV655426 RXR655426 SHN655426 SRJ655426 TBF655426 TLB655426 TUX655426 UET655426 UOP655426 UYL655426 VIH655426 VSD655426 WBZ655426 WLV655426 WVR655426 J720962 JF720962 TB720962 ACX720962 AMT720962 AWP720962 BGL720962 BQH720962 CAD720962 CJZ720962 CTV720962 DDR720962 DNN720962 DXJ720962 EHF720962 ERB720962 FAX720962 FKT720962 FUP720962 GEL720962 GOH720962 GYD720962 HHZ720962 HRV720962 IBR720962 ILN720962 IVJ720962 JFF720962 JPB720962 JYX720962 KIT720962 KSP720962 LCL720962 LMH720962 LWD720962 MFZ720962 MPV720962 MZR720962 NJN720962 NTJ720962 ODF720962 ONB720962 OWX720962 PGT720962 PQP720962 QAL720962 QKH720962 QUD720962 RDZ720962 RNV720962 RXR720962 SHN720962 SRJ720962 TBF720962 TLB720962 TUX720962 UET720962 UOP720962 UYL720962 VIH720962 VSD720962 WBZ720962 WLV720962 WVR720962 J786498 JF786498 TB786498 ACX786498 AMT786498 AWP786498 BGL786498 BQH786498 CAD786498 CJZ786498 CTV786498 DDR786498 DNN786498 DXJ786498 EHF786498 ERB786498 FAX786498 FKT786498 FUP786498 GEL786498 GOH786498 GYD786498 HHZ786498 HRV786498 IBR786498 ILN786498 IVJ786498 JFF786498 JPB786498 JYX786498 KIT786498 KSP786498 LCL786498 LMH786498 LWD786498 MFZ786498 MPV786498 MZR786498 NJN786498 NTJ786498 ODF786498 ONB786498 OWX786498 PGT786498 PQP786498 QAL786498 QKH786498 QUD786498 RDZ786498 RNV786498 RXR786498 SHN786498 SRJ786498 TBF786498 TLB786498 TUX786498 UET786498 UOP786498 UYL786498 VIH786498 VSD786498 WBZ786498 WLV786498 WVR786498 J852034 JF852034 TB852034 ACX852034 AMT852034 AWP852034 BGL852034 BQH852034 CAD852034 CJZ852034 CTV852034 DDR852034 DNN852034 DXJ852034 EHF852034 ERB852034 FAX852034 FKT852034 FUP852034 GEL852034 GOH852034 GYD852034 HHZ852034 HRV852034 IBR852034 ILN852034 IVJ852034 JFF852034 JPB852034 JYX852034 KIT852034 KSP852034 LCL852034 LMH852034 LWD852034 MFZ852034 MPV852034 MZR852034 NJN852034 NTJ852034 ODF852034 ONB852034 OWX852034 PGT852034 PQP852034 QAL852034 QKH852034 QUD852034 RDZ852034 RNV852034 RXR852034 SHN852034 SRJ852034 TBF852034 TLB852034 TUX852034 UET852034 UOP852034 UYL852034 VIH852034 VSD852034 WBZ852034 WLV852034 WVR852034 J917570 JF917570 TB917570 ACX917570 AMT917570 AWP917570 BGL917570 BQH917570 CAD917570 CJZ917570 CTV917570 DDR917570 DNN917570 DXJ917570 EHF917570 ERB917570 FAX917570 FKT917570 FUP917570 GEL917570 GOH917570 GYD917570 HHZ917570 HRV917570 IBR917570 ILN917570 IVJ917570 JFF917570 JPB917570 JYX917570 KIT917570 KSP917570 LCL917570 LMH917570 LWD917570 MFZ917570 MPV917570 MZR917570 NJN917570 NTJ917570 ODF917570 ONB917570 OWX917570 PGT917570 PQP917570 QAL917570 QKH917570 QUD917570 RDZ917570 RNV917570 RXR917570 SHN917570 SRJ917570 TBF917570 TLB917570 TUX917570 UET917570 UOP917570 UYL917570 VIH917570 VSD917570 WBZ917570 WLV917570 WVR917570 J983106 JF983106 TB983106 ACX983106 AMT983106 AWP983106 BGL983106 BQH983106 CAD983106 CJZ983106 CTV983106 DDR983106 DNN983106 DXJ983106 EHF983106 ERB983106 FAX983106 FKT983106 FUP983106 GEL983106 GOH983106 GYD983106 HHZ983106 HRV983106 IBR983106 ILN983106 IVJ983106 JFF983106 JPB983106 JYX983106 KIT983106 KSP983106 LCL983106 LMH983106 LWD983106 MFZ983106 MPV983106 MZR983106 NJN983106 NTJ983106 ODF983106 ONB983106 OWX983106 PGT983106 PQP983106 QAL983106 QKH983106 QUD983106 RDZ983106 RNV983106 RXR983106 SHN983106 SRJ983106 TBF983106 TLB983106 TUX983106 UET983106 UOP983106 UYL983106 VIH983106 VSD983106 WBZ983106 WLV983106 WVR983106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J42 JF42 TB42 ACX42 AMT42 AWP42 BGL42 BQH42 CAD42 CJZ42 CTV42 DDR42 DNN42 DXJ42 EHF42 ERB42 FAX42 FKT42 FUP42 GEL42 GOH42 GYD42 HHZ42 HRV42 IBR42 ILN42 IVJ42 JFF42 JPB42 JYX42 KIT42 KSP42 LCL42 LMH42 LWD42 MFZ42 MPV42 MZR42 NJN42 NTJ42 ODF42 ONB42 OWX42 PGT42 PQP42 QAL42 QKH42 QUD42 RDZ42 RNV42 RXR42 SHN42 SRJ42 TBF42 TLB42 TUX42 UET42 UOP42 UYL42 VIH42 VSD42 WBZ42 WLV42 WVR42 J65578 JF65578 TB65578 ACX65578 AMT65578 AWP65578 BGL65578 BQH65578 CAD65578 CJZ65578 CTV65578 DDR65578 DNN65578 DXJ65578 EHF65578 ERB65578 FAX65578 FKT65578 FUP65578 GEL65578 GOH65578 GYD65578 HHZ65578 HRV65578 IBR65578 ILN65578 IVJ65578 JFF65578 JPB65578 JYX65578 KIT65578 KSP65578 LCL65578 LMH65578 LWD65578 MFZ65578 MPV65578 MZR65578 NJN65578 NTJ65578 ODF65578 ONB65578 OWX65578 PGT65578 PQP65578 QAL65578 QKH65578 QUD65578 RDZ65578 RNV65578 RXR65578 SHN65578 SRJ65578 TBF65578 TLB65578 TUX65578 UET65578 UOP65578 UYL65578 VIH65578 VSD65578 WBZ65578 WLV65578 WVR65578 J131114 JF131114 TB131114 ACX131114 AMT131114 AWP131114 BGL131114 BQH131114 CAD131114 CJZ131114 CTV131114 DDR131114 DNN131114 DXJ131114 EHF131114 ERB131114 FAX131114 FKT131114 FUP131114 GEL131114 GOH131114 GYD131114 HHZ131114 HRV131114 IBR131114 ILN131114 IVJ131114 JFF131114 JPB131114 JYX131114 KIT131114 KSP131114 LCL131114 LMH131114 LWD131114 MFZ131114 MPV131114 MZR131114 NJN131114 NTJ131114 ODF131114 ONB131114 OWX131114 PGT131114 PQP131114 QAL131114 QKH131114 QUD131114 RDZ131114 RNV131114 RXR131114 SHN131114 SRJ131114 TBF131114 TLB131114 TUX131114 UET131114 UOP131114 UYL131114 VIH131114 VSD131114 WBZ131114 WLV131114 WVR131114 J196650 JF196650 TB196650 ACX196650 AMT196650 AWP196650 BGL196650 BQH196650 CAD196650 CJZ196650 CTV196650 DDR196650 DNN196650 DXJ196650 EHF196650 ERB196650 FAX196650 FKT196650 FUP196650 GEL196650 GOH196650 GYD196650 HHZ196650 HRV196650 IBR196650 ILN196650 IVJ196650 JFF196650 JPB196650 JYX196650 KIT196650 KSP196650 LCL196650 LMH196650 LWD196650 MFZ196650 MPV196650 MZR196650 NJN196650 NTJ196650 ODF196650 ONB196650 OWX196650 PGT196650 PQP196650 QAL196650 QKH196650 QUD196650 RDZ196650 RNV196650 RXR196650 SHN196650 SRJ196650 TBF196650 TLB196650 TUX196650 UET196650 UOP196650 UYL196650 VIH196650 VSD196650 WBZ196650 WLV196650 WVR196650 J262186 JF262186 TB262186 ACX262186 AMT262186 AWP262186 BGL262186 BQH262186 CAD262186 CJZ262186 CTV262186 DDR262186 DNN262186 DXJ262186 EHF262186 ERB262186 FAX262186 FKT262186 FUP262186 GEL262186 GOH262186 GYD262186 HHZ262186 HRV262186 IBR262186 ILN262186 IVJ262186 JFF262186 JPB262186 JYX262186 KIT262186 KSP262186 LCL262186 LMH262186 LWD262186 MFZ262186 MPV262186 MZR262186 NJN262186 NTJ262186 ODF262186 ONB262186 OWX262186 PGT262186 PQP262186 QAL262186 QKH262186 QUD262186 RDZ262186 RNV262186 RXR262186 SHN262186 SRJ262186 TBF262186 TLB262186 TUX262186 UET262186 UOP262186 UYL262186 VIH262186 VSD262186 WBZ262186 WLV262186 WVR262186 J327722 JF327722 TB327722 ACX327722 AMT327722 AWP327722 BGL327722 BQH327722 CAD327722 CJZ327722 CTV327722 DDR327722 DNN327722 DXJ327722 EHF327722 ERB327722 FAX327722 FKT327722 FUP327722 GEL327722 GOH327722 GYD327722 HHZ327722 HRV327722 IBR327722 ILN327722 IVJ327722 JFF327722 JPB327722 JYX327722 KIT327722 KSP327722 LCL327722 LMH327722 LWD327722 MFZ327722 MPV327722 MZR327722 NJN327722 NTJ327722 ODF327722 ONB327722 OWX327722 PGT327722 PQP327722 QAL327722 QKH327722 QUD327722 RDZ327722 RNV327722 RXR327722 SHN327722 SRJ327722 TBF327722 TLB327722 TUX327722 UET327722 UOP327722 UYL327722 VIH327722 VSD327722 WBZ327722 WLV327722 WVR327722 J393258 JF393258 TB393258 ACX393258 AMT393258 AWP393258 BGL393258 BQH393258 CAD393258 CJZ393258 CTV393258 DDR393258 DNN393258 DXJ393258 EHF393258 ERB393258 FAX393258 FKT393258 FUP393258 GEL393258 GOH393258 GYD393258 HHZ393258 HRV393258 IBR393258 ILN393258 IVJ393258 JFF393258 JPB393258 JYX393258 KIT393258 KSP393258 LCL393258 LMH393258 LWD393258 MFZ393258 MPV393258 MZR393258 NJN393258 NTJ393258 ODF393258 ONB393258 OWX393258 PGT393258 PQP393258 QAL393258 QKH393258 QUD393258 RDZ393258 RNV393258 RXR393258 SHN393258 SRJ393258 TBF393258 TLB393258 TUX393258 UET393258 UOP393258 UYL393258 VIH393258 VSD393258 WBZ393258 WLV393258 WVR393258 J458794 JF458794 TB458794 ACX458794 AMT458794 AWP458794 BGL458794 BQH458794 CAD458794 CJZ458794 CTV458794 DDR458794 DNN458794 DXJ458794 EHF458794 ERB458794 FAX458794 FKT458794 FUP458794 GEL458794 GOH458794 GYD458794 HHZ458794 HRV458794 IBR458794 ILN458794 IVJ458794 JFF458794 JPB458794 JYX458794 KIT458794 KSP458794 LCL458794 LMH458794 LWD458794 MFZ458794 MPV458794 MZR458794 NJN458794 NTJ458794 ODF458794 ONB458794 OWX458794 PGT458794 PQP458794 QAL458794 QKH458794 QUD458794 RDZ458794 RNV458794 RXR458794 SHN458794 SRJ458794 TBF458794 TLB458794 TUX458794 UET458794 UOP458794 UYL458794 VIH458794 VSD458794 WBZ458794 WLV458794 WVR458794 J524330 JF524330 TB524330 ACX524330 AMT524330 AWP524330 BGL524330 BQH524330 CAD524330 CJZ524330 CTV524330 DDR524330 DNN524330 DXJ524330 EHF524330 ERB524330 FAX524330 FKT524330 FUP524330 GEL524330 GOH524330 GYD524330 HHZ524330 HRV524330 IBR524330 ILN524330 IVJ524330 JFF524330 JPB524330 JYX524330 KIT524330 KSP524330 LCL524330 LMH524330 LWD524330 MFZ524330 MPV524330 MZR524330 NJN524330 NTJ524330 ODF524330 ONB524330 OWX524330 PGT524330 PQP524330 QAL524330 QKH524330 QUD524330 RDZ524330 RNV524330 RXR524330 SHN524330 SRJ524330 TBF524330 TLB524330 TUX524330 UET524330 UOP524330 UYL524330 VIH524330 VSD524330 WBZ524330 WLV524330 WVR524330 J589866 JF589866 TB589866 ACX589866 AMT589866 AWP589866 BGL589866 BQH589866 CAD589866 CJZ589866 CTV589866 DDR589866 DNN589866 DXJ589866 EHF589866 ERB589866 FAX589866 FKT589866 FUP589866 GEL589866 GOH589866 GYD589866 HHZ589866 HRV589866 IBR589866 ILN589866 IVJ589866 JFF589866 JPB589866 JYX589866 KIT589866 KSP589866 LCL589866 LMH589866 LWD589866 MFZ589866 MPV589866 MZR589866 NJN589866 NTJ589866 ODF589866 ONB589866 OWX589866 PGT589866 PQP589866 QAL589866 QKH589866 QUD589866 RDZ589866 RNV589866 RXR589866 SHN589866 SRJ589866 TBF589866 TLB589866 TUX589866 UET589866 UOP589866 UYL589866 VIH589866 VSD589866 WBZ589866 WLV589866 WVR589866 J655402 JF655402 TB655402 ACX655402 AMT655402 AWP655402 BGL655402 BQH655402 CAD655402 CJZ655402 CTV655402 DDR655402 DNN655402 DXJ655402 EHF655402 ERB655402 FAX655402 FKT655402 FUP655402 GEL655402 GOH655402 GYD655402 HHZ655402 HRV655402 IBR655402 ILN655402 IVJ655402 JFF655402 JPB655402 JYX655402 KIT655402 KSP655402 LCL655402 LMH655402 LWD655402 MFZ655402 MPV655402 MZR655402 NJN655402 NTJ655402 ODF655402 ONB655402 OWX655402 PGT655402 PQP655402 QAL655402 QKH655402 QUD655402 RDZ655402 RNV655402 RXR655402 SHN655402 SRJ655402 TBF655402 TLB655402 TUX655402 UET655402 UOP655402 UYL655402 VIH655402 VSD655402 WBZ655402 WLV655402 WVR655402 J720938 JF720938 TB720938 ACX720938 AMT720938 AWP720938 BGL720938 BQH720938 CAD720938 CJZ720938 CTV720938 DDR720938 DNN720938 DXJ720938 EHF720938 ERB720938 FAX720938 FKT720938 FUP720938 GEL720938 GOH720938 GYD720938 HHZ720938 HRV720938 IBR720938 ILN720938 IVJ720938 JFF720938 JPB720938 JYX720938 KIT720938 KSP720938 LCL720938 LMH720938 LWD720938 MFZ720938 MPV720938 MZR720938 NJN720938 NTJ720938 ODF720938 ONB720938 OWX720938 PGT720938 PQP720938 QAL720938 QKH720938 QUD720938 RDZ720938 RNV720938 RXR720938 SHN720938 SRJ720938 TBF720938 TLB720938 TUX720938 UET720938 UOP720938 UYL720938 VIH720938 VSD720938 WBZ720938 WLV720938 WVR720938 J786474 JF786474 TB786474 ACX786474 AMT786474 AWP786474 BGL786474 BQH786474 CAD786474 CJZ786474 CTV786474 DDR786474 DNN786474 DXJ786474 EHF786474 ERB786474 FAX786474 FKT786474 FUP786474 GEL786474 GOH786474 GYD786474 HHZ786474 HRV786474 IBR786474 ILN786474 IVJ786474 JFF786474 JPB786474 JYX786474 KIT786474 KSP786474 LCL786474 LMH786474 LWD786474 MFZ786474 MPV786474 MZR786474 NJN786474 NTJ786474 ODF786474 ONB786474 OWX786474 PGT786474 PQP786474 QAL786474 QKH786474 QUD786474 RDZ786474 RNV786474 RXR786474 SHN786474 SRJ786474 TBF786474 TLB786474 TUX786474 UET786474 UOP786474 UYL786474 VIH786474 VSD786474 WBZ786474 WLV786474 WVR786474 J852010 JF852010 TB852010 ACX852010 AMT852010 AWP852010 BGL852010 BQH852010 CAD852010 CJZ852010 CTV852010 DDR852010 DNN852010 DXJ852010 EHF852010 ERB852010 FAX852010 FKT852010 FUP852010 GEL852010 GOH852010 GYD852010 HHZ852010 HRV852010 IBR852010 ILN852010 IVJ852010 JFF852010 JPB852010 JYX852010 KIT852010 KSP852010 LCL852010 LMH852010 LWD852010 MFZ852010 MPV852010 MZR852010 NJN852010 NTJ852010 ODF852010 ONB852010 OWX852010 PGT852010 PQP852010 QAL852010 QKH852010 QUD852010 RDZ852010 RNV852010 RXR852010 SHN852010 SRJ852010 TBF852010 TLB852010 TUX852010 UET852010 UOP852010 UYL852010 VIH852010 VSD852010 WBZ852010 WLV852010 WVR852010 J917546 JF917546 TB917546 ACX917546 AMT917546 AWP917546 BGL917546 BQH917546 CAD917546 CJZ917546 CTV917546 DDR917546 DNN917546 DXJ917546 EHF917546 ERB917546 FAX917546 FKT917546 FUP917546 GEL917546 GOH917546 GYD917546 HHZ917546 HRV917546 IBR917546 ILN917546 IVJ917546 JFF917546 JPB917546 JYX917546 KIT917546 KSP917546 LCL917546 LMH917546 LWD917546 MFZ917546 MPV917546 MZR917546 NJN917546 NTJ917546 ODF917546 ONB917546 OWX917546 PGT917546 PQP917546 QAL917546 QKH917546 QUD917546 RDZ917546 RNV917546 RXR917546 SHN917546 SRJ917546 TBF917546 TLB917546 TUX917546 UET917546 UOP917546 UYL917546 VIH917546 VSD917546 WBZ917546 WLV917546 WVR917546 J983082 JF983082 TB983082 ACX983082 AMT983082 AWP983082 BGL983082 BQH983082 CAD983082 CJZ983082 CTV983082 DDR983082 DNN983082 DXJ983082 EHF983082 ERB983082 FAX983082 FKT983082 FUP983082 GEL983082 GOH983082 GYD983082 HHZ983082 HRV983082 IBR983082 ILN983082 IVJ983082 JFF983082 JPB983082 JYX983082 KIT983082 KSP983082 LCL983082 LMH983082 LWD983082 MFZ983082 MPV983082 MZR983082 NJN983082 NTJ983082 ODF983082 ONB983082 OWX983082 PGT983082 PQP983082 QAL983082 QKH983082 QUD983082 RDZ983082 RNV983082 RXR983082 SHN983082 SRJ983082 TBF983082 TLB983082 TUX983082 UET983082 UOP983082 UYL983082 VIH983082 VSD983082 WBZ983082 WLV983082 WVR983082 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xm:sqref>
        </x14:dataValidation>
      </x14:dataValidations>
    </ext>
  </extLst>
</worksheet>
</file>

<file path=xl/worksheets/sheet14.xml><?xml version="1.0" encoding="utf-8"?>
<worksheet xmlns="http://schemas.openxmlformats.org/spreadsheetml/2006/main" xmlns:r="http://schemas.openxmlformats.org/officeDocument/2006/relationships">
  <sheetPr codeName="Sheet9">
    <pageSetUpPr fitToPage="1"/>
  </sheetPr>
  <dimension ref="A1:T67"/>
  <sheetViews>
    <sheetView zoomScale="77" zoomScaleNormal="77" workbookViewId="0">
      <selection activeCell="I4" sqref="I4"/>
    </sheetView>
  </sheetViews>
  <sheetFormatPr defaultRowHeight="12.75"/>
  <cols>
    <col min="1" max="1" width="2.42578125" style="546" customWidth="1"/>
    <col min="2" max="2" width="17" style="546" customWidth="1"/>
    <col min="3" max="3" width="12.42578125" style="546" customWidth="1"/>
    <col min="4" max="4" width="5.42578125" style="546" customWidth="1"/>
    <col min="5" max="5" width="7.5703125" style="549" customWidth="1"/>
    <col min="6" max="6" width="8" style="549" customWidth="1"/>
    <col min="7" max="7" width="7.28515625" style="549" customWidth="1"/>
    <col min="8" max="8" width="7.85546875" style="549" customWidth="1"/>
    <col min="9" max="9" width="4.85546875" style="549" customWidth="1"/>
    <col min="10" max="10" width="3" style="550" customWidth="1"/>
    <col min="11" max="11" width="2.85546875" style="550" customWidth="1"/>
    <col min="12" max="12" width="5.42578125" style="551" customWidth="1"/>
    <col min="13" max="17" width="4.140625" style="550" customWidth="1"/>
    <col min="18" max="18" width="5.85546875" style="552" customWidth="1"/>
    <col min="19" max="19" width="5.5703125" style="553" customWidth="1"/>
    <col min="20" max="256" width="8.85546875" style="546"/>
    <col min="257" max="257" width="2.42578125" style="546" customWidth="1"/>
    <col min="258" max="258" width="17" style="546" customWidth="1"/>
    <col min="259" max="259" width="12.42578125" style="546" customWidth="1"/>
    <col min="260" max="260" width="5.42578125" style="546" customWidth="1"/>
    <col min="261" max="261" width="7.5703125" style="546" customWidth="1"/>
    <col min="262" max="262" width="8" style="546" customWidth="1"/>
    <col min="263" max="263" width="7.28515625" style="546" customWidth="1"/>
    <col min="264" max="264" width="7.85546875" style="546" customWidth="1"/>
    <col min="265" max="265" width="4.85546875" style="546" customWidth="1"/>
    <col min="266" max="266" width="3" style="546" customWidth="1"/>
    <col min="267" max="267" width="2.85546875" style="546" customWidth="1"/>
    <col min="268" max="268" width="5.42578125" style="546" customWidth="1"/>
    <col min="269" max="273" width="4.140625" style="546" customWidth="1"/>
    <col min="274" max="274" width="5.85546875" style="546" customWidth="1"/>
    <col min="275" max="275" width="5.5703125" style="546" customWidth="1"/>
    <col min="276" max="512" width="8.85546875" style="546"/>
    <col min="513" max="513" width="2.42578125" style="546" customWidth="1"/>
    <col min="514" max="514" width="17" style="546" customWidth="1"/>
    <col min="515" max="515" width="12.42578125" style="546" customWidth="1"/>
    <col min="516" max="516" width="5.42578125" style="546" customWidth="1"/>
    <col min="517" max="517" width="7.5703125" style="546" customWidth="1"/>
    <col min="518" max="518" width="8" style="546" customWidth="1"/>
    <col min="519" max="519" width="7.28515625" style="546" customWidth="1"/>
    <col min="520" max="520" width="7.85546875" style="546" customWidth="1"/>
    <col min="521" max="521" width="4.85546875" style="546" customWidth="1"/>
    <col min="522" max="522" width="3" style="546" customWidth="1"/>
    <col min="523" max="523" width="2.85546875" style="546" customWidth="1"/>
    <col min="524" max="524" width="5.42578125" style="546" customWidth="1"/>
    <col min="525" max="529" width="4.140625" style="546" customWidth="1"/>
    <col min="530" max="530" width="5.85546875" style="546" customWidth="1"/>
    <col min="531" max="531" width="5.5703125" style="546" customWidth="1"/>
    <col min="532" max="768" width="8.85546875" style="546"/>
    <col min="769" max="769" width="2.42578125" style="546" customWidth="1"/>
    <col min="770" max="770" width="17" style="546" customWidth="1"/>
    <col min="771" max="771" width="12.42578125" style="546" customWidth="1"/>
    <col min="772" max="772" width="5.42578125" style="546" customWidth="1"/>
    <col min="773" max="773" width="7.5703125" style="546" customWidth="1"/>
    <col min="774" max="774" width="8" style="546" customWidth="1"/>
    <col min="775" max="775" width="7.28515625" style="546" customWidth="1"/>
    <col min="776" max="776" width="7.85546875" style="546" customWidth="1"/>
    <col min="777" max="777" width="4.85546875" style="546" customWidth="1"/>
    <col min="778" max="778" width="3" style="546" customWidth="1"/>
    <col min="779" max="779" width="2.85546875" style="546" customWidth="1"/>
    <col min="780" max="780" width="5.42578125" style="546" customWidth="1"/>
    <col min="781" max="785" width="4.140625" style="546" customWidth="1"/>
    <col min="786" max="786" width="5.85546875" style="546" customWidth="1"/>
    <col min="787" max="787" width="5.5703125" style="546" customWidth="1"/>
    <col min="788" max="1024" width="8.85546875" style="546"/>
    <col min="1025" max="1025" width="2.42578125" style="546" customWidth="1"/>
    <col min="1026" max="1026" width="17" style="546" customWidth="1"/>
    <col min="1027" max="1027" width="12.42578125" style="546" customWidth="1"/>
    <col min="1028" max="1028" width="5.42578125" style="546" customWidth="1"/>
    <col min="1029" max="1029" width="7.5703125" style="546" customWidth="1"/>
    <col min="1030" max="1030" width="8" style="546" customWidth="1"/>
    <col min="1031" max="1031" width="7.28515625" style="546" customWidth="1"/>
    <col min="1032" max="1032" width="7.85546875" style="546" customWidth="1"/>
    <col min="1033" max="1033" width="4.85546875" style="546" customWidth="1"/>
    <col min="1034" max="1034" width="3" style="546" customWidth="1"/>
    <col min="1035" max="1035" width="2.85546875" style="546" customWidth="1"/>
    <col min="1036" max="1036" width="5.42578125" style="546" customWidth="1"/>
    <col min="1037" max="1041" width="4.140625" style="546" customWidth="1"/>
    <col min="1042" max="1042" width="5.85546875" style="546" customWidth="1"/>
    <col min="1043" max="1043" width="5.5703125" style="546" customWidth="1"/>
    <col min="1044" max="1280" width="8.85546875" style="546"/>
    <col min="1281" max="1281" width="2.42578125" style="546" customWidth="1"/>
    <col min="1282" max="1282" width="17" style="546" customWidth="1"/>
    <col min="1283" max="1283" width="12.42578125" style="546" customWidth="1"/>
    <col min="1284" max="1284" width="5.42578125" style="546" customWidth="1"/>
    <col min="1285" max="1285" width="7.5703125" style="546" customWidth="1"/>
    <col min="1286" max="1286" width="8" style="546" customWidth="1"/>
    <col min="1287" max="1287" width="7.28515625" style="546" customWidth="1"/>
    <col min="1288" max="1288" width="7.85546875" style="546" customWidth="1"/>
    <col min="1289" max="1289" width="4.85546875" style="546" customWidth="1"/>
    <col min="1290" max="1290" width="3" style="546" customWidth="1"/>
    <col min="1291" max="1291" width="2.85546875" style="546" customWidth="1"/>
    <col min="1292" max="1292" width="5.42578125" style="546" customWidth="1"/>
    <col min="1293" max="1297" width="4.140625" style="546" customWidth="1"/>
    <col min="1298" max="1298" width="5.85546875" style="546" customWidth="1"/>
    <col min="1299" max="1299" width="5.5703125" style="546" customWidth="1"/>
    <col min="1300" max="1536" width="8.85546875" style="546"/>
    <col min="1537" max="1537" width="2.42578125" style="546" customWidth="1"/>
    <col min="1538" max="1538" width="17" style="546" customWidth="1"/>
    <col min="1539" max="1539" width="12.42578125" style="546" customWidth="1"/>
    <col min="1540" max="1540" width="5.42578125" style="546" customWidth="1"/>
    <col min="1541" max="1541" width="7.5703125" style="546" customWidth="1"/>
    <col min="1542" max="1542" width="8" style="546" customWidth="1"/>
    <col min="1543" max="1543" width="7.28515625" style="546" customWidth="1"/>
    <col min="1544" max="1544" width="7.85546875" style="546" customWidth="1"/>
    <col min="1545" max="1545" width="4.85546875" style="546" customWidth="1"/>
    <col min="1546" max="1546" width="3" style="546" customWidth="1"/>
    <col min="1547" max="1547" width="2.85546875" style="546" customWidth="1"/>
    <col min="1548" max="1548" width="5.42578125" style="546" customWidth="1"/>
    <col min="1549" max="1553" width="4.140625" style="546" customWidth="1"/>
    <col min="1554" max="1554" width="5.85546875" style="546" customWidth="1"/>
    <col min="1555" max="1555" width="5.5703125" style="546" customWidth="1"/>
    <col min="1556" max="1792" width="8.85546875" style="546"/>
    <col min="1793" max="1793" width="2.42578125" style="546" customWidth="1"/>
    <col min="1794" max="1794" width="17" style="546" customWidth="1"/>
    <col min="1795" max="1795" width="12.42578125" style="546" customWidth="1"/>
    <col min="1796" max="1796" width="5.42578125" style="546" customWidth="1"/>
    <col min="1797" max="1797" width="7.5703125" style="546" customWidth="1"/>
    <col min="1798" max="1798" width="8" style="546" customWidth="1"/>
    <col min="1799" max="1799" width="7.28515625" style="546" customWidth="1"/>
    <col min="1800" max="1800" width="7.85546875" style="546" customWidth="1"/>
    <col min="1801" max="1801" width="4.85546875" style="546" customWidth="1"/>
    <col min="1802" max="1802" width="3" style="546" customWidth="1"/>
    <col min="1803" max="1803" width="2.85546875" style="546" customWidth="1"/>
    <col min="1804" max="1804" width="5.42578125" style="546" customWidth="1"/>
    <col min="1805" max="1809" width="4.140625" style="546" customWidth="1"/>
    <col min="1810" max="1810" width="5.85546875" style="546" customWidth="1"/>
    <col min="1811" max="1811" width="5.5703125" style="546" customWidth="1"/>
    <col min="1812" max="2048" width="8.85546875" style="546"/>
    <col min="2049" max="2049" width="2.42578125" style="546" customWidth="1"/>
    <col min="2050" max="2050" width="17" style="546" customWidth="1"/>
    <col min="2051" max="2051" width="12.42578125" style="546" customWidth="1"/>
    <col min="2052" max="2052" width="5.42578125" style="546" customWidth="1"/>
    <col min="2053" max="2053" width="7.5703125" style="546" customWidth="1"/>
    <col min="2054" max="2054" width="8" style="546" customWidth="1"/>
    <col min="2055" max="2055" width="7.28515625" style="546" customWidth="1"/>
    <col min="2056" max="2056" width="7.85546875" style="546" customWidth="1"/>
    <col min="2057" max="2057" width="4.85546875" style="546" customWidth="1"/>
    <col min="2058" max="2058" width="3" style="546" customWidth="1"/>
    <col min="2059" max="2059" width="2.85546875" style="546" customWidth="1"/>
    <col min="2060" max="2060" width="5.42578125" style="546" customWidth="1"/>
    <col min="2061" max="2065" width="4.140625" style="546" customWidth="1"/>
    <col min="2066" max="2066" width="5.85546875" style="546" customWidth="1"/>
    <col min="2067" max="2067" width="5.5703125" style="546" customWidth="1"/>
    <col min="2068" max="2304" width="8.85546875" style="546"/>
    <col min="2305" max="2305" width="2.42578125" style="546" customWidth="1"/>
    <col min="2306" max="2306" width="17" style="546" customWidth="1"/>
    <col min="2307" max="2307" width="12.42578125" style="546" customWidth="1"/>
    <col min="2308" max="2308" width="5.42578125" style="546" customWidth="1"/>
    <col min="2309" max="2309" width="7.5703125" style="546" customWidth="1"/>
    <col min="2310" max="2310" width="8" style="546" customWidth="1"/>
    <col min="2311" max="2311" width="7.28515625" style="546" customWidth="1"/>
    <col min="2312" max="2312" width="7.85546875" style="546" customWidth="1"/>
    <col min="2313" max="2313" width="4.85546875" style="546" customWidth="1"/>
    <col min="2314" max="2314" width="3" style="546" customWidth="1"/>
    <col min="2315" max="2315" width="2.85546875" style="546" customWidth="1"/>
    <col min="2316" max="2316" width="5.42578125" style="546" customWidth="1"/>
    <col min="2317" max="2321" width="4.140625" style="546" customWidth="1"/>
    <col min="2322" max="2322" width="5.85546875" style="546" customWidth="1"/>
    <col min="2323" max="2323" width="5.5703125" style="546" customWidth="1"/>
    <col min="2324" max="2560" width="8.85546875" style="546"/>
    <col min="2561" max="2561" width="2.42578125" style="546" customWidth="1"/>
    <col min="2562" max="2562" width="17" style="546" customWidth="1"/>
    <col min="2563" max="2563" width="12.42578125" style="546" customWidth="1"/>
    <col min="2564" max="2564" width="5.42578125" style="546" customWidth="1"/>
    <col min="2565" max="2565" width="7.5703125" style="546" customWidth="1"/>
    <col min="2566" max="2566" width="8" style="546" customWidth="1"/>
    <col min="2567" max="2567" width="7.28515625" style="546" customWidth="1"/>
    <col min="2568" max="2568" width="7.85546875" style="546" customWidth="1"/>
    <col min="2569" max="2569" width="4.85546875" style="546" customWidth="1"/>
    <col min="2570" max="2570" width="3" style="546" customWidth="1"/>
    <col min="2571" max="2571" width="2.85546875" style="546" customWidth="1"/>
    <col min="2572" max="2572" width="5.42578125" style="546" customWidth="1"/>
    <col min="2573" max="2577" width="4.140625" style="546" customWidth="1"/>
    <col min="2578" max="2578" width="5.85546875" style="546" customWidth="1"/>
    <col min="2579" max="2579" width="5.5703125" style="546" customWidth="1"/>
    <col min="2580" max="2816" width="8.85546875" style="546"/>
    <col min="2817" max="2817" width="2.42578125" style="546" customWidth="1"/>
    <col min="2818" max="2818" width="17" style="546" customWidth="1"/>
    <col min="2819" max="2819" width="12.42578125" style="546" customWidth="1"/>
    <col min="2820" max="2820" width="5.42578125" style="546" customWidth="1"/>
    <col min="2821" max="2821" width="7.5703125" style="546" customWidth="1"/>
    <col min="2822" max="2822" width="8" style="546" customWidth="1"/>
    <col min="2823" max="2823" width="7.28515625" style="546" customWidth="1"/>
    <col min="2824" max="2824" width="7.85546875" style="546" customWidth="1"/>
    <col min="2825" max="2825" width="4.85546875" style="546" customWidth="1"/>
    <col min="2826" max="2826" width="3" style="546" customWidth="1"/>
    <col min="2827" max="2827" width="2.85546875" style="546" customWidth="1"/>
    <col min="2828" max="2828" width="5.42578125" style="546" customWidth="1"/>
    <col min="2829" max="2833" width="4.140625" style="546" customWidth="1"/>
    <col min="2834" max="2834" width="5.85546875" style="546" customWidth="1"/>
    <col min="2835" max="2835" width="5.5703125" style="546" customWidth="1"/>
    <col min="2836" max="3072" width="8.85546875" style="546"/>
    <col min="3073" max="3073" width="2.42578125" style="546" customWidth="1"/>
    <col min="3074" max="3074" width="17" style="546" customWidth="1"/>
    <col min="3075" max="3075" width="12.42578125" style="546" customWidth="1"/>
    <col min="3076" max="3076" width="5.42578125" style="546" customWidth="1"/>
    <col min="3077" max="3077" width="7.5703125" style="546" customWidth="1"/>
    <col min="3078" max="3078" width="8" style="546" customWidth="1"/>
    <col min="3079" max="3079" width="7.28515625" style="546" customWidth="1"/>
    <col min="3080" max="3080" width="7.85546875" style="546" customWidth="1"/>
    <col min="3081" max="3081" width="4.85546875" style="546" customWidth="1"/>
    <col min="3082" max="3082" width="3" style="546" customWidth="1"/>
    <col min="3083" max="3083" width="2.85546875" style="546" customWidth="1"/>
    <col min="3084" max="3084" width="5.42578125" style="546" customWidth="1"/>
    <col min="3085" max="3089" width="4.140625" style="546" customWidth="1"/>
    <col min="3090" max="3090" width="5.85546875" style="546" customWidth="1"/>
    <col min="3091" max="3091" width="5.5703125" style="546" customWidth="1"/>
    <col min="3092" max="3328" width="8.85546875" style="546"/>
    <col min="3329" max="3329" width="2.42578125" style="546" customWidth="1"/>
    <col min="3330" max="3330" width="17" style="546" customWidth="1"/>
    <col min="3331" max="3331" width="12.42578125" style="546" customWidth="1"/>
    <col min="3332" max="3332" width="5.42578125" style="546" customWidth="1"/>
    <col min="3333" max="3333" width="7.5703125" style="546" customWidth="1"/>
    <col min="3334" max="3334" width="8" style="546" customWidth="1"/>
    <col min="3335" max="3335" width="7.28515625" style="546" customWidth="1"/>
    <col min="3336" max="3336" width="7.85546875" style="546" customWidth="1"/>
    <col min="3337" max="3337" width="4.85546875" style="546" customWidth="1"/>
    <col min="3338" max="3338" width="3" style="546" customWidth="1"/>
    <col min="3339" max="3339" width="2.85546875" style="546" customWidth="1"/>
    <col min="3340" max="3340" width="5.42578125" style="546" customWidth="1"/>
    <col min="3341" max="3345" width="4.140625" style="546" customWidth="1"/>
    <col min="3346" max="3346" width="5.85546875" style="546" customWidth="1"/>
    <col min="3347" max="3347" width="5.5703125" style="546" customWidth="1"/>
    <col min="3348" max="3584" width="8.85546875" style="546"/>
    <col min="3585" max="3585" width="2.42578125" style="546" customWidth="1"/>
    <col min="3586" max="3586" width="17" style="546" customWidth="1"/>
    <col min="3587" max="3587" width="12.42578125" style="546" customWidth="1"/>
    <col min="3588" max="3588" width="5.42578125" style="546" customWidth="1"/>
    <col min="3589" max="3589" width="7.5703125" style="546" customWidth="1"/>
    <col min="3590" max="3590" width="8" style="546" customWidth="1"/>
    <col min="3591" max="3591" width="7.28515625" style="546" customWidth="1"/>
    <col min="3592" max="3592" width="7.85546875" style="546" customWidth="1"/>
    <col min="3593" max="3593" width="4.85546875" style="546" customWidth="1"/>
    <col min="3594" max="3594" width="3" style="546" customWidth="1"/>
    <col min="3595" max="3595" width="2.85546875" style="546" customWidth="1"/>
    <col min="3596" max="3596" width="5.42578125" style="546" customWidth="1"/>
    <col min="3597" max="3601" width="4.140625" style="546" customWidth="1"/>
    <col min="3602" max="3602" width="5.85546875" style="546" customWidth="1"/>
    <col min="3603" max="3603" width="5.5703125" style="546" customWidth="1"/>
    <col min="3604" max="3840" width="8.85546875" style="546"/>
    <col min="3841" max="3841" width="2.42578125" style="546" customWidth="1"/>
    <col min="3842" max="3842" width="17" style="546" customWidth="1"/>
    <col min="3843" max="3843" width="12.42578125" style="546" customWidth="1"/>
    <col min="3844" max="3844" width="5.42578125" style="546" customWidth="1"/>
    <col min="3845" max="3845" width="7.5703125" style="546" customWidth="1"/>
    <col min="3846" max="3846" width="8" style="546" customWidth="1"/>
    <col min="3847" max="3847" width="7.28515625" style="546" customWidth="1"/>
    <col min="3848" max="3848" width="7.85546875" style="546" customWidth="1"/>
    <col min="3849" max="3849" width="4.85546875" style="546" customWidth="1"/>
    <col min="3850" max="3850" width="3" style="546" customWidth="1"/>
    <col min="3851" max="3851" width="2.85546875" style="546" customWidth="1"/>
    <col min="3852" max="3852" width="5.42578125" style="546" customWidth="1"/>
    <col min="3853" max="3857" width="4.140625" style="546" customWidth="1"/>
    <col min="3858" max="3858" width="5.85546875" style="546" customWidth="1"/>
    <col min="3859" max="3859" width="5.5703125" style="546" customWidth="1"/>
    <col min="3860" max="4096" width="8.85546875" style="546"/>
    <col min="4097" max="4097" width="2.42578125" style="546" customWidth="1"/>
    <col min="4098" max="4098" width="17" style="546" customWidth="1"/>
    <col min="4099" max="4099" width="12.42578125" style="546" customWidth="1"/>
    <col min="4100" max="4100" width="5.42578125" style="546" customWidth="1"/>
    <col min="4101" max="4101" width="7.5703125" style="546" customWidth="1"/>
    <col min="4102" max="4102" width="8" style="546" customWidth="1"/>
    <col min="4103" max="4103" width="7.28515625" style="546" customWidth="1"/>
    <col min="4104" max="4104" width="7.85546875" style="546" customWidth="1"/>
    <col min="4105" max="4105" width="4.85546875" style="546" customWidth="1"/>
    <col min="4106" max="4106" width="3" style="546" customWidth="1"/>
    <col min="4107" max="4107" width="2.85546875" style="546" customWidth="1"/>
    <col min="4108" max="4108" width="5.42578125" style="546" customWidth="1"/>
    <col min="4109" max="4113" width="4.140625" style="546" customWidth="1"/>
    <col min="4114" max="4114" width="5.85546875" style="546" customWidth="1"/>
    <col min="4115" max="4115" width="5.5703125" style="546" customWidth="1"/>
    <col min="4116" max="4352" width="8.85546875" style="546"/>
    <col min="4353" max="4353" width="2.42578125" style="546" customWidth="1"/>
    <col min="4354" max="4354" width="17" style="546" customWidth="1"/>
    <col min="4355" max="4355" width="12.42578125" style="546" customWidth="1"/>
    <col min="4356" max="4356" width="5.42578125" style="546" customWidth="1"/>
    <col min="4357" max="4357" width="7.5703125" style="546" customWidth="1"/>
    <col min="4358" max="4358" width="8" style="546" customWidth="1"/>
    <col min="4359" max="4359" width="7.28515625" style="546" customWidth="1"/>
    <col min="4360" max="4360" width="7.85546875" style="546" customWidth="1"/>
    <col min="4361" max="4361" width="4.85546875" style="546" customWidth="1"/>
    <col min="4362" max="4362" width="3" style="546" customWidth="1"/>
    <col min="4363" max="4363" width="2.85546875" style="546" customWidth="1"/>
    <col min="4364" max="4364" width="5.42578125" style="546" customWidth="1"/>
    <col min="4365" max="4369" width="4.140625" style="546" customWidth="1"/>
    <col min="4370" max="4370" width="5.85546875" style="546" customWidth="1"/>
    <col min="4371" max="4371" width="5.5703125" style="546" customWidth="1"/>
    <col min="4372" max="4608" width="8.85546875" style="546"/>
    <col min="4609" max="4609" width="2.42578125" style="546" customWidth="1"/>
    <col min="4610" max="4610" width="17" style="546" customWidth="1"/>
    <col min="4611" max="4611" width="12.42578125" style="546" customWidth="1"/>
    <col min="4612" max="4612" width="5.42578125" style="546" customWidth="1"/>
    <col min="4613" max="4613" width="7.5703125" style="546" customWidth="1"/>
    <col min="4614" max="4614" width="8" style="546" customWidth="1"/>
    <col min="4615" max="4615" width="7.28515625" style="546" customWidth="1"/>
    <col min="4616" max="4616" width="7.85546875" style="546" customWidth="1"/>
    <col min="4617" max="4617" width="4.85546875" style="546" customWidth="1"/>
    <col min="4618" max="4618" width="3" style="546" customWidth="1"/>
    <col min="4619" max="4619" width="2.85546875" style="546" customWidth="1"/>
    <col min="4620" max="4620" width="5.42578125" style="546" customWidth="1"/>
    <col min="4621" max="4625" width="4.140625" style="546" customWidth="1"/>
    <col min="4626" max="4626" width="5.85546875" style="546" customWidth="1"/>
    <col min="4627" max="4627" width="5.5703125" style="546" customWidth="1"/>
    <col min="4628" max="4864" width="8.85546875" style="546"/>
    <col min="4865" max="4865" width="2.42578125" style="546" customWidth="1"/>
    <col min="4866" max="4866" width="17" style="546" customWidth="1"/>
    <col min="4867" max="4867" width="12.42578125" style="546" customWidth="1"/>
    <col min="4868" max="4868" width="5.42578125" style="546" customWidth="1"/>
    <col min="4869" max="4869" width="7.5703125" style="546" customWidth="1"/>
    <col min="4870" max="4870" width="8" style="546" customWidth="1"/>
    <col min="4871" max="4871" width="7.28515625" style="546" customWidth="1"/>
    <col min="4872" max="4872" width="7.85546875" style="546" customWidth="1"/>
    <col min="4873" max="4873" width="4.85546875" style="546" customWidth="1"/>
    <col min="4874" max="4874" width="3" style="546" customWidth="1"/>
    <col min="4875" max="4875" width="2.85546875" style="546" customWidth="1"/>
    <col min="4876" max="4876" width="5.42578125" style="546" customWidth="1"/>
    <col min="4877" max="4881" width="4.140625" style="546" customWidth="1"/>
    <col min="4882" max="4882" width="5.85546875" style="546" customWidth="1"/>
    <col min="4883" max="4883" width="5.5703125" style="546" customWidth="1"/>
    <col min="4884" max="5120" width="8.85546875" style="546"/>
    <col min="5121" max="5121" width="2.42578125" style="546" customWidth="1"/>
    <col min="5122" max="5122" width="17" style="546" customWidth="1"/>
    <col min="5123" max="5123" width="12.42578125" style="546" customWidth="1"/>
    <col min="5124" max="5124" width="5.42578125" style="546" customWidth="1"/>
    <col min="5125" max="5125" width="7.5703125" style="546" customWidth="1"/>
    <col min="5126" max="5126" width="8" style="546" customWidth="1"/>
    <col min="5127" max="5127" width="7.28515625" style="546" customWidth="1"/>
    <col min="5128" max="5128" width="7.85546875" style="546" customWidth="1"/>
    <col min="5129" max="5129" width="4.85546875" style="546" customWidth="1"/>
    <col min="5130" max="5130" width="3" style="546" customWidth="1"/>
    <col min="5131" max="5131" width="2.85546875" style="546" customWidth="1"/>
    <col min="5132" max="5132" width="5.42578125" style="546" customWidth="1"/>
    <col min="5133" max="5137" width="4.140625" style="546" customWidth="1"/>
    <col min="5138" max="5138" width="5.85546875" style="546" customWidth="1"/>
    <col min="5139" max="5139" width="5.5703125" style="546" customWidth="1"/>
    <col min="5140" max="5376" width="8.85546875" style="546"/>
    <col min="5377" max="5377" width="2.42578125" style="546" customWidth="1"/>
    <col min="5378" max="5378" width="17" style="546" customWidth="1"/>
    <col min="5379" max="5379" width="12.42578125" style="546" customWidth="1"/>
    <col min="5380" max="5380" width="5.42578125" style="546" customWidth="1"/>
    <col min="5381" max="5381" width="7.5703125" style="546" customWidth="1"/>
    <col min="5382" max="5382" width="8" style="546" customWidth="1"/>
    <col min="5383" max="5383" width="7.28515625" style="546" customWidth="1"/>
    <col min="5384" max="5384" width="7.85546875" style="546" customWidth="1"/>
    <col min="5385" max="5385" width="4.85546875" style="546" customWidth="1"/>
    <col min="5386" max="5386" width="3" style="546" customWidth="1"/>
    <col min="5387" max="5387" width="2.85546875" style="546" customWidth="1"/>
    <col min="5388" max="5388" width="5.42578125" style="546" customWidth="1"/>
    <col min="5389" max="5393" width="4.140625" style="546" customWidth="1"/>
    <col min="5394" max="5394" width="5.85546875" style="546" customWidth="1"/>
    <col min="5395" max="5395" width="5.5703125" style="546" customWidth="1"/>
    <col min="5396" max="5632" width="8.85546875" style="546"/>
    <col min="5633" max="5633" width="2.42578125" style="546" customWidth="1"/>
    <col min="5634" max="5634" width="17" style="546" customWidth="1"/>
    <col min="5635" max="5635" width="12.42578125" style="546" customWidth="1"/>
    <col min="5636" max="5636" width="5.42578125" style="546" customWidth="1"/>
    <col min="5637" max="5637" width="7.5703125" style="546" customWidth="1"/>
    <col min="5638" max="5638" width="8" style="546" customWidth="1"/>
    <col min="5639" max="5639" width="7.28515625" style="546" customWidth="1"/>
    <col min="5640" max="5640" width="7.85546875" style="546" customWidth="1"/>
    <col min="5641" max="5641" width="4.85546875" style="546" customWidth="1"/>
    <col min="5642" max="5642" width="3" style="546" customWidth="1"/>
    <col min="5643" max="5643" width="2.85546875" style="546" customWidth="1"/>
    <col min="5644" max="5644" width="5.42578125" style="546" customWidth="1"/>
    <col min="5645" max="5649" width="4.140625" style="546" customWidth="1"/>
    <col min="5650" max="5650" width="5.85546875" style="546" customWidth="1"/>
    <col min="5651" max="5651" width="5.5703125" style="546" customWidth="1"/>
    <col min="5652" max="5888" width="8.85546875" style="546"/>
    <col min="5889" max="5889" width="2.42578125" style="546" customWidth="1"/>
    <col min="5890" max="5890" width="17" style="546" customWidth="1"/>
    <col min="5891" max="5891" width="12.42578125" style="546" customWidth="1"/>
    <col min="5892" max="5892" width="5.42578125" style="546" customWidth="1"/>
    <col min="5893" max="5893" width="7.5703125" style="546" customWidth="1"/>
    <col min="5894" max="5894" width="8" style="546" customWidth="1"/>
    <col min="5895" max="5895" width="7.28515625" style="546" customWidth="1"/>
    <col min="5896" max="5896" width="7.85546875" style="546" customWidth="1"/>
    <col min="5897" max="5897" width="4.85546875" style="546" customWidth="1"/>
    <col min="5898" max="5898" width="3" style="546" customWidth="1"/>
    <col min="5899" max="5899" width="2.85546875" style="546" customWidth="1"/>
    <col min="5900" max="5900" width="5.42578125" style="546" customWidth="1"/>
    <col min="5901" max="5905" width="4.140625" style="546" customWidth="1"/>
    <col min="5906" max="5906" width="5.85546875" style="546" customWidth="1"/>
    <col min="5907" max="5907" width="5.5703125" style="546" customWidth="1"/>
    <col min="5908" max="6144" width="8.85546875" style="546"/>
    <col min="6145" max="6145" width="2.42578125" style="546" customWidth="1"/>
    <col min="6146" max="6146" width="17" style="546" customWidth="1"/>
    <col min="6147" max="6147" width="12.42578125" style="546" customWidth="1"/>
    <col min="6148" max="6148" width="5.42578125" style="546" customWidth="1"/>
    <col min="6149" max="6149" width="7.5703125" style="546" customWidth="1"/>
    <col min="6150" max="6150" width="8" style="546" customWidth="1"/>
    <col min="6151" max="6151" width="7.28515625" style="546" customWidth="1"/>
    <col min="6152" max="6152" width="7.85546875" style="546" customWidth="1"/>
    <col min="6153" max="6153" width="4.85546875" style="546" customWidth="1"/>
    <col min="6154" max="6154" width="3" style="546" customWidth="1"/>
    <col min="6155" max="6155" width="2.85546875" style="546" customWidth="1"/>
    <col min="6156" max="6156" width="5.42578125" style="546" customWidth="1"/>
    <col min="6157" max="6161" width="4.140625" style="546" customWidth="1"/>
    <col min="6162" max="6162" width="5.85546875" style="546" customWidth="1"/>
    <col min="6163" max="6163" width="5.5703125" style="546" customWidth="1"/>
    <col min="6164" max="6400" width="8.85546875" style="546"/>
    <col min="6401" max="6401" width="2.42578125" style="546" customWidth="1"/>
    <col min="6402" max="6402" width="17" style="546" customWidth="1"/>
    <col min="6403" max="6403" width="12.42578125" style="546" customWidth="1"/>
    <col min="6404" max="6404" width="5.42578125" style="546" customWidth="1"/>
    <col min="6405" max="6405" width="7.5703125" style="546" customWidth="1"/>
    <col min="6406" max="6406" width="8" style="546" customWidth="1"/>
    <col min="6407" max="6407" width="7.28515625" style="546" customWidth="1"/>
    <col min="6408" max="6408" width="7.85546875" style="546" customWidth="1"/>
    <col min="6409" max="6409" width="4.85546875" style="546" customWidth="1"/>
    <col min="6410" max="6410" width="3" style="546" customWidth="1"/>
    <col min="6411" max="6411" width="2.85546875" style="546" customWidth="1"/>
    <col min="6412" max="6412" width="5.42578125" style="546" customWidth="1"/>
    <col min="6413" max="6417" width="4.140625" style="546" customWidth="1"/>
    <col min="6418" max="6418" width="5.85546875" style="546" customWidth="1"/>
    <col min="6419" max="6419" width="5.5703125" style="546" customWidth="1"/>
    <col min="6420" max="6656" width="8.85546875" style="546"/>
    <col min="6657" max="6657" width="2.42578125" style="546" customWidth="1"/>
    <col min="6658" max="6658" width="17" style="546" customWidth="1"/>
    <col min="6659" max="6659" width="12.42578125" style="546" customWidth="1"/>
    <col min="6660" max="6660" width="5.42578125" style="546" customWidth="1"/>
    <col min="6661" max="6661" width="7.5703125" style="546" customWidth="1"/>
    <col min="6662" max="6662" width="8" style="546" customWidth="1"/>
    <col min="6663" max="6663" width="7.28515625" style="546" customWidth="1"/>
    <col min="6664" max="6664" width="7.85546875" style="546" customWidth="1"/>
    <col min="6665" max="6665" width="4.85546875" style="546" customWidth="1"/>
    <col min="6666" max="6666" width="3" style="546" customWidth="1"/>
    <col min="6667" max="6667" width="2.85546875" style="546" customWidth="1"/>
    <col min="6668" max="6668" width="5.42578125" style="546" customWidth="1"/>
    <col min="6669" max="6673" width="4.140625" style="546" customWidth="1"/>
    <col min="6674" max="6674" width="5.85546875" style="546" customWidth="1"/>
    <col min="6675" max="6675" width="5.5703125" style="546" customWidth="1"/>
    <col min="6676" max="6912" width="8.85546875" style="546"/>
    <col min="6913" max="6913" width="2.42578125" style="546" customWidth="1"/>
    <col min="6914" max="6914" width="17" style="546" customWidth="1"/>
    <col min="6915" max="6915" width="12.42578125" style="546" customWidth="1"/>
    <col min="6916" max="6916" width="5.42578125" style="546" customWidth="1"/>
    <col min="6917" max="6917" width="7.5703125" style="546" customWidth="1"/>
    <col min="6918" max="6918" width="8" style="546" customWidth="1"/>
    <col min="6919" max="6919" width="7.28515625" style="546" customWidth="1"/>
    <col min="6920" max="6920" width="7.85546875" style="546" customWidth="1"/>
    <col min="6921" max="6921" width="4.85546875" style="546" customWidth="1"/>
    <col min="6922" max="6922" width="3" style="546" customWidth="1"/>
    <col min="6923" max="6923" width="2.85546875" style="546" customWidth="1"/>
    <col min="6924" max="6924" width="5.42578125" style="546" customWidth="1"/>
    <col min="6925" max="6929" width="4.140625" style="546" customWidth="1"/>
    <col min="6930" max="6930" width="5.85546875" style="546" customWidth="1"/>
    <col min="6931" max="6931" width="5.5703125" style="546" customWidth="1"/>
    <col min="6932" max="7168" width="8.85546875" style="546"/>
    <col min="7169" max="7169" width="2.42578125" style="546" customWidth="1"/>
    <col min="7170" max="7170" width="17" style="546" customWidth="1"/>
    <col min="7171" max="7171" width="12.42578125" style="546" customWidth="1"/>
    <col min="7172" max="7172" width="5.42578125" style="546" customWidth="1"/>
    <col min="7173" max="7173" width="7.5703125" style="546" customWidth="1"/>
    <col min="7174" max="7174" width="8" style="546" customWidth="1"/>
    <col min="7175" max="7175" width="7.28515625" style="546" customWidth="1"/>
    <col min="7176" max="7176" width="7.85546875" style="546" customWidth="1"/>
    <col min="7177" max="7177" width="4.85546875" style="546" customWidth="1"/>
    <col min="7178" max="7178" width="3" style="546" customWidth="1"/>
    <col min="7179" max="7179" width="2.85546875" style="546" customWidth="1"/>
    <col min="7180" max="7180" width="5.42578125" style="546" customWidth="1"/>
    <col min="7181" max="7185" width="4.140625" style="546" customWidth="1"/>
    <col min="7186" max="7186" width="5.85546875" style="546" customWidth="1"/>
    <col min="7187" max="7187" width="5.5703125" style="546" customWidth="1"/>
    <col min="7188" max="7424" width="8.85546875" style="546"/>
    <col min="7425" max="7425" width="2.42578125" style="546" customWidth="1"/>
    <col min="7426" max="7426" width="17" style="546" customWidth="1"/>
    <col min="7427" max="7427" width="12.42578125" style="546" customWidth="1"/>
    <col min="7428" max="7428" width="5.42578125" style="546" customWidth="1"/>
    <col min="7429" max="7429" width="7.5703125" style="546" customWidth="1"/>
    <col min="7430" max="7430" width="8" style="546" customWidth="1"/>
    <col min="7431" max="7431" width="7.28515625" style="546" customWidth="1"/>
    <col min="7432" max="7432" width="7.85546875" style="546" customWidth="1"/>
    <col min="7433" max="7433" width="4.85546875" style="546" customWidth="1"/>
    <col min="7434" max="7434" width="3" style="546" customWidth="1"/>
    <col min="7435" max="7435" width="2.85546875" style="546" customWidth="1"/>
    <col min="7436" max="7436" width="5.42578125" style="546" customWidth="1"/>
    <col min="7437" max="7441" width="4.140625" style="546" customWidth="1"/>
    <col min="7442" max="7442" width="5.85546875" style="546" customWidth="1"/>
    <col min="7443" max="7443" width="5.5703125" style="546" customWidth="1"/>
    <col min="7444" max="7680" width="8.85546875" style="546"/>
    <col min="7681" max="7681" width="2.42578125" style="546" customWidth="1"/>
    <col min="7682" max="7682" width="17" style="546" customWidth="1"/>
    <col min="7683" max="7683" width="12.42578125" style="546" customWidth="1"/>
    <col min="7684" max="7684" width="5.42578125" style="546" customWidth="1"/>
    <col min="7685" max="7685" width="7.5703125" style="546" customWidth="1"/>
    <col min="7686" max="7686" width="8" style="546" customWidth="1"/>
    <col min="7687" max="7687" width="7.28515625" style="546" customWidth="1"/>
    <col min="7688" max="7688" width="7.85546875" style="546" customWidth="1"/>
    <col min="7689" max="7689" width="4.85546875" style="546" customWidth="1"/>
    <col min="7690" max="7690" width="3" style="546" customWidth="1"/>
    <col min="7691" max="7691" width="2.85546875" style="546" customWidth="1"/>
    <col min="7692" max="7692" width="5.42578125" style="546" customWidth="1"/>
    <col min="7693" max="7697" width="4.140625" style="546" customWidth="1"/>
    <col min="7698" max="7698" width="5.85546875" style="546" customWidth="1"/>
    <col min="7699" max="7699" width="5.5703125" style="546" customWidth="1"/>
    <col min="7700" max="7936" width="8.85546875" style="546"/>
    <col min="7937" max="7937" width="2.42578125" style="546" customWidth="1"/>
    <col min="7938" max="7938" width="17" style="546" customWidth="1"/>
    <col min="7939" max="7939" width="12.42578125" style="546" customWidth="1"/>
    <col min="7940" max="7940" width="5.42578125" style="546" customWidth="1"/>
    <col min="7941" max="7941" width="7.5703125" style="546" customWidth="1"/>
    <col min="7942" max="7942" width="8" style="546" customWidth="1"/>
    <col min="7943" max="7943" width="7.28515625" style="546" customWidth="1"/>
    <col min="7944" max="7944" width="7.85546875" style="546" customWidth="1"/>
    <col min="7945" max="7945" width="4.85546875" style="546" customWidth="1"/>
    <col min="7946" max="7946" width="3" style="546" customWidth="1"/>
    <col min="7947" max="7947" width="2.85546875" style="546" customWidth="1"/>
    <col min="7948" max="7948" width="5.42578125" style="546" customWidth="1"/>
    <col min="7949" max="7953" width="4.140625" style="546" customWidth="1"/>
    <col min="7954" max="7954" width="5.85546875" style="546" customWidth="1"/>
    <col min="7955" max="7955" width="5.5703125" style="546" customWidth="1"/>
    <col min="7956" max="8192" width="8.85546875" style="546"/>
    <col min="8193" max="8193" width="2.42578125" style="546" customWidth="1"/>
    <col min="8194" max="8194" width="17" style="546" customWidth="1"/>
    <col min="8195" max="8195" width="12.42578125" style="546" customWidth="1"/>
    <col min="8196" max="8196" width="5.42578125" style="546" customWidth="1"/>
    <col min="8197" max="8197" width="7.5703125" style="546" customWidth="1"/>
    <col min="8198" max="8198" width="8" style="546" customWidth="1"/>
    <col min="8199" max="8199" width="7.28515625" style="546" customWidth="1"/>
    <col min="8200" max="8200" width="7.85546875" style="546" customWidth="1"/>
    <col min="8201" max="8201" width="4.85546875" style="546" customWidth="1"/>
    <col min="8202" max="8202" width="3" style="546" customWidth="1"/>
    <col min="8203" max="8203" width="2.85546875" style="546" customWidth="1"/>
    <col min="8204" max="8204" width="5.42578125" style="546" customWidth="1"/>
    <col min="8205" max="8209" width="4.140625" style="546" customWidth="1"/>
    <col min="8210" max="8210" width="5.85546875" style="546" customWidth="1"/>
    <col min="8211" max="8211" width="5.5703125" style="546" customWidth="1"/>
    <col min="8212" max="8448" width="8.85546875" style="546"/>
    <col min="8449" max="8449" width="2.42578125" style="546" customWidth="1"/>
    <col min="8450" max="8450" width="17" style="546" customWidth="1"/>
    <col min="8451" max="8451" width="12.42578125" style="546" customWidth="1"/>
    <col min="8452" max="8452" width="5.42578125" style="546" customWidth="1"/>
    <col min="8453" max="8453" width="7.5703125" style="546" customWidth="1"/>
    <col min="8454" max="8454" width="8" style="546" customWidth="1"/>
    <col min="8455" max="8455" width="7.28515625" style="546" customWidth="1"/>
    <col min="8456" max="8456" width="7.85546875" style="546" customWidth="1"/>
    <col min="8457" max="8457" width="4.85546875" style="546" customWidth="1"/>
    <col min="8458" max="8458" width="3" style="546" customWidth="1"/>
    <col min="8459" max="8459" width="2.85546875" style="546" customWidth="1"/>
    <col min="8460" max="8460" width="5.42578125" style="546" customWidth="1"/>
    <col min="8461" max="8465" width="4.140625" style="546" customWidth="1"/>
    <col min="8466" max="8466" width="5.85546875" style="546" customWidth="1"/>
    <col min="8467" max="8467" width="5.5703125" style="546" customWidth="1"/>
    <col min="8468" max="8704" width="8.85546875" style="546"/>
    <col min="8705" max="8705" width="2.42578125" style="546" customWidth="1"/>
    <col min="8706" max="8706" width="17" style="546" customWidth="1"/>
    <col min="8707" max="8707" width="12.42578125" style="546" customWidth="1"/>
    <col min="8708" max="8708" width="5.42578125" style="546" customWidth="1"/>
    <col min="8709" max="8709" width="7.5703125" style="546" customWidth="1"/>
    <col min="8710" max="8710" width="8" style="546" customWidth="1"/>
    <col min="8711" max="8711" width="7.28515625" style="546" customWidth="1"/>
    <col min="8712" max="8712" width="7.85546875" style="546" customWidth="1"/>
    <col min="8713" max="8713" width="4.85546875" style="546" customWidth="1"/>
    <col min="8714" max="8714" width="3" style="546" customWidth="1"/>
    <col min="8715" max="8715" width="2.85546875" style="546" customWidth="1"/>
    <col min="8716" max="8716" width="5.42578125" style="546" customWidth="1"/>
    <col min="8717" max="8721" width="4.140625" style="546" customWidth="1"/>
    <col min="8722" max="8722" width="5.85546875" style="546" customWidth="1"/>
    <col min="8723" max="8723" width="5.5703125" style="546" customWidth="1"/>
    <col min="8724" max="8960" width="8.85546875" style="546"/>
    <col min="8961" max="8961" width="2.42578125" style="546" customWidth="1"/>
    <col min="8962" max="8962" width="17" style="546" customWidth="1"/>
    <col min="8963" max="8963" width="12.42578125" style="546" customWidth="1"/>
    <col min="8964" max="8964" width="5.42578125" style="546" customWidth="1"/>
    <col min="8965" max="8965" width="7.5703125" style="546" customWidth="1"/>
    <col min="8966" max="8966" width="8" style="546" customWidth="1"/>
    <col min="8967" max="8967" width="7.28515625" style="546" customWidth="1"/>
    <col min="8968" max="8968" width="7.85546875" style="546" customWidth="1"/>
    <col min="8969" max="8969" width="4.85546875" style="546" customWidth="1"/>
    <col min="8970" max="8970" width="3" style="546" customWidth="1"/>
    <col min="8971" max="8971" width="2.85546875" style="546" customWidth="1"/>
    <col min="8972" max="8972" width="5.42578125" style="546" customWidth="1"/>
    <col min="8973" max="8977" width="4.140625" style="546" customWidth="1"/>
    <col min="8978" max="8978" width="5.85546875" style="546" customWidth="1"/>
    <col min="8979" max="8979" width="5.5703125" style="546" customWidth="1"/>
    <col min="8980" max="9216" width="8.85546875" style="546"/>
    <col min="9217" max="9217" width="2.42578125" style="546" customWidth="1"/>
    <col min="9218" max="9218" width="17" style="546" customWidth="1"/>
    <col min="9219" max="9219" width="12.42578125" style="546" customWidth="1"/>
    <col min="9220" max="9220" width="5.42578125" style="546" customWidth="1"/>
    <col min="9221" max="9221" width="7.5703125" style="546" customWidth="1"/>
    <col min="9222" max="9222" width="8" style="546" customWidth="1"/>
    <col min="9223" max="9223" width="7.28515625" style="546" customWidth="1"/>
    <col min="9224" max="9224" width="7.85546875" style="546" customWidth="1"/>
    <col min="9225" max="9225" width="4.85546875" style="546" customWidth="1"/>
    <col min="9226" max="9226" width="3" style="546" customWidth="1"/>
    <col min="9227" max="9227" width="2.85546875" style="546" customWidth="1"/>
    <col min="9228" max="9228" width="5.42578125" style="546" customWidth="1"/>
    <col min="9229" max="9233" width="4.140625" style="546" customWidth="1"/>
    <col min="9234" max="9234" width="5.85546875" style="546" customWidth="1"/>
    <col min="9235" max="9235" width="5.5703125" style="546" customWidth="1"/>
    <col min="9236" max="9472" width="8.85546875" style="546"/>
    <col min="9473" max="9473" width="2.42578125" style="546" customWidth="1"/>
    <col min="9474" max="9474" width="17" style="546" customWidth="1"/>
    <col min="9475" max="9475" width="12.42578125" style="546" customWidth="1"/>
    <col min="9476" max="9476" width="5.42578125" style="546" customWidth="1"/>
    <col min="9477" max="9477" width="7.5703125" style="546" customWidth="1"/>
    <col min="9478" max="9478" width="8" style="546" customWidth="1"/>
    <col min="9479" max="9479" width="7.28515625" style="546" customWidth="1"/>
    <col min="9480" max="9480" width="7.85546875" style="546" customWidth="1"/>
    <col min="9481" max="9481" width="4.85546875" style="546" customWidth="1"/>
    <col min="9482" max="9482" width="3" style="546" customWidth="1"/>
    <col min="9483" max="9483" width="2.85546875" style="546" customWidth="1"/>
    <col min="9484" max="9484" width="5.42578125" style="546" customWidth="1"/>
    <col min="9485" max="9489" width="4.140625" style="546" customWidth="1"/>
    <col min="9490" max="9490" width="5.85546875" style="546" customWidth="1"/>
    <col min="9491" max="9491" width="5.5703125" style="546" customWidth="1"/>
    <col min="9492" max="9728" width="8.85546875" style="546"/>
    <col min="9729" max="9729" width="2.42578125" style="546" customWidth="1"/>
    <col min="9730" max="9730" width="17" style="546" customWidth="1"/>
    <col min="9731" max="9731" width="12.42578125" style="546" customWidth="1"/>
    <col min="9732" max="9732" width="5.42578125" style="546" customWidth="1"/>
    <col min="9733" max="9733" width="7.5703125" style="546" customWidth="1"/>
    <col min="9734" max="9734" width="8" style="546" customWidth="1"/>
    <col min="9735" max="9735" width="7.28515625" style="546" customWidth="1"/>
    <col min="9736" max="9736" width="7.85546875" style="546" customWidth="1"/>
    <col min="9737" max="9737" width="4.85546875" style="546" customWidth="1"/>
    <col min="9738" max="9738" width="3" style="546" customWidth="1"/>
    <col min="9739" max="9739" width="2.85546875" style="546" customWidth="1"/>
    <col min="9740" max="9740" width="5.42578125" style="546" customWidth="1"/>
    <col min="9741" max="9745" width="4.140625" style="546" customWidth="1"/>
    <col min="9746" max="9746" width="5.85546875" style="546" customWidth="1"/>
    <col min="9747" max="9747" width="5.5703125" style="546" customWidth="1"/>
    <col min="9748" max="9984" width="8.85546875" style="546"/>
    <col min="9985" max="9985" width="2.42578125" style="546" customWidth="1"/>
    <col min="9986" max="9986" width="17" style="546" customWidth="1"/>
    <col min="9987" max="9987" width="12.42578125" style="546" customWidth="1"/>
    <col min="9988" max="9988" width="5.42578125" style="546" customWidth="1"/>
    <col min="9989" max="9989" width="7.5703125" style="546" customWidth="1"/>
    <col min="9990" max="9990" width="8" style="546" customWidth="1"/>
    <col min="9991" max="9991" width="7.28515625" style="546" customWidth="1"/>
    <col min="9992" max="9992" width="7.85546875" style="546" customWidth="1"/>
    <col min="9993" max="9993" width="4.85546875" style="546" customWidth="1"/>
    <col min="9994" max="9994" width="3" style="546" customWidth="1"/>
    <col min="9995" max="9995" width="2.85546875" style="546" customWidth="1"/>
    <col min="9996" max="9996" width="5.42578125" style="546" customWidth="1"/>
    <col min="9997" max="10001" width="4.140625" style="546" customWidth="1"/>
    <col min="10002" max="10002" width="5.85546875" style="546" customWidth="1"/>
    <col min="10003" max="10003" width="5.5703125" style="546" customWidth="1"/>
    <col min="10004" max="10240" width="8.85546875" style="546"/>
    <col min="10241" max="10241" width="2.42578125" style="546" customWidth="1"/>
    <col min="10242" max="10242" width="17" style="546" customWidth="1"/>
    <col min="10243" max="10243" width="12.42578125" style="546" customWidth="1"/>
    <col min="10244" max="10244" width="5.42578125" style="546" customWidth="1"/>
    <col min="10245" max="10245" width="7.5703125" style="546" customWidth="1"/>
    <col min="10246" max="10246" width="8" style="546" customWidth="1"/>
    <col min="10247" max="10247" width="7.28515625" style="546" customWidth="1"/>
    <col min="10248" max="10248" width="7.85546875" style="546" customWidth="1"/>
    <col min="10249" max="10249" width="4.85546875" style="546" customWidth="1"/>
    <col min="10250" max="10250" width="3" style="546" customWidth="1"/>
    <col min="10251" max="10251" width="2.85546875" style="546" customWidth="1"/>
    <col min="10252" max="10252" width="5.42578125" style="546" customWidth="1"/>
    <col min="10253" max="10257" width="4.140625" style="546" customWidth="1"/>
    <col min="10258" max="10258" width="5.85546875" style="546" customWidth="1"/>
    <col min="10259" max="10259" width="5.5703125" style="546" customWidth="1"/>
    <col min="10260" max="10496" width="8.85546875" style="546"/>
    <col min="10497" max="10497" width="2.42578125" style="546" customWidth="1"/>
    <col min="10498" max="10498" width="17" style="546" customWidth="1"/>
    <col min="10499" max="10499" width="12.42578125" style="546" customWidth="1"/>
    <col min="10500" max="10500" width="5.42578125" style="546" customWidth="1"/>
    <col min="10501" max="10501" width="7.5703125" style="546" customWidth="1"/>
    <col min="10502" max="10502" width="8" style="546" customWidth="1"/>
    <col min="10503" max="10503" width="7.28515625" style="546" customWidth="1"/>
    <col min="10504" max="10504" width="7.85546875" style="546" customWidth="1"/>
    <col min="10505" max="10505" width="4.85546875" style="546" customWidth="1"/>
    <col min="10506" max="10506" width="3" style="546" customWidth="1"/>
    <col min="10507" max="10507" width="2.85546875" style="546" customWidth="1"/>
    <col min="10508" max="10508" width="5.42578125" style="546" customWidth="1"/>
    <col min="10509" max="10513" width="4.140625" style="546" customWidth="1"/>
    <col min="10514" max="10514" width="5.85546875" style="546" customWidth="1"/>
    <col min="10515" max="10515" width="5.5703125" style="546" customWidth="1"/>
    <col min="10516" max="10752" width="8.85546875" style="546"/>
    <col min="10753" max="10753" width="2.42578125" style="546" customWidth="1"/>
    <col min="10754" max="10754" width="17" style="546" customWidth="1"/>
    <col min="10755" max="10755" width="12.42578125" style="546" customWidth="1"/>
    <col min="10756" max="10756" width="5.42578125" style="546" customWidth="1"/>
    <col min="10757" max="10757" width="7.5703125" style="546" customWidth="1"/>
    <col min="10758" max="10758" width="8" style="546" customWidth="1"/>
    <col min="10759" max="10759" width="7.28515625" style="546" customWidth="1"/>
    <col min="10760" max="10760" width="7.85546875" style="546" customWidth="1"/>
    <col min="10761" max="10761" width="4.85546875" style="546" customWidth="1"/>
    <col min="10762" max="10762" width="3" style="546" customWidth="1"/>
    <col min="10763" max="10763" width="2.85546875" style="546" customWidth="1"/>
    <col min="10764" max="10764" width="5.42578125" style="546" customWidth="1"/>
    <col min="10765" max="10769" width="4.140625" style="546" customWidth="1"/>
    <col min="10770" max="10770" width="5.85546875" style="546" customWidth="1"/>
    <col min="10771" max="10771" width="5.5703125" style="546" customWidth="1"/>
    <col min="10772" max="11008" width="8.85546875" style="546"/>
    <col min="11009" max="11009" width="2.42578125" style="546" customWidth="1"/>
    <col min="11010" max="11010" width="17" style="546" customWidth="1"/>
    <col min="11011" max="11011" width="12.42578125" style="546" customWidth="1"/>
    <col min="11012" max="11012" width="5.42578125" style="546" customWidth="1"/>
    <col min="11013" max="11013" width="7.5703125" style="546" customWidth="1"/>
    <col min="11014" max="11014" width="8" style="546" customWidth="1"/>
    <col min="11015" max="11015" width="7.28515625" style="546" customWidth="1"/>
    <col min="11016" max="11016" width="7.85546875" style="546" customWidth="1"/>
    <col min="11017" max="11017" width="4.85546875" style="546" customWidth="1"/>
    <col min="11018" max="11018" width="3" style="546" customWidth="1"/>
    <col min="11019" max="11019" width="2.85546875" style="546" customWidth="1"/>
    <col min="11020" max="11020" width="5.42578125" style="546" customWidth="1"/>
    <col min="11021" max="11025" width="4.140625" style="546" customWidth="1"/>
    <col min="11026" max="11026" width="5.85546875" style="546" customWidth="1"/>
    <col min="11027" max="11027" width="5.5703125" style="546" customWidth="1"/>
    <col min="11028" max="11264" width="8.85546875" style="546"/>
    <col min="11265" max="11265" width="2.42578125" style="546" customWidth="1"/>
    <col min="11266" max="11266" width="17" style="546" customWidth="1"/>
    <col min="11267" max="11267" width="12.42578125" style="546" customWidth="1"/>
    <col min="11268" max="11268" width="5.42578125" style="546" customWidth="1"/>
    <col min="11269" max="11269" width="7.5703125" style="546" customWidth="1"/>
    <col min="11270" max="11270" width="8" style="546" customWidth="1"/>
    <col min="11271" max="11271" width="7.28515625" style="546" customWidth="1"/>
    <col min="11272" max="11272" width="7.85546875" style="546" customWidth="1"/>
    <col min="11273" max="11273" width="4.85546875" style="546" customWidth="1"/>
    <col min="11274" max="11274" width="3" style="546" customWidth="1"/>
    <col min="11275" max="11275" width="2.85546875" style="546" customWidth="1"/>
    <col min="11276" max="11276" width="5.42578125" style="546" customWidth="1"/>
    <col min="11277" max="11281" width="4.140625" style="546" customWidth="1"/>
    <col min="11282" max="11282" width="5.85546875" style="546" customWidth="1"/>
    <col min="11283" max="11283" width="5.5703125" style="546" customWidth="1"/>
    <col min="11284" max="11520" width="8.85546875" style="546"/>
    <col min="11521" max="11521" width="2.42578125" style="546" customWidth="1"/>
    <col min="11522" max="11522" width="17" style="546" customWidth="1"/>
    <col min="11523" max="11523" width="12.42578125" style="546" customWidth="1"/>
    <col min="11524" max="11524" width="5.42578125" style="546" customWidth="1"/>
    <col min="11525" max="11525" width="7.5703125" style="546" customWidth="1"/>
    <col min="11526" max="11526" width="8" style="546" customWidth="1"/>
    <col min="11527" max="11527" width="7.28515625" style="546" customWidth="1"/>
    <col min="11528" max="11528" width="7.85546875" style="546" customWidth="1"/>
    <col min="11529" max="11529" width="4.85546875" style="546" customWidth="1"/>
    <col min="11530" max="11530" width="3" style="546" customWidth="1"/>
    <col min="11531" max="11531" width="2.85546875" style="546" customWidth="1"/>
    <col min="11532" max="11532" width="5.42578125" style="546" customWidth="1"/>
    <col min="11533" max="11537" width="4.140625" style="546" customWidth="1"/>
    <col min="11538" max="11538" width="5.85546875" style="546" customWidth="1"/>
    <col min="11539" max="11539" width="5.5703125" style="546" customWidth="1"/>
    <col min="11540" max="11776" width="8.85546875" style="546"/>
    <col min="11777" max="11777" width="2.42578125" style="546" customWidth="1"/>
    <col min="11778" max="11778" width="17" style="546" customWidth="1"/>
    <col min="11779" max="11779" width="12.42578125" style="546" customWidth="1"/>
    <col min="11780" max="11780" width="5.42578125" style="546" customWidth="1"/>
    <col min="11781" max="11781" width="7.5703125" style="546" customWidth="1"/>
    <col min="11782" max="11782" width="8" style="546" customWidth="1"/>
    <col min="11783" max="11783" width="7.28515625" style="546" customWidth="1"/>
    <col min="11784" max="11784" width="7.85546875" style="546" customWidth="1"/>
    <col min="11785" max="11785" width="4.85546875" style="546" customWidth="1"/>
    <col min="11786" max="11786" width="3" style="546" customWidth="1"/>
    <col min="11787" max="11787" width="2.85546875" style="546" customWidth="1"/>
    <col min="11788" max="11788" width="5.42578125" style="546" customWidth="1"/>
    <col min="11789" max="11793" width="4.140625" style="546" customWidth="1"/>
    <col min="11794" max="11794" width="5.85546875" style="546" customWidth="1"/>
    <col min="11795" max="11795" width="5.5703125" style="546" customWidth="1"/>
    <col min="11796" max="12032" width="8.85546875" style="546"/>
    <col min="12033" max="12033" width="2.42578125" style="546" customWidth="1"/>
    <col min="12034" max="12034" width="17" style="546" customWidth="1"/>
    <col min="12035" max="12035" width="12.42578125" style="546" customWidth="1"/>
    <col min="12036" max="12036" width="5.42578125" style="546" customWidth="1"/>
    <col min="12037" max="12037" width="7.5703125" style="546" customWidth="1"/>
    <col min="12038" max="12038" width="8" style="546" customWidth="1"/>
    <col min="12039" max="12039" width="7.28515625" style="546" customWidth="1"/>
    <col min="12040" max="12040" width="7.85546875" style="546" customWidth="1"/>
    <col min="12041" max="12041" width="4.85546875" style="546" customWidth="1"/>
    <col min="12042" max="12042" width="3" style="546" customWidth="1"/>
    <col min="12043" max="12043" width="2.85546875" style="546" customWidth="1"/>
    <col min="12044" max="12044" width="5.42578125" style="546" customWidth="1"/>
    <col min="12045" max="12049" width="4.140625" style="546" customWidth="1"/>
    <col min="12050" max="12050" width="5.85546875" style="546" customWidth="1"/>
    <col min="12051" max="12051" width="5.5703125" style="546" customWidth="1"/>
    <col min="12052" max="12288" width="8.85546875" style="546"/>
    <col min="12289" max="12289" width="2.42578125" style="546" customWidth="1"/>
    <col min="12290" max="12290" width="17" style="546" customWidth="1"/>
    <col min="12291" max="12291" width="12.42578125" style="546" customWidth="1"/>
    <col min="12292" max="12292" width="5.42578125" style="546" customWidth="1"/>
    <col min="12293" max="12293" width="7.5703125" style="546" customWidth="1"/>
    <col min="12294" max="12294" width="8" style="546" customWidth="1"/>
    <col min="12295" max="12295" width="7.28515625" style="546" customWidth="1"/>
    <col min="12296" max="12296" width="7.85546875" style="546" customWidth="1"/>
    <col min="12297" max="12297" width="4.85546875" style="546" customWidth="1"/>
    <col min="12298" max="12298" width="3" style="546" customWidth="1"/>
    <col min="12299" max="12299" width="2.85546875" style="546" customWidth="1"/>
    <col min="12300" max="12300" width="5.42578125" style="546" customWidth="1"/>
    <col min="12301" max="12305" width="4.140625" style="546" customWidth="1"/>
    <col min="12306" max="12306" width="5.85546875" style="546" customWidth="1"/>
    <col min="12307" max="12307" width="5.5703125" style="546" customWidth="1"/>
    <col min="12308" max="12544" width="8.85546875" style="546"/>
    <col min="12545" max="12545" width="2.42578125" style="546" customWidth="1"/>
    <col min="12546" max="12546" width="17" style="546" customWidth="1"/>
    <col min="12547" max="12547" width="12.42578125" style="546" customWidth="1"/>
    <col min="12548" max="12548" width="5.42578125" style="546" customWidth="1"/>
    <col min="12549" max="12549" width="7.5703125" style="546" customWidth="1"/>
    <col min="12550" max="12550" width="8" style="546" customWidth="1"/>
    <col min="12551" max="12551" width="7.28515625" style="546" customWidth="1"/>
    <col min="12552" max="12552" width="7.85546875" style="546" customWidth="1"/>
    <col min="12553" max="12553" width="4.85546875" style="546" customWidth="1"/>
    <col min="12554" max="12554" width="3" style="546" customWidth="1"/>
    <col min="12555" max="12555" width="2.85546875" style="546" customWidth="1"/>
    <col min="12556" max="12556" width="5.42578125" style="546" customWidth="1"/>
    <col min="12557" max="12561" width="4.140625" style="546" customWidth="1"/>
    <col min="12562" max="12562" width="5.85546875" style="546" customWidth="1"/>
    <col min="12563" max="12563" width="5.5703125" style="546" customWidth="1"/>
    <col min="12564" max="12800" width="8.85546875" style="546"/>
    <col min="12801" max="12801" width="2.42578125" style="546" customWidth="1"/>
    <col min="12802" max="12802" width="17" style="546" customWidth="1"/>
    <col min="12803" max="12803" width="12.42578125" style="546" customWidth="1"/>
    <col min="12804" max="12804" width="5.42578125" style="546" customWidth="1"/>
    <col min="12805" max="12805" width="7.5703125" style="546" customWidth="1"/>
    <col min="12806" max="12806" width="8" style="546" customWidth="1"/>
    <col min="12807" max="12807" width="7.28515625" style="546" customWidth="1"/>
    <col min="12808" max="12808" width="7.85546875" style="546" customWidth="1"/>
    <col min="12809" max="12809" width="4.85546875" style="546" customWidth="1"/>
    <col min="12810" max="12810" width="3" style="546" customWidth="1"/>
    <col min="12811" max="12811" width="2.85546875" style="546" customWidth="1"/>
    <col min="12812" max="12812" width="5.42578125" style="546" customWidth="1"/>
    <col min="12813" max="12817" width="4.140625" style="546" customWidth="1"/>
    <col min="12818" max="12818" width="5.85546875" style="546" customWidth="1"/>
    <col min="12819" max="12819" width="5.5703125" style="546" customWidth="1"/>
    <col min="12820" max="13056" width="8.85546875" style="546"/>
    <col min="13057" max="13057" width="2.42578125" style="546" customWidth="1"/>
    <col min="13058" max="13058" width="17" style="546" customWidth="1"/>
    <col min="13059" max="13059" width="12.42578125" style="546" customWidth="1"/>
    <col min="13060" max="13060" width="5.42578125" style="546" customWidth="1"/>
    <col min="13061" max="13061" width="7.5703125" style="546" customWidth="1"/>
    <col min="13062" max="13062" width="8" style="546" customWidth="1"/>
    <col min="13063" max="13063" width="7.28515625" style="546" customWidth="1"/>
    <col min="13064" max="13064" width="7.85546875" style="546" customWidth="1"/>
    <col min="13065" max="13065" width="4.85546875" style="546" customWidth="1"/>
    <col min="13066" max="13066" width="3" style="546" customWidth="1"/>
    <col min="13067" max="13067" width="2.85546875" style="546" customWidth="1"/>
    <col min="13068" max="13068" width="5.42578125" style="546" customWidth="1"/>
    <col min="13069" max="13073" width="4.140625" style="546" customWidth="1"/>
    <col min="13074" max="13074" width="5.85546875" style="546" customWidth="1"/>
    <col min="13075" max="13075" width="5.5703125" style="546" customWidth="1"/>
    <col min="13076" max="13312" width="8.85546875" style="546"/>
    <col min="13313" max="13313" width="2.42578125" style="546" customWidth="1"/>
    <col min="13314" max="13314" width="17" style="546" customWidth="1"/>
    <col min="13315" max="13315" width="12.42578125" style="546" customWidth="1"/>
    <col min="13316" max="13316" width="5.42578125" style="546" customWidth="1"/>
    <col min="13317" max="13317" width="7.5703125" style="546" customWidth="1"/>
    <col min="13318" max="13318" width="8" style="546" customWidth="1"/>
    <col min="13319" max="13319" width="7.28515625" style="546" customWidth="1"/>
    <col min="13320" max="13320" width="7.85546875" style="546" customWidth="1"/>
    <col min="13321" max="13321" width="4.85546875" style="546" customWidth="1"/>
    <col min="13322" max="13322" width="3" style="546" customWidth="1"/>
    <col min="13323" max="13323" width="2.85546875" style="546" customWidth="1"/>
    <col min="13324" max="13324" width="5.42578125" style="546" customWidth="1"/>
    <col min="13325" max="13329" width="4.140625" style="546" customWidth="1"/>
    <col min="13330" max="13330" width="5.85546875" style="546" customWidth="1"/>
    <col min="13331" max="13331" width="5.5703125" style="546" customWidth="1"/>
    <col min="13332" max="13568" width="8.85546875" style="546"/>
    <col min="13569" max="13569" width="2.42578125" style="546" customWidth="1"/>
    <col min="13570" max="13570" width="17" style="546" customWidth="1"/>
    <col min="13571" max="13571" width="12.42578125" style="546" customWidth="1"/>
    <col min="13572" max="13572" width="5.42578125" style="546" customWidth="1"/>
    <col min="13573" max="13573" width="7.5703125" style="546" customWidth="1"/>
    <col min="13574" max="13574" width="8" style="546" customWidth="1"/>
    <col min="13575" max="13575" width="7.28515625" style="546" customWidth="1"/>
    <col min="13576" max="13576" width="7.85546875" style="546" customWidth="1"/>
    <col min="13577" max="13577" width="4.85546875" style="546" customWidth="1"/>
    <col min="13578" max="13578" width="3" style="546" customWidth="1"/>
    <col min="13579" max="13579" width="2.85546875" style="546" customWidth="1"/>
    <col min="13580" max="13580" width="5.42578125" style="546" customWidth="1"/>
    <col min="13581" max="13585" width="4.140625" style="546" customWidth="1"/>
    <col min="13586" max="13586" width="5.85546875" style="546" customWidth="1"/>
    <col min="13587" max="13587" width="5.5703125" style="546" customWidth="1"/>
    <col min="13588" max="13824" width="8.85546875" style="546"/>
    <col min="13825" max="13825" width="2.42578125" style="546" customWidth="1"/>
    <col min="13826" max="13826" width="17" style="546" customWidth="1"/>
    <col min="13827" max="13827" width="12.42578125" style="546" customWidth="1"/>
    <col min="13828" max="13828" width="5.42578125" style="546" customWidth="1"/>
    <col min="13829" max="13829" width="7.5703125" style="546" customWidth="1"/>
    <col min="13830" max="13830" width="8" style="546" customWidth="1"/>
    <col min="13831" max="13831" width="7.28515625" style="546" customWidth="1"/>
    <col min="13832" max="13832" width="7.85546875" style="546" customWidth="1"/>
    <col min="13833" max="13833" width="4.85546875" style="546" customWidth="1"/>
    <col min="13834" max="13834" width="3" style="546" customWidth="1"/>
    <col min="13835" max="13835" width="2.85546875" style="546" customWidth="1"/>
    <col min="13836" max="13836" width="5.42578125" style="546" customWidth="1"/>
    <col min="13837" max="13841" width="4.140625" style="546" customWidth="1"/>
    <col min="13842" max="13842" width="5.85546875" style="546" customWidth="1"/>
    <col min="13843" max="13843" width="5.5703125" style="546" customWidth="1"/>
    <col min="13844" max="14080" width="8.85546875" style="546"/>
    <col min="14081" max="14081" width="2.42578125" style="546" customWidth="1"/>
    <col min="14082" max="14082" width="17" style="546" customWidth="1"/>
    <col min="14083" max="14083" width="12.42578125" style="546" customWidth="1"/>
    <col min="14084" max="14084" width="5.42578125" style="546" customWidth="1"/>
    <col min="14085" max="14085" width="7.5703125" style="546" customWidth="1"/>
    <col min="14086" max="14086" width="8" style="546" customWidth="1"/>
    <col min="14087" max="14087" width="7.28515625" style="546" customWidth="1"/>
    <col min="14088" max="14088" width="7.85546875" style="546" customWidth="1"/>
    <col min="14089" max="14089" width="4.85546875" style="546" customWidth="1"/>
    <col min="14090" max="14090" width="3" style="546" customWidth="1"/>
    <col min="14091" max="14091" width="2.85546875" style="546" customWidth="1"/>
    <col min="14092" max="14092" width="5.42578125" style="546" customWidth="1"/>
    <col min="14093" max="14097" width="4.140625" style="546" customWidth="1"/>
    <col min="14098" max="14098" width="5.85546875" style="546" customWidth="1"/>
    <col min="14099" max="14099" width="5.5703125" style="546" customWidth="1"/>
    <col min="14100" max="14336" width="8.85546875" style="546"/>
    <col min="14337" max="14337" width="2.42578125" style="546" customWidth="1"/>
    <col min="14338" max="14338" width="17" style="546" customWidth="1"/>
    <col min="14339" max="14339" width="12.42578125" style="546" customWidth="1"/>
    <col min="14340" max="14340" width="5.42578125" style="546" customWidth="1"/>
    <col min="14341" max="14341" width="7.5703125" style="546" customWidth="1"/>
    <col min="14342" max="14342" width="8" style="546" customWidth="1"/>
    <col min="14343" max="14343" width="7.28515625" style="546" customWidth="1"/>
    <col min="14344" max="14344" width="7.85546875" style="546" customWidth="1"/>
    <col min="14345" max="14345" width="4.85546875" style="546" customWidth="1"/>
    <col min="14346" max="14346" width="3" style="546" customWidth="1"/>
    <col min="14347" max="14347" width="2.85546875" style="546" customWidth="1"/>
    <col min="14348" max="14348" width="5.42578125" style="546" customWidth="1"/>
    <col min="14349" max="14353" width="4.140625" style="546" customWidth="1"/>
    <col min="14354" max="14354" width="5.85546875" style="546" customWidth="1"/>
    <col min="14355" max="14355" width="5.5703125" style="546" customWidth="1"/>
    <col min="14356" max="14592" width="8.85546875" style="546"/>
    <col min="14593" max="14593" width="2.42578125" style="546" customWidth="1"/>
    <col min="14594" max="14594" width="17" style="546" customWidth="1"/>
    <col min="14595" max="14595" width="12.42578125" style="546" customWidth="1"/>
    <col min="14596" max="14596" width="5.42578125" style="546" customWidth="1"/>
    <col min="14597" max="14597" width="7.5703125" style="546" customWidth="1"/>
    <col min="14598" max="14598" width="8" style="546" customWidth="1"/>
    <col min="14599" max="14599" width="7.28515625" style="546" customWidth="1"/>
    <col min="14600" max="14600" width="7.85546875" style="546" customWidth="1"/>
    <col min="14601" max="14601" width="4.85546875" style="546" customWidth="1"/>
    <col min="14602" max="14602" width="3" style="546" customWidth="1"/>
    <col min="14603" max="14603" width="2.85546875" style="546" customWidth="1"/>
    <col min="14604" max="14604" width="5.42578125" style="546" customWidth="1"/>
    <col min="14605" max="14609" width="4.140625" style="546" customWidth="1"/>
    <col min="14610" max="14610" width="5.85546875" style="546" customWidth="1"/>
    <col min="14611" max="14611" width="5.5703125" style="546" customWidth="1"/>
    <col min="14612" max="14848" width="8.85546875" style="546"/>
    <col min="14849" max="14849" width="2.42578125" style="546" customWidth="1"/>
    <col min="14850" max="14850" width="17" style="546" customWidth="1"/>
    <col min="14851" max="14851" width="12.42578125" style="546" customWidth="1"/>
    <col min="14852" max="14852" width="5.42578125" style="546" customWidth="1"/>
    <col min="14853" max="14853" width="7.5703125" style="546" customWidth="1"/>
    <col min="14854" max="14854" width="8" style="546" customWidth="1"/>
    <col min="14855" max="14855" width="7.28515625" style="546" customWidth="1"/>
    <col min="14856" max="14856" width="7.85546875" style="546" customWidth="1"/>
    <col min="14857" max="14857" width="4.85546875" style="546" customWidth="1"/>
    <col min="14858" max="14858" width="3" style="546" customWidth="1"/>
    <col min="14859" max="14859" width="2.85546875" style="546" customWidth="1"/>
    <col min="14860" max="14860" width="5.42578125" style="546" customWidth="1"/>
    <col min="14861" max="14865" width="4.140625" style="546" customWidth="1"/>
    <col min="14866" max="14866" width="5.85546875" style="546" customWidth="1"/>
    <col min="14867" max="14867" width="5.5703125" style="546" customWidth="1"/>
    <col min="14868" max="15104" width="8.85546875" style="546"/>
    <col min="15105" max="15105" width="2.42578125" style="546" customWidth="1"/>
    <col min="15106" max="15106" width="17" style="546" customWidth="1"/>
    <col min="15107" max="15107" width="12.42578125" style="546" customWidth="1"/>
    <col min="15108" max="15108" width="5.42578125" style="546" customWidth="1"/>
    <col min="15109" max="15109" width="7.5703125" style="546" customWidth="1"/>
    <col min="15110" max="15110" width="8" style="546" customWidth="1"/>
    <col min="15111" max="15111" width="7.28515625" style="546" customWidth="1"/>
    <col min="15112" max="15112" width="7.85546875" style="546" customWidth="1"/>
    <col min="15113" max="15113" width="4.85546875" style="546" customWidth="1"/>
    <col min="15114" max="15114" width="3" style="546" customWidth="1"/>
    <col min="15115" max="15115" width="2.85546875" style="546" customWidth="1"/>
    <col min="15116" max="15116" width="5.42578125" style="546" customWidth="1"/>
    <col min="15117" max="15121" width="4.140625" style="546" customWidth="1"/>
    <col min="15122" max="15122" width="5.85546875" style="546" customWidth="1"/>
    <col min="15123" max="15123" width="5.5703125" style="546" customWidth="1"/>
    <col min="15124" max="15360" width="8.85546875" style="546"/>
    <col min="15361" max="15361" width="2.42578125" style="546" customWidth="1"/>
    <col min="15362" max="15362" width="17" style="546" customWidth="1"/>
    <col min="15363" max="15363" width="12.42578125" style="546" customWidth="1"/>
    <col min="15364" max="15364" width="5.42578125" style="546" customWidth="1"/>
    <col min="15365" max="15365" width="7.5703125" style="546" customWidth="1"/>
    <col min="15366" max="15366" width="8" style="546" customWidth="1"/>
    <col min="15367" max="15367" width="7.28515625" style="546" customWidth="1"/>
    <col min="15368" max="15368" width="7.85546875" style="546" customWidth="1"/>
    <col min="15369" max="15369" width="4.85546875" style="546" customWidth="1"/>
    <col min="15370" max="15370" width="3" style="546" customWidth="1"/>
    <col min="15371" max="15371" width="2.85546875" style="546" customWidth="1"/>
    <col min="15372" max="15372" width="5.42578125" style="546" customWidth="1"/>
    <col min="15373" max="15377" width="4.140625" style="546" customWidth="1"/>
    <col min="15378" max="15378" width="5.85546875" style="546" customWidth="1"/>
    <col min="15379" max="15379" width="5.5703125" style="546" customWidth="1"/>
    <col min="15380" max="15616" width="8.85546875" style="546"/>
    <col min="15617" max="15617" width="2.42578125" style="546" customWidth="1"/>
    <col min="15618" max="15618" width="17" style="546" customWidth="1"/>
    <col min="15619" max="15619" width="12.42578125" style="546" customWidth="1"/>
    <col min="15620" max="15620" width="5.42578125" style="546" customWidth="1"/>
    <col min="15621" max="15621" width="7.5703125" style="546" customWidth="1"/>
    <col min="15622" max="15622" width="8" style="546" customWidth="1"/>
    <col min="15623" max="15623" width="7.28515625" style="546" customWidth="1"/>
    <col min="15624" max="15624" width="7.85546875" style="546" customWidth="1"/>
    <col min="15625" max="15625" width="4.85546875" style="546" customWidth="1"/>
    <col min="15626" max="15626" width="3" style="546" customWidth="1"/>
    <col min="15627" max="15627" width="2.85546875" style="546" customWidth="1"/>
    <col min="15628" max="15628" width="5.42578125" style="546" customWidth="1"/>
    <col min="15629" max="15633" width="4.140625" style="546" customWidth="1"/>
    <col min="15634" max="15634" width="5.85546875" style="546" customWidth="1"/>
    <col min="15635" max="15635" width="5.5703125" style="546" customWidth="1"/>
    <col min="15636" max="15872" width="8.85546875" style="546"/>
    <col min="15873" max="15873" width="2.42578125" style="546" customWidth="1"/>
    <col min="15874" max="15874" width="17" style="546" customWidth="1"/>
    <col min="15875" max="15875" width="12.42578125" style="546" customWidth="1"/>
    <col min="15876" max="15876" width="5.42578125" style="546" customWidth="1"/>
    <col min="15877" max="15877" width="7.5703125" style="546" customWidth="1"/>
    <col min="15878" max="15878" width="8" style="546" customWidth="1"/>
    <col min="15879" max="15879" width="7.28515625" style="546" customWidth="1"/>
    <col min="15880" max="15880" width="7.85546875" style="546" customWidth="1"/>
    <col min="15881" max="15881" width="4.85546875" style="546" customWidth="1"/>
    <col min="15882" max="15882" width="3" style="546" customWidth="1"/>
    <col min="15883" max="15883" width="2.85546875" style="546" customWidth="1"/>
    <col min="15884" max="15884" width="5.42578125" style="546" customWidth="1"/>
    <col min="15885" max="15889" width="4.140625" style="546" customWidth="1"/>
    <col min="15890" max="15890" width="5.85546875" style="546" customWidth="1"/>
    <col min="15891" max="15891" width="5.5703125" style="546" customWidth="1"/>
    <col min="15892" max="16128" width="8.85546875" style="546"/>
    <col min="16129" max="16129" width="2.42578125" style="546" customWidth="1"/>
    <col min="16130" max="16130" width="17" style="546" customWidth="1"/>
    <col min="16131" max="16131" width="12.42578125" style="546" customWidth="1"/>
    <col min="16132" max="16132" width="5.42578125" style="546" customWidth="1"/>
    <col min="16133" max="16133" width="7.5703125" style="546" customWidth="1"/>
    <col min="16134" max="16134" width="8" style="546" customWidth="1"/>
    <col min="16135" max="16135" width="7.28515625" style="546" customWidth="1"/>
    <col min="16136" max="16136" width="7.85546875" style="546" customWidth="1"/>
    <col min="16137" max="16137" width="4.85546875" style="546" customWidth="1"/>
    <col min="16138" max="16138" width="3" style="546" customWidth="1"/>
    <col min="16139" max="16139" width="2.85546875" style="546" customWidth="1"/>
    <col min="16140" max="16140" width="5.42578125" style="546" customWidth="1"/>
    <col min="16141" max="16145" width="4.140625" style="546" customWidth="1"/>
    <col min="16146" max="16146" width="5.85546875" style="546" customWidth="1"/>
    <col min="16147" max="16147" width="5.5703125" style="546" customWidth="1"/>
    <col min="16148" max="16384" width="8.85546875" style="546"/>
  </cols>
  <sheetData>
    <row r="1" spans="1:19" ht="26.25">
      <c r="C1" s="412" t="s">
        <v>86</v>
      </c>
    </row>
    <row r="3" spans="1:19" ht="18">
      <c r="C3" s="554" t="s">
        <v>539</v>
      </c>
      <c r="F3" s="415" t="s">
        <v>160</v>
      </c>
    </row>
    <row r="4" spans="1:19" ht="15.75">
      <c r="C4" s="555"/>
      <c r="D4" s="555"/>
      <c r="G4" s="556"/>
      <c r="I4" s="557"/>
      <c r="R4" s="558"/>
      <c r="S4" s="559"/>
    </row>
    <row r="5" spans="1:19" ht="29.25" customHeight="1" thickBot="1">
      <c r="B5" s="560" t="s">
        <v>3</v>
      </c>
      <c r="C5" s="561"/>
      <c r="D5" s="561"/>
    </row>
    <row r="6" spans="1:19" s="573" customFormat="1" ht="50.1" customHeight="1" thickBot="1">
      <c r="A6" s="562"/>
      <c r="B6" s="563" t="s">
        <v>4</v>
      </c>
      <c r="C6" s="564"/>
      <c r="D6" s="565" t="s">
        <v>5</v>
      </c>
      <c r="E6" s="566">
        <v>1</v>
      </c>
      <c r="F6" s="566">
        <v>2</v>
      </c>
      <c r="G6" s="567">
        <v>3</v>
      </c>
      <c r="H6" s="566">
        <v>4</v>
      </c>
      <c r="I6" s="568">
        <v>5</v>
      </c>
      <c r="J6" s="569" t="s">
        <v>6</v>
      </c>
      <c r="K6" s="569" t="s">
        <v>7</v>
      </c>
      <c r="L6" s="570" t="s">
        <v>161</v>
      </c>
      <c r="M6" s="569" t="s">
        <v>162</v>
      </c>
      <c r="N6" s="569" t="s">
        <v>163</v>
      </c>
      <c r="O6" s="569" t="s">
        <v>164</v>
      </c>
      <c r="P6" s="569" t="s">
        <v>165</v>
      </c>
      <c r="Q6" s="569" t="s">
        <v>166</v>
      </c>
      <c r="R6" s="571" t="s">
        <v>167</v>
      </c>
      <c r="S6" s="572" t="s">
        <v>12</v>
      </c>
    </row>
    <row r="7" spans="1:19" ht="20.25" customHeight="1">
      <c r="A7" s="574">
        <v>1</v>
      </c>
      <c r="B7" s="773" t="s">
        <v>540</v>
      </c>
      <c r="C7" s="773" t="s">
        <v>90</v>
      </c>
      <c r="D7" s="576"/>
      <c r="E7" s="577" t="s">
        <v>15</v>
      </c>
      <c r="F7" s="577" t="s">
        <v>149</v>
      </c>
      <c r="G7" s="577" t="s">
        <v>149</v>
      </c>
      <c r="H7" s="577" t="s">
        <v>150</v>
      </c>
      <c r="I7" s="577"/>
      <c r="J7" s="578">
        <v>3</v>
      </c>
      <c r="K7" s="578">
        <v>0</v>
      </c>
      <c r="L7" s="579">
        <v>1</v>
      </c>
      <c r="M7" s="578">
        <v>6</v>
      </c>
      <c r="N7" s="578">
        <v>0</v>
      </c>
      <c r="O7" s="578">
        <v>2</v>
      </c>
      <c r="P7" s="578">
        <v>24</v>
      </c>
      <c r="Q7" s="578">
        <v>1</v>
      </c>
      <c r="R7" s="580">
        <v>7.666666666666667</v>
      </c>
      <c r="S7" s="581">
        <v>1</v>
      </c>
    </row>
    <row r="8" spans="1:19" ht="19.5" customHeight="1">
      <c r="A8" s="582">
        <v>2</v>
      </c>
      <c r="B8" s="774" t="s">
        <v>541</v>
      </c>
      <c r="C8" s="775" t="s">
        <v>313</v>
      </c>
      <c r="D8" s="583"/>
      <c r="E8" s="584" t="s">
        <v>168</v>
      </c>
      <c r="F8" s="584" t="s">
        <v>15</v>
      </c>
      <c r="G8" s="584" t="s">
        <v>260</v>
      </c>
      <c r="H8" s="584" t="s">
        <v>262</v>
      </c>
      <c r="I8" s="584"/>
      <c r="J8" s="585">
        <v>0</v>
      </c>
      <c r="K8" s="585">
        <v>3</v>
      </c>
      <c r="L8" s="586">
        <v>-1</v>
      </c>
      <c r="M8" s="585">
        <v>0</v>
      </c>
      <c r="N8" s="585">
        <v>6</v>
      </c>
      <c r="O8" s="585">
        <v>-2</v>
      </c>
      <c r="P8" s="585">
        <v>5</v>
      </c>
      <c r="Q8" s="585">
        <v>25</v>
      </c>
      <c r="R8" s="629">
        <v>-6.666666666666667</v>
      </c>
      <c r="S8" s="587">
        <v>4</v>
      </c>
    </row>
    <row r="9" spans="1:19" ht="18.75" customHeight="1">
      <c r="A9" s="582">
        <v>3</v>
      </c>
      <c r="B9" s="775" t="s">
        <v>542</v>
      </c>
      <c r="C9" s="775" t="s">
        <v>100</v>
      </c>
      <c r="D9" s="583"/>
      <c r="E9" s="584" t="s">
        <v>168</v>
      </c>
      <c r="F9" s="584" t="s">
        <v>256</v>
      </c>
      <c r="G9" s="584" t="s">
        <v>15</v>
      </c>
      <c r="H9" s="584" t="s">
        <v>267</v>
      </c>
      <c r="I9" s="584"/>
      <c r="J9" s="585">
        <v>2</v>
      </c>
      <c r="K9" s="585">
        <v>1</v>
      </c>
      <c r="L9" s="586">
        <v>0.33333333333333331</v>
      </c>
      <c r="M9" s="585">
        <v>4</v>
      </c>
      <c r="N9" s="585">
        <v>3</v>
      </c>
      <c r="O9" s="585">
        <v>0.33333333333333331</v>
      </c>
      <c r="P9" s="585">
        <v>19</v>
      </c>
      <c r="Q9" s="585">
        <v>21</v>
      </c>
      <c r="R9" s="629">
        <v>-0.66666666666666663</v>
      </c>
      <c r="S9" s="587">
        <v>2</v>
      </c>
    </row>
    <row r="10" spans="1:19" ht="18" customHeight="1">
      <c r="A10" s="582">
        <v>4</v>
      </c>
      <c r="B10" s="775" t="s">
        <v>543</v>
      </c>
      <c r="C10" s="775" t="s">
        <v>544</v>
      </c>
      <c r="D10" s="583"/>
      <c r="E10" s="584" t="s">
        <v>228</v>
      </c>
      <c r="F10" s="584" t="s">
        <v>257</v>
      </c>
      <c r="G10" s="584" t="s">
        <v>269</v>
      </c>
      <c r="H10" s="584" t="s">
        <v>15</v>
      </c>
      <c r="I10" s="584"/>
      <c r="J10" s="585">
        <v>1</v>
      </c>
      <c r="K10" s="585">
        <v>2</v>
      </c>
      <c r="L10" s="586">
        <v>-0.33333333333333331</v>
      </c>
      <c r="M10" s="585">
        <v>3</v>
      </c>
      <c r="N10" s="585">
        <v>3</v>
      </c>
      <c r="O10" s="585">
        <v>0</v>
      </c>
      <c r="P10" s="585">
        <v>18</v>
      </c>
      <c r="Q10" s="585">
        <v>19</v>
      </c>
      <c r="R10" s="629">
        <v>-0.33333333333333331</v>
      </c>
      <c r="S10" s="587">
        <v>3</v>
      </c>
    </row>
    <row r="11" spans="1:19" ht="18.75" hidden="1" customHeight="1" thickBot="1">
      <c r="A11" s="588">
        <v>5</v>
      </c>
      <c r="B11" s="590"/>
      <c r="C11" s="590"/>
      <c r="D11" s="590"/>
      <c r="E11" s="591"/>
      <c r="F11" s="591"/>
      <c r="G11" s="591"/>
      <c r="H11" s="591"/>
      <c r="I11" s="591" t="s">
        <v>15</v>
      </c>
      <c r="J11" s="592"/>
      <c r="K11" s="592"/>
      <c r="L11" s="593" t="e">
        <v>#DIV/0!</v>
      </c>
      <c r="M11" s="592"/>
      <c r="N11" s="592"/>
      <c r="O11" s="578" t="e">
        <v>#DIV/0!</v>
      </c>
      <c r="P11" s="592"/>
      <c r="Q11" s="592"/>
      <c r="R11" s="580" t="e">
        <v>#DIV/0!</v>
      </c>
      <c r="S11" s="594"/>
    </row>
    <row r="12" spans="1:19" ht="12" customHeight="1">
      <c r="B12" s="603"/>
      <c r="C12" s="603"/>
      <c r="D12" s="603"/>
      <c r="E12" s="604"/>
      <c r="F12" s="604"/>
      <c r="G12" s="604"/>
      <c r="H12" s="604"/>
      <c r="I12" s="604"/>
      <c r="J12" s="605"/>
      <c r="K12" s="605"/>
      <c r="L12" s="606"/>
      <c r="M12" s="605"/>
      <c r="N12" s="605"/>
      <c r="O12" s="605"/>
      <c r="P12" s="605"/>
      <c r="Q12" s="605"/>
      <c r="R12" s="607"/>
      <c r="S12" s="559"/>
    </row>
    <row r="13" spans="1:19" ht="15" customHeight="1" thickBot="1">
      <c r="B13" s="560" t="s">
        <v>22</v>
      </c>
      <c r="E13" s="608"/>
      <c r="F13" s="608"/>
      <c r="G13" s="608"/>
      <c r="H13" s="608"/>
      <c r="I13" s="608"/>
      <c r="J13" s="609"/>
      <c r="K13" s="609"/>
      <c r="L13" s="610"/>
      <c r="M13" s="609"/>
      <c r="N13" s="609"/>
      <c r="O13" s="609"/>
      <c r="P13" s="609"/>
      <c r="Q13" s="609"/>
    </row>
    <row r="14" spans="1:19" s="573" customFormat="1" ht="50.1" customHeight="1" thickBot="1">
      <c r="A14" s="562"/>
      <c r="B14" s="563" t="s">
        <v>4</v>
      </c>
      <c r="C14" s="564"/>
      <c r="D14" s="565" t="s">
        <v>5</v>
      </c>
      <c r="E14" s="566">
        <v>1</v>
      </c>
      <c r="F14" s="566">
        <v>2</v>
      </c>
      <c r="G14" s="567">
        <v>3</v>
      </c>
      <c r="H14" s="566">
        <v>4</v>
      </c>
      <c r="I14" s="568">
        <v>5</v>
      </c>
      <c r="J14" s="569" t="s">
        <v>6</v>
      </c>
      <c r="K14" s="569" t="s">
        <v>7</v>
      </c>
      <c r="L14" s="570" t="s">
        <v>161</v>
      </c>
      <c r="M14" s="569" t="s">
        <v>162</v>
      </c>
      <c r="N14" s="569" t="s">
        <v>163</v>
      </c>
      <c r="O14" s="569" t="s">
        <v>164</v>
      </c>
      <c r="P14" s="569" t="s">
        <v>165</v>
      </c>
      <c r="Q14" s="569" t="s">
        <v>166</v>
      </c>
      <c r="R14" s="571" t="s">
        <v>167</v>
      </c>
      <c r="S14" s="572" t="s">
        <v>12</v>
      </c>
    </row>
    <row r="15" spans="1:19" ht="20.25" customHeight="1">
      <c r="A15" s="574">
        <v>1</v>
      </c>
      <c r="B15" s="775" t="s">
        <v>314</v>
      </c>
      <c r="C15" s="775" t="s">
        <v>92</v>
      </c>
      <c r="D15" s="576"/>
      <c r="E15" s="577" t="s">
        <v>15</v>
      </c>
      <c r="F15" s="577" t="s">
        <v>178</v>
      </c>
      <c r="G15" s="577" t="s">
        <v>270</v>
      </c>
      <c r="H15" s="577" t="s">
        <v>149</v>
      </c>
      <c r="I15" s="577"/>
      <c r="J15" s="578">
        <v>2</v>
      </c>
      <c r="K15" s="578">
        <v>1</v>
      </c>
      <c r="L15" s="579">
        <v>0.33333333333333331</v>
      </c>
      <c r="M15" s="578">
        <v>4</v>
      </c>
      <c r="N15" s="578">
        <v>2</v>
      </c>
      <c r="O15" s="578">
        <v>0.66666666666666663</v>
      </c>
      <c r="P15" s="578">
        <v>21</v>
      </c>
      <c r="Q15" s="578">
        <v>17</v>
      </c>
      <c r="R15" s="580">
        <v>1.3333333333333333</v>
      </c>
      <c r="S15" s="581">
        <v>2</v>
      </c>
    </row>
    <row r="16" spans="1:19" ht="19.5" customHeight="1">
      <c r="A16" s="582">
        <v>2</v>
      </c>
      <c r="B16" s="775" t="s">
        <v>545</v>
      </c>
      <c r="C16" s="775" t="s">
        <v>104</v>
      </c>
      <c r="D16" s="583"/>
      <c r="E16" s="584" t="s">
        <v>176</v>
      </c>
      <c r="F16" s="584" t="s">
        <v>15</v>
      </c>
      <c r="G16" s="584" t="s">
        <v>149</v>
      </c>
      <c r="H16" s="584" t="s">
        <v>149</v>
      </c>
      <c r="I16" s="584"/>
      <c r="J16" s="585">
        <v>3</v>
      </c>
      <c r="K16" s="585">
        <v>0</v>
      </c>
      <c r="L16" s="586">
        <v>1</v>
      </c>
      <c r="M16" s="585">
        <v>6</v>
      </c>
      <c r="N16" s="585">
        <v>0</v>
      </c>
      <c r="O16" s="585">
        <v>2</v>
      </c>
      <c r="P16" s="585">
        <v>25</v>
      </c>
      <c r="Q16" s="585">
        <v>3</v>
      </c>
      <c r="R16" s="629">
        <v>7.333333333333333</v>
      </c>
      <c r="S16" s="587">
        <v>1</v>
      </c>
    </row>
    <row r="17" spans="1:20" ht="18.75" customHeight="1">
      <c r="A17" s="582">
        <v>3</v>
      </c>
      <c r="B17" s="773" t="s">
        <v>546</v>
      </c>
      <c r="C17" s="773" t="s">
        <v>547</v>
      </c>
      <c r="D17" s="583"/>
      <c r="E17" s="584" t="s">
        <v>274</v>
      </c>
      <c r="F17" s="584" t="s">
        <v>168</v>
      </c>
      <c r="G17" s="584" t="s">
        <v>15</v>
      </c>
      <c r="H17" s="584" t="s">
        <v>242</v>
      </c>
      <c r="I17" s="584"/>
      <c r="J17" s="585">
        <v>0</v>
      </c>
      <c r="K17" s="585">
        <v>3</v>
      </c>
      <c r="L17" s="586">
        <v>-1</v>
      </c>
      <c r="M17" s="585">
        <v>1</v>
      </c>
      <c r="N17" s="585">
        <v>6</v>
      </c>
      <c r="O17" s="585">
        <v>-1.6666666666666667</v>
      </c>
      <c r="P17" s="585">
        <v>18</v>
      </c>
      <c r="Q17" s="585">
        <v>31</v>
      </c>
      <c r="R17" s="629">
        <v>-4.333333333333333</v>
      </c>
      <c r="S17" s="587">
        <v>4</v>
      </c>
    </row>
    <row r="18" spans="1:20" ht="18" customHeight="1">
      <c r="A18" s="582">
        <v>4</v>
      </c>
      <c r="B18" s="773" t="s">
        <v>548</v>
      </c>
      <c r="C18" s="773" t="s">
        <v>549</v>
      </c>
      <c r="D18" s="583"/>
      <c r="E18" s="584" t="s">
        <v>168</v>
      </c>
      <c r="F18" s="584" t="s">
        <v>168</v>
      </c>
      <c r="G18" s="584" t="s">
        <v>238</v>
      </c>
      <c r="H18" s="584" t="s">
        <v>15</v>
      </c>
      <c r="I18" s="584"/>
      <c r="J18" s="585">
        <v>1</v>
      </c>
      <c r="K18" s="585">
        <v>2</v>
      </c>
      <c r="L18" s="586">
        <v>-0.33333333333333331</v>
      </c>
      <c r="M18" s="585">
        <v>2</v>
      </c>
      <c r="N18" s="585">
        <v>5</v>
      </c>
      <c r="O18" s="585">
        <v>-1</v>
      </c>
      <c r="P18" s="585">
        <v>11</v>
      </c>
      <c r="Q18" s="585">
        <v>26</v>
      </c>
      <c r="R18" s="629">
        <v>-5</v>
      </c>
      <c r="S18" s="587">
        <v>3</v>
      </c>
    </row>
    <row r="19" spans="1:20" ht="18.75" hidden="1" customHeight="1" thickBot="1">
      <c r="A19" s="588">
        <v>5</v>
      </c>
      <c r="B19" s="590"/>
      <c r="C19" s="590"/>
      <c r="D19" s="590"/>
      <c r="E19" s="591"/>
      <c r="F19" s="591"/>
      <c r="G19" s="591"/>
      <c r="H19" s="591"/>
      <c r="I19" s="591" t="s">
        <v>15</v>
      </c>
      <c r="J19" s="592"/>
      <c r="K19" s="592"/>
      <c r="L19" s="593" t="e">
        <v>#DIV/0!</v>
      </c>
      <c r="M19" s="592"/>
      <c r="N19" s="592"/>
      <c r="O19" s="578" t="e">
        <v>#DIV/0!</v>
      </c>
      <c r="P19" s="592"/>
      <c r="Q19" s="592"/>
      <c r="R19" s="580" t="e">
        <v>#DIV/0!</v>
      </c>
      <c r="S19" s="594"/>
    </row>
    <row r="20" spans="1:20">
      <c r="E20" s="608"/>
      <c r="F20" s="608"/>
      <c r="G20" s="608"/>
      <c r="H20" s="608"/>
      <c r="I20" s="608"/>
      <c r="J20" s="609"/>
      <c r="K20" s="609"/>
      <c r="L20" s="610"/>
      <c r="M20" s="609"/>
      <c r="N20" s="609"/>
      <c r="O20" s="609"/>
      <c r="P20" s="609"/>
      <c r="Q20" s="609"/>
    </row>
    <row r="21" spans="1:20" ht="13.5" thickBot="1">
      <c r="B21" s="560" t="s">
        <v>237</v>
      </c>
      <c r="E21" s="608"/>
      <c r="F21" s="608"/>
      <c r="G21" s="608"/>
      <c r="H21" s="608"/>
      <c r="I21" s="608"/>
      <c r="J21" s="609"/>
      <c r="K21" s="609"/>
      <c r="L21" s="610"/>
      <c r="M21" s="609"/>
      <c r="N21" s="609"/>
      <c r="O21" s="609"/>
      <c r="P21" s="609"/>
      <c r="Q21" s="609"/>
    </row>
    <row r="22" spans="1:20" s="573" customFormat="1" ht="50.1" customHeight="1" thickBot="1">
      <c r="A22" s="562"/>
      <c r="B22" s="563" t="s">
        <v>4</v>
      </c>
      <c r="C22" s="564"/>
      <c r="D22" s="565" t="s">
        <v>5</v>
      </c>
      <c r="E22" s="566">
        <v>1</v>
      </c>
      <c r="F22" s="566">
        <v>2</v>
      </c>
      <c r="G22" s="567">
        <v>3</v>
      </c>
      <c r="H22" s="566">
        <v>4</v>
      </c>
      <c r="I22" s="568">
        <v>5</v>
      </c>
      <c r="J22" s="569" t="s">
        <v>6</v>
      </c>
      <c r="K22" s="569" t="s">
        <v>7</v>
      </c>
      <c r="L22" s="570" t="s">
        <v>161</v>
      </c>
      <c r="M22" s="569" t="s">
        <v>162</v>
      </c>
      <c r="N22" s="569" t="s">
        <v>163</v>
      </c>
      <c r="O22" s="569" t="s">
        <v>164</v>
      </c>
      <c r="P22" s="569" t="s">
        <v>165</v>
      </c>
      <c r="Q22" s="569" t="s">
        <v>166</v>
      </c>
      <c r="R22" s="571" t="s">
        <v>167</v>
      </c>
      <c r="S22" s="572" t="s">
        <v>12</v>
      </c>
    </row>
    <row r="23" spans="1:20" ht="20.25" customHeight="1">
      <c r="A23" s="574">
        <v>1</v>
      </c>
      <c r="B23" s="773" t="s">
        <v>550</v>
      </c>
      <c r="C23" s="773" t="s">
        <v>103</v>
      </c>
      <c r="D23" s="576"/>
      <c r="E23" s="577" t="s">
        <v>15</v>
      </c>
      <c r="F23" s="577" t="s">
        <v>150</v>
      </c>
      <c r="G23" s="577" t="s">
        <v>149</v>
      </c>
      <c r="H23" s="577" t="s">
        <v>257</v>
      </c>
      <c r="I23" s="577"/>
      <c r="J23" s="578">
        <v>3</v>
      </c>
      <c r="K23" s="578">
        <v>0</v>
      </c>
      <c r="L23" s="579">
        <v>1</v>
      </c>
      <c r="M23" s="578">
        <v>6</v>
      </c>
      <c r="N23" s="578">
        <v>0</v>
      </c>
      <c r="O23" s="578">
        <v>2</v>
      </c>
      <c r="P23" s="578">
        <v>24</v>
      </c>
      <c r="Q23" s="578">
        <v>2</v>
      </c>
      <c r="R23" s="580">
        <v>7.333333333333333</v>
      </c>
      <c r="S23" s="581">
        <v>1</v>
      </c>
    </row>
    <row r="24" spans="1:20" ht="19.5" customHeight="1">
      <c r="A24" s="582">
        <v>2</v>
      </c>
      <c r="B24" s="775" t="s">
        <v>551</v>
      </c>
      <c r="C24" s="775" t="s">
        <v>552</v>
      </c>
      <c r="D24" s="583"/>
      <c r="E24" s="584" t="s">
        <v>228</v>
      </c>
      <c r="F24" s="584" t="s">
        <v>15</v>
      </c>
      <c r="G24" s="584" t="s">
        <v>241</v>
      </c>
      <c r="H24" s="584" t="s">
        <v>553</v>
      </c>
      <c r="I24" s="584"/>
      <c r="J24" s="585">
        <v>1</v>
      </c>
      <c r="K24" s="585">
        <v>2</v>
      </c>
      <c r="L24" s="586">
        <v>-0.33333333333333331</v>
      </c>
      <c r="M24" s="585">
        <v>2</v>
      </c>
      <c r="N24" s="585">
        <v>5</v>
      </c>
      <c r="O24" s="585">
        <v>-1</v>
      </c>
      <c r="P24" s="585">
        <v>16</v>
      </c>
      <c r="Q24" s="585">
        <v>26</v>
      </c>
      <c r="R24" s="629">
        <v>-3.3333333333333335</v>
      </c>
      <c r="S24" s="587">
        <v>3</v>
      </c>
    </row>
    <row r="25" spans="1:20" ht="18.75" customHeight="1">
      <c r="A25" s="582">
        <v>3</v>
      </c>
      <c r="B25" s="775" t="s">
        <v>554</v>
      </c>
      <c r="C25" s="775" t="s">
        <v>98</v>
      </c>
      <c r="D25" s="583"/>
      <c r="E25" s="584" t="s">
        <v>168</v>
      </c>
      <c r="F25" s="584" t="s">
        <v>192</v>
      </c>
      <c r="G25" s="584" t="s">
        <v>15</v>
      </c>
      <c r="H25" s="584" t="s">
        <v>555</v>
      </c>
      <c r="I25" s="584"/>
      <c r="J25" s="585">
        <v>2</v>
      </c>
      <c r="K25" s="585">
        <v>1</v>
      </c>
      <c r="L25" s="586">
        <v>0.33333333333333331</v>
      </c>
      <c r="M25" s="585">
        <v>4</v>
      </c>
      <c r="N25" s="585">
        <v>2</v>
      </c>
      <c r="O25" s="585">
        <v>0.66666666666666663</v>
      </c>
      <c r="P25" s="585">
        <v>16</v>
      </c>
      <c r="Q25" s="585">
        <v>6</v>
      </c>
      <c r="R25" s="629">
        <v>3.3333333333333335</v>
      </c>
      <c r="S25" s="587">
        <v>2</v>
      </c>
    </row>
    <row r="26" spans="1:20" ht="18" customHeight="1">
      <c r="A26" s="582">
        <v>4</v>
      </c>
      <c r="B26" s="775" t="s">
        <v>556</v>
      </c>
      <c r="C26" s="775" t="s">
        <v>557</v>
      </c>
      <c r="D26" s="583"/>
      <c r="E26" s="584" t="s">
        <v>262</v>
      </c>
      <c r="F26" s="584" t="s">
        <v>558</v>
      </c>
      <c r="G26" s="584" t="s">
        <v>559</v>
      </c>
      <c r="H26" s="584" t="s">
        <v>15</v>
      </c>
      <c r="I26" s="584"/>
      <c r="J26" s="585">
        <v>0</v>
      </c>
      <c r="K26" s="585">
        <v>3</v>
      </c>
      <c r="L26" s="586">
        <v>-1</v>
      </c>
      <c r="M26" s="585">
        <v>1</v>
      </c>
      <c r="N26" s="585">
        <v>6</v>
      </c>
      <c r="O26" s="585">
        <v>-1.6666666666666667</v>
      </c>
      <c r="P26" s="585">
        <v>13</v>
      </c>
      <c r="Q26" s="585">
        <v>27</v>
      </c>
      <c r="R26" s="629">
        <v>-4.666666666666667</v>
      </c>
      <c r="S26" s="587">
        <v>4</v>
      </c>
    </row>
    <row r="27" spans="1:20" ht="18.75" hidden="1" customHeight="1" thickBot="1">
      <c r="A27" s="588">
        <v>5</v>
      </c>
      <c r="B27" s="590"/>
      <c r="C27" s="590"/>
      <c r="D27" s="590"/>
      <c r="E27" s="591"/>
      <c r="F27" s="591"/>
      <c r="G27" s="591"/>
      <c r="H27" s="591"/>
      <c r="I27" s="591" t="s">
        <v>15</v>
      </c>
      <c r="J27" s="592"/>
      <c r="K27" s="592"/>
      <c r="L27" s="593" t="e">
        <v>#DIV/0!</v>
      </c>
      <c r="M27" s="592"/>
      <c r="N27" s="592"/>
      <c r="O27" s="578" t="e">
        <v>#DIV/0!</v>
      </c>
      <c r="P27" s="592"/>
      <c r="Q27" s="592"/>
      <c r="R27" s="580" t="e">
        <v>#DIV/0!</v>
      </c>
      <c r="S27" s="594"/>
    </row>
    <row r="28" spans="1:20">
      <c r="E28" s="608"/>
      <c r="F28" s="608"/>
      <c r="G28" s="608"/>
      <c r="H28" s="608"/>
      <c r="I28" s="608"/>
      <c r="J28" s="609"/>
      <c r="K28" s="609"/>
      <c r="L28" s="610"/>
      <c r="M28" s="609"/>
      <c r="N28" s="609"/>
      <c r="O28" s="609"/>
      <c r="P28" s="609"/>
      <c r="Q28" s="609"/>
    </row>
    <row r="29" spans="1:20" hidden="1">
      <c r="B29" s="620" t="s">
        <v>114</v>
      </c>
      <c r="C29" s="621"/>
      <c r="D29" s="621"/>
      <c r="E29" s="604"/>
      <c r="F29" s="604"/>
      <c r="G29" s="604"/>
      <c r="H29" s="604"/>
      <c r="I29" s="604"/>
      <c r="J29" s="622"/>
      <c r="K29" s="622"/>
      <c r="L29" s="623"/>
      <c r="M29" s="622"/>
      <c r="N29" s="622"/>
      <c r="O29" s="622"/>
      <c r="P29" s="622"/>
      <c r="Q29" s="622"/>
      <c r="R29" s="558"/>
      <c r="S29" s="559"/>
      <c r="T29" s="603"/>
    </row>
    <row r="30" spans="1:20" s="573" customFormat="1" ht="50.1" hidden="1" customHeight="1" thickBot="1">
      <c r="A30" s="562"/>
      <c r="B30" s="563" t="s">
        <v>4</v>
      </c>
      <c r="C30" s="564"/>
      <c r="D30" s="565" t="s">
        <v>5</v>
      </c>
      <c r="E30" s="566">
        <v>1</v>
      </c>
      <c r="F30" s="566">
        <v>2</v>
      </c>
      <c r="G30" s="567">
        <v>3</v>
      </c>
      <c r="H30" s="566">
        <v>4</v>
      </c>
      <c r="I30" s="568">
        <v>5</v>
      </c>
      <c r="J30" s="624" t="s">
        <v>6</v>
      </c>
      <c r="K30" s="624" t="s">
        <v>7</v>
      </c>
      <c r="L30" s="625" t="s">
        <v>8</v>
      </c>
      <c r="M30" s="624" t="s">
        <v>9</v>
      </c>
      <c r="N30" s="624" t="s">
        <v>9</v>
      </c>
      <c r="O30" s="624" t="s">
        <v>9</v>
      </c>
      <c r="P30" s="624"/>
      <c r="Q30" s="624" t="s">
        <v>10</v>
      </c>
      <c r="R30" s="626" t="s">
        <v>11</v>
      </c>
      <c r="S30" s="572" t="s">
        <v>12</v>
      </c>
    </row>
    <row r="31" spans="1:20" ht="20.25" hidden="1" customHeight="1">
      <c r="A31" s="574">
        <v>1</v>
      </c>
      <c r="B31" s="627"/>
      <c r="C31" s="576"/>
      <c r="D31" s="576"/>
      <c r="E31" s="577" t="s">
        <v>15</v>
      </c>
      <c r="F31" s="577"/>
      <c r="G31" s="577"/>
      <c r="H31" s="577"/>
      <c r="I31" s="577"/>
      <c r="J31" s="578"/>
      <c r="K31" s="578"/>
      <c r="L31" s="579" t="e">
        <v>#DIV/0!</v>
      </c>
      <c r="M31" s="578"/>
      <c r="N31" s="578"/>
      <c r="O31" s="578"/>
      <c r="P31" s="578"/>
      <c r="Q31" s="578"/>
      <c r="R31" s="580" t="e">
        <v>#DIV/0!</v>
      </c>
      <c r="S31" s="581"/>
    </row>
    <row r="32" spans="1:20" ht="19.5" hidden="1" customHeight="1">
      <c r="A32" s="582">
        <v>2</v>
      </c>
      <c r="B32" s="628"/>
      <c r="C32" s="583"/>
      <c r="D32" s="583"/>
      <c r="E32" s="584"/>
      <c r="F32" s="584" t="s">
        <v>15</v>
      </c>
      <c r="G32" s="584"/>
      <c r="H32" s="584"/>
      <c r="I32" s="584"/>
      <c r="J32" s="585"/>
      <c r="K32" s="585"/>
      <c r="L32" s="586" t="e">
        <v>#DIV/0!</v>
      </c>
      <c r="M32" s="585"/>
      <c r="N32" s="585"/>
      <c r="O32" s="585"/>
      <c r="P32" s="585"/>
      <c r="Q32" s="585"/>
      <c r="R32" s="629" t="e">
        <v>#DIV/0!</v>
      </c>
      <c r="S32" s="587"/>
    </row>
    <row r="33" spans="1:20" ht="18.75" hidden="1" customHeight="1">
      <c r="A33" s="582">
        <v>3</v>
      </c>
      <c r="B33" s="628"/>
      <c r="C33" s="583"/>
      <c r="D33" s="583"/>
      <c r="E33" s="584"/>
      <c r="F33" s="584"/>
      <c r="G33" s="584" t="s">
        <v>15</v>
      </c>
      <c r="H33" s="584"/>
      <c r="I33" s="584"/>
      <c r="J33" s="585"/>
      <c r="K33" s="585"/>
      <c r="L33" s="586" t="e">
        <v>#DIV/0!</v>
      </c>
      <c r="M33" s="585"/>
      <c r="N33" s="585"/>
      <c r="O33" s="585"/>
      <c r="P33" s="585"/>
      <c r="Q33" s="585"/>
      <c r="R33" s="629" t="e">
        <v>#DIV/0!</v>
      </c>
      <c r="S33" s="587"/>
    </row>
    <row r="34" spans="1:20" ht="18" hidden="1" customHeight="1">
      <c r="A34" s="582">
        <v>4</v>
      </c>
      <c r="B34" s="628"/>
      <c r="C34" s="583"/>
      <c r="D34" s="583"/>
      <c r="E34" s="584"/>
      <c r="F34" s="584"/>
      <c r="G34" s="584"/>
      <c r="H34" s="584" t="s">
        <v>15</v>
      </c>
      <c r="I34" s="584"/>
      <c r="J34" s="585"/>
      <c r="K34" s="585"/>
      <c r="L34" s="586" t="e">
        <v>#DIV/0!</v>
      </c>
      <c r="M34" s="585"/>
      <c r="N34" s="585"/>
      <c r="O34" s="585"/>
      <c r="P34" s="585"/>
      <c r="Q34" s="585"/>
      <c r="R34" s="629" t="e">
        <v>#DIV/0!</v>
      </c>
      <c r="S34" s="587"/>
    </row>
    <row r="35" spans="1:20" ht="18.75" hidden="1" customHeight="1" thickBot="1">
      <c r="A35" s="588">
        <v>5</v>
      </c>
      <c r="B35" s="590"/>
      <c r="C35" s="590"/>
      <c r="D35" s="590"/>
      <c r="E35" s="591"/>
      <c r="F35" s="591"/>
      <c r="G35" s="591"/>
      <c r="H35" s="591"/>
      <c r="I35" s="591" t="s">
        <v>15</v>
      </c>
      <c r="J35" s="592"/>
      <c r="K35" s="592"/>
      <c r="L35" s="593" t="e">
        <v>#DIV/0!</v>
      </c>
      <c r="M35" s="592"/>
      <c r="N35" s="592"/>
      <c r="O35" s="592"/>
      <c r="P35" s="592"/>
      <c r="Q35" s="592"/>
      <c r="R35" s="630" t="e">
        <v>#DIV/0!</v>
      </c>
      <c r="S35" s="594"/>
    </row>
    <row r="36" spans="1:20" ht="13.5" thickBot="1">
      <c r="B36" s="560" t="s">
        <v>114</v>
      </c>
      <c r="E36" s="608"/>
      <c r="F36" s="608"/>
      <c r="G36" s="608"/>
      <c r="H36" s="608"/>
      <c r="I36" s="608"/>
      <c r="J36" s="609"/>
      <c r="K36" s="609"/>
      <c r="L36" s="610"/>
      <c r="M36" s="609"/>
      <c r="N36" s="609"/>
      <c r="O36" s="609"/>
      <c r="P36" s="609"/>
      <c r="Q36" s="609"/>
    </row>
    <row r="37" spans="1:20" s="573" customFormat="1" ht="50.1" customHeight="1" thickBot="1">
      <c r="A37" s="562"/>
      <c r="B37" s="563" t="s">
        <v>4</v>
      </c>
      <c r="C37" s="564"/>
      <c r="D37" s="565" t="s">
        <v>5</v>
      </c>
      <c r="E37" s="566">
        <v>1</v>
      </c>
      <c r="F37" s="566">
        <v>2</v>
      </c>
      <c r="G37" s="567">
        <v>3</v>
      </c>
      <c r="H37" s="566">
        <v>4</v>
      </c>
      <c r="I37" s="568">
        <v>5</v>
      </c>
      <c r="J37" s="569" t="s">
        <v>6</v>
      </c>
      <c r="K37" s="569" t="s">
        <v>7</v>
      </c>
      <c r="L37" s="570" t="s">
        <v>161</v>
      </c>
      <c r="M37" s="569" t="s">
        <v>162</v>
      </c>
      <c r="N37" s="569" t="s">
        <v>163</v>
      </c>
      <c r="O37" s="569" t="s">
        <v>164</v>
      </c>
      <c r="P37" s="569" t="s">
        <v>165</v>
      </c>
      <c r="Q37" s="569" t="s">
        <v>166</v>
      </c>
      <c r="R37" s="571" t="s">
        <v>167</v>
      </c>
      <c r="S37" s="572" t="s">
        <v>12</v>
      </c>
    </row>
    <row r="38" spans="1:20" ht="20.25" customHeight="1">
      <c r="A38" s="574">
        <v>1</v>
      </c>
      <c r="B38" s="773" t="s">
        <v>560</v>
      </c>
      <c r="C38" s="773" t="s">
        <v>96</v>
      </c>
      <c r="D38" s="576"/>
      <c r="E38" s="577" t="s">
        <v>15</v>
      </c>
      <c r="F38" s="577" t="s">
        <v>561</v>
      </c>
      <c r="G38" s="577" t="s">
        <v>257</v>
      </c>
      <c r="H38" s="577" t="s">
        <v>562</v>
      </c>
      <c r="I38" s="577"/>
      <c r="J38" s="578">
        <v>3</v>
      </c>
      <c r="K38" s="578">
        <v>0</v>
      </c>
      <c r="L38" s="579">
        <v>1</v>
      </c>
      <c r="M38" s="578">
        <v>6</v>
      </c>
      <c r="N38" s="578">
        <v>2</v>
      </c>
      <c r="O38" s="578">
        <v>1.3333333333333333</v>
      </c>
      <c r="P38" s="578">
        <v>32</v>
      </c>
      <c r="Q38" s="578">
        <v>23</v>
      </c>
      <c r="R38" s="580">
        <v>3</v>
      </c>
      <c r="S38" s="581">
        <v>1</v>
      </c>
    </row>
    <row r="39" spans="1:20" ht="19.5" customHeight="1">
      <c r="A39" s="582">
        <v>2</v>
      </c>
      <c r="B39" s="775" t="s">
        <v>563</v>
      </c>
      <c r="C39" s="775" t="s">
        <v>94</v>
      </c>
      <c r="D39" s="583"/>
      <c r="E39" s="584" t="s">
        <v>564</v>
      </c>
      <c r="F39" s="584" t="s">
        <v>15</v>
      </c>
      <c r="G39" s="584" t="s">
        <v>256</v>
      </c>
      <c r="H39" s="584" t="s">
        <v>238</v>
      </c>
      <c r="I39" s="584"/>
      <c r="J39" s="585">
        <v>2</v>
      </c>
      <c r="K39" s="585">
        <v>1</v>
      </c>
      <c r="L39" s="586">
        <v>0.33333333333333331</v>
      </c>
      <c r="M39" s="585">
        <v>5</v>
      </c>
      <c r="N39" s="585">
        <v>3</v>
      </c>
      <c r="O39" s="585">
        <v>0.66666666666666663</v>
      </c>
      <c r="P39" s="585">
        <v>33</v>
      </c>
      <c r="Q39" s="585">
        <v>27</v>
      </c>
      <c r="R39" s="629">
        <v>2</v>
      </c>
      <c r="S39" s="587">
        <v>2</v>
      </c>
    </row>
    <row r="40" spans="1:20" ht="18.75" customHeight="1">
      <c r="A40" s="582">
        <v>3</v>
      </c>
      <c r="B40" s="776" t="s">
        <v>565</v>
      </c>
      <c r="C40" s="776" t="s">
        <v>322</v>
      </c>
      <c r="D40" s="583"/>
      <c r="E40" s="584" t="s">
        <v>262</v>
      </c>
      <c r="F40" s="584" t="s">
        <v>260</v>
      </c>
      <c r="G40" s="584" t="s">
        <v>15</v>
      </c>
      <c r="H40" s="584" t="s">
        <v>228</v>
      </c>
      <c r="I40" s="584"/>
      <c r="J40" s="585">
        <v>0</v>
      </c>
      <c r="K40" s="585">
        <v>3</v>
      </c>
      <c r="L40" s="586">
        <v>-1</v>
      </c>
      <c r="M40" s="585">
        <v>0</v>
      </c>
      <c r="N40" s="585">
        <v>6</v>
      </c>
      <c r="O40" s="585">
        <v>-2</v>
      </c>
      <c r="P40" s="585">
        <v>6</v>
      </c>
      <c r="Q40" s="585">
        <v>25</v>
      </c>
      <c r="R40" s="629">
        <v>-6.333333333333333</v>
      </c>
      <c r="S40" s="587">
        <v>4</v>
      </c>
    </row>
    <row r="41" spans="1:20" ht="18" customHeight="1">
      <c r="A41" s="582">
        <v>4</v>
      </c>
      <c r="B41" s="773" t="s">
        <v>566</v>
      </c>
      <c r="C41" s="773" t="s">
        <v>567</v>
      </c>
      <c r="D41" s="583"/>
      <c r="E41" s="584" t="s">
        <v>568</v>
      </c>
      <c r="F41" s="584" t="s">
        <v>242</v>
      </c>
      <c r="G41" s="584" t="s">
        <v>150</v>
      </c>
      <c r="H41" s="584" t="s">
        <v>15</v>
      </c>
      <c r="I41" s="584"/>
      <c r="J41" s="585">
        <v>1</v>
      </c>
      <c r="K41" s="585">
        <v>2</v>
      </c>
      <c r="L41" s="586">
        <v>-0.33333333333333331</v>
      </c>
      <c r="M41" s="585">
        <v>4</v>
      </c>
      <c r="N41" s="585">
        <v>4</v>
      </c>
      <c r="O41" s="585">
        <v>0</v>
      </c>
      <c r="P41" s="585">
        <v>27</v>
      </c>
      <c r="Q41" s="585">
        <v>23</v>
      </c>
      <c r="R41" s="629">
        <v>1.3333333333333333</v>
      </c>
      <c r="S41" s="587">
        <v>3</v>
      </c>
    </row>
    <row r="42" spans="1:20" ht="18.75" hidden="1" customHeight="1" thickBot="1">
      <c r="A42" s="588">
        <v>5</v>
      </c>
      <c r="B42" s="590"/>
      <c r="C42" s="590"/>
      <c r="D42" s="590"/>
      <c r="E42" s="591"/>
      <c r="F42" s="591"/>
      <c r="G42" s="591"/>
      <c r="H42" s="591"/>
      <c r="I42" s="591" t="s">
        <v>15</v>
      </c>
      <c r="J42" s="592"/>
      <c r="K42" s="592"/>
      <c r="L42" s="593" t="e">
        <v>#DIV/0!</v>
      </c>
      <c r="M42" s="592"/>
      <c r="N42" s="592"/>
      <c r="O42" s="578" t="e">
        <v>#DIV/0!</v>
      </c>
      <c r="P42" s="592"/>
      <c r="Q42" s="592"/>
      <c r="R42" s="580" t="e">
        <v>#DIV/0!</v>
      </c>
      <c r="S42" s="594"/>
    </row>
    <row r="43" spans="1:20">
      <c r="B43" s="631"/>
      <c r="C43" s="603"/>
      <c r="D43" s="603"/>
      <c r="E43" s="604"/>
      <c r="F43" s="604"/>
      <c r="G43" s="604"/>
      <c r="H43" s="604"/>
      <c r="J43" s="622"/>
      <c r="K43" s="622"/>
      <c r="L43" s="623"/>
      <c r="M43" s="622"/>
      <c r="N43" s="622"/>
      <c r="O43" s="622"/>
      <c r="P43" s="622"/>
      <c r="Q43" s="622"/>
      <c r="R43" s="558"/>
      <c r="S43" s="559"/>
      <c r="T43" s="603"/>
    </row>
    <row r="44" spans="1:20">
      <c r="B44" s="631"/>
      <c r="C44" s="603"/>
      <c r="D44" s="603"/>
      <c r="E44" s="604"/>
      <c r="F44" s="604"/>
      <c r="G44" s="604"/>
      <c r="H44" s="604"/>
      <c r="I44" s="604"/>
      <c r="J44" s="622"/>
      <c r="K44" s="622"/>
      <c r="L44" s="623"/>
      <c r="M44" s="622"/>
      <c r="N44" s="622"/>
      <c r="O44" s="622"/>
      <c r="P44" s="622"/>
      <c r="Q44" s="622"/>
      <c r="R44" s="558"/>
      <c r="S44" s="559"/>
      <c r="T44" s="603"/>
    </row>
    <row r="45" spans="1:20">
      <c r="B45" s="631"/>
      <c r="C45" s="603"/>
      <c r="D45" s="603"/>
      <c r="E45" s="604"/>
      <c r="F45" s="604"/>
      <c r="G45" s="604"/>
      <c r="H45" s="604"/>
      <c r="I45" s="604"/>
      <c r="J45" s="622"/>
      <c r="K45" s="622"/>
      <c r="L45" s="623"/>
      <c r="M45" s="622"/>
      <c r="N45" s="622"/>
      <c r="O45" s="622"/>
      <c r="P45" s="622"/>
      <c r="Q45" s="622"/>
      <c r="R45" s="558"/>
      <c r="S45" s="559"/>
      <c r="T45" s="603"/>
    </row>
    <row r="46" spans="1:20">
      <c r="B46" s="631"/>
      <c r="C46" s="603"/>
      <c r="D46" s="603"/>
      <c r="E46" s="604"/>
      <c r="F46" s="604"/>
      <c r="G46" s="604"/>
      <c r="H46" s="604"/>
      <c r="I46" s="604"/>
      <c r="J46" s="622"/>
      <c r="K46" s="622"/>
      <c r="L46" s="623"/>
      <c r="M46" s="622"/>
      <c r="N46" s="622"/>
      <c r="O46" s="622"/>
      <c r="P46" s="622"/>
      <c r="Q46" s="622"/>
      <c r="R46" s="558"/>
      <c r="S46" s="559"/>
      <c r="T46" s="603"/>
    </row>
    <row r="47" spans="1:20">
      <c r="B47" s="603"/>
      <c r="C47" s="603"/>
      <c r="D47" s="603"/>
      <c r="E47" s="604"/>
      <c r="F47" s="604"/>
      <c r="G47" s="604"/>
      <c r="H47" s="604"/>
      <c r="I47" s="604"/>
      <c r="J47" s="622"/>
      <c r="K47" s="622"/>
      <c r="L47" s="623"/>
      <c r="M47" s="622"/>
      <c r="N47" s="622"/>
      <c r="O47" s="622"/>
      <c r="P47" s="622"/>
      <c r="Q47" s="622"/>
      <c r="R47" s="558"/>
      <c r="S47" s="559"/>
      <c r="T47" s="603"/>
    </row>
    <row r="48" spans="1:20">
      <c r="B48" s="603"/>
      <c r="C48" s="603"/>
      <c r="D48" s="603"/>
      <c r="E48" s="604"/>
      <c r="F48" s="604"/>
      <c r="G48" s="604"/>
      <c r="H48" s="604"/>
      <c r="I48" s="604"/>
      <c r="J48" s="622"/>
      <c r="K48" s="622"/>
      <c r="L48" s="623"/>
      <c r="M48" s="622"/>
      <c r="N48" s="622"/>
      <c r="O48" s="622"/>
      <c r="P48" s="622"/>
      <c r="Q48" s="622"/>
      <c r="R48" s="558"/>
      <c r="S48" s="559"/>
      <c r="T48" s="603"/>
    </row>
    <row r="49" spans="2:20">
      <c r="B49" s="603"/>
      <c r="C49" s="603"/>
      <c r="D49" s="603"/>
      <c r="E49" s="604"/>
      <c r="F49" s="604"/>
      <c r="G49" s="604"/>
      <c r="H49" s="604"/>
      <c r="I49" s="604"/>
      <c r="J49" s="622"/>
      <c r="K49" s="622"/>
      <c r="L49" s="623"/>
      <c r="M49" s="622"/>
      <c r="N49" s="622"/>
      <c r="O49" s="622"/>
      <c r="P49" s="622"/>
      <c r="Q49" s="622"/>
      <c r="R49" s="558"/>
      <c r="S49" s="559"/>
      <c r="T49" s="603"/>
    </row>
    <row r="50" spans="2:20">
      <c r="B50" s="620"/>
      <c r="C50" s="621"/>
      <c r="D50" s="621"/>
      <c r="E50" s="604"/>
      <c r="F50" s="604"/>
      <c r="G50" s="604"/>
      <c r="H50" s="604"/>
      <c r="I50" s="604"/>
      <c r="J50" s="622"/>
      <c r="K50" s="622"/>
      <c r="L50" s="623"/>
      <c r="M50" s="622"/>
      <c r="N50" s="622"/>
      <c r="O50" s="622"/>
      <c r="P50" s="622"/>
      <c r="Q50" s="622"/>
      <c r="R50" s="558"/>
      <c r="S50" s="559"/>
      <c r="T50" s="603"/>
    </row>
    <row r="51" spans="2:20">
      <c r="B51" s="603"/>
      <c r="C51" s="603"/>
      <c r="D51" s="603"/>
      <c r="E51" s="632"/>
      <c r="F51" s="632"/>
      <c r="G51" s="632"/>
      <c r="H51" s="632"/>
      <c r="I51" s="632"/>
      <c r="J51" s="633"/>
      <c r="K51" s="633"/>
      <c r="L51" s="558"/>
      <c r="M51" s="633"/>
      <c r="N51" s="633"/>
      <c r="O51" s="633"/>
      <c r="P51" s="633"/>
      <c r="Q51" s="633"/>
      <c r="R51" s="634"/>
      <c r="S51" s="559"/>
      <c r="T51" s="603"/>
    </row>
    <row r="52" spans="2:20">
      <c r="B52" s="621"/>
      <c r="C52" s="603"/>
      <c r="D52" s="603"/>
      <c r="E52" s="635"/>
      <c r="F52" s="635"/>
      <c r="G52" s="635"/>
      <c r="H52" s="635"/>
      <c r="I52" s="635"/>
      <c r="J52" s="633"/>
      <c r="K52" s="633"/>
      <c r="L52" s="558"/>
      <c r="M52" s="633"/>
      <c r="N52" s="633"/>
      <c r="O52" s="633"/>
      <c r="P52" s="633"/>
      <c r="Q52" s="633"/>
      <c r="R52" s="558"/>
      <c r="S52" s="559"/>
      <c r="T52" s="603"/>
    </row>
    <row r="53" spans="2:20">
      <c r="B53" s="631"/>
      <c r="C53" s="603"/>
      <c r="D53" s="603"/>
      <c r="E53" s="604"/>
      <c r="F53" s="604"/>
      <c r="G53" s="604"/>
      <c r="H53" s="604"/>
      <c r="I53" s="604"/>
      <c r="J53" s="622"/>
      <c r="K53" s="622"/>
      <c r="L53" s="623"/>
      <c r="M53" s="622"/>
      <c r="N53" s="622"/>
      <c r="O53" s="622"/>
      <c r="P53" s="622"/>
      <c r="Q53" s="622"/>
      <c r="R53" s="636"/>
      <c r="S53" s="559"/>
      <c r="T53" s="603"/>
    </row>
    <row r="54" spans="2:20">
      <c r="B54" s="631"/>
      <c r="C54" s="603"/>
      <c r="D54" s="603"/>
      <c r="E54" s="604"/>
      <c r="F54" s="604"/>
      <c r="G54" s="604"/>
      <c r="H54" s="604"/>
      <c r="I54" s="604"/>
      <c r="J54" s="622"/>
      <c r="K54" s="622"/>
      <c r="L54" s="623"/>
      <c r="M54" s="622"/>
      <c r="N54" s="622"/>
      <c r="O54" s="622"/>
      <c r="P54" s="622"/>
      <c r="Q54" s="622"/>
      <c r="R54" s="558"/>
      <c r="S54" s="559"/>
      <c r="T54" s="603"/>
    </row>
    <row r="55" spans="2:20">
      <c r="B55" s="631"/>
      <c r="C55" s="603"/>
      <c r="D55" s="603"/>
      <c r="E55" s="604"/>
      <c r="F55" s="604"/>
      <c r="G55" s="604"/>
      <c r="H55" s="604"/>
      <c r="I55" s="604"/>
      <c r="J55" s="622"/>
      <c r="K55" s="622"/>
      <c r="L55" s="623"/>
      <c r="M55" s="622"/>
      <c r="N55" s="622"/>
      <c r="O55" s="622"/>
      <c r="P55" s="622"/>
      <c r="Q55" s="622"/>
      <c r="R55" s="558"/>
      <c r="S55" s="559"/>
      <c r="T55" s="603"/>
    </row>
    <row r="56" spans="2:20">
      <c r="B56" s="631"/>
      <c r="C56" s="603"/>
      <c r="D56" s="603"/>
      <c r="E56" s="604"/>
      <c r="F56" s="604"/>
      <c r="G56" s="604"/>
      <c r="H56" s="604"/>
      <c r="I56" s="604"/>
      <c r="J56" s="622"/>
      <c r="K56" s="622"/>
      <c r="L56" s="623"/>
      <c r="M56" s="622"/>
      <c r="N56" s="622"/>
      <c r="O56" s="622"/>
      <c r="P56" s="622"/>
      <c r="Q56" s="622"/>
      <c r="R56" s="558"/>
      <c r="S56" s="559"/>
      <c r="T56" s="603"/>
    </row>
    <row r="57" spans="2:20">
      <c r="B57" s="631"/>
      <c r="C57" s="603"/>
      <c r="D57" s="603"/>
      <c r="E57" s="604"/>
      <c r="F57" s="604"/>
      <c r="G57" s="604"/>
      <c r="H57" s="604"/>
      <c r="I57" s="604"/>
      <c r="J57" s="622"/>
      <c r="K57" s="622"/>
      <c r="L57" s="623"/>
      <c r="M57" s="622"/>
      <c r="N57" s="622"/>
      <c r="O57" s="622"/>
      <c r="P57" s="622"/>
      <c r="Q57" s="622"/>
      <c r="R57" s="558"/>
      <c r="S57" s="559"/>
      <c r="T57" s="603"/>
    </row>
    <row r="58" spans="2:20">
      <c r="B58" s="631"/>
      <c r="C58" s="603"/>
      <c r="D58" s="603"/>
      <c r="E58" s="604"/>
      <c r="F58" s="604"/>
      <c r="G58" s="604"/>
      <c r="H58" s="604"/>
      <c r="I58" s="604"/>
      <c r="J58" s="622"/>
      <c r="K58" s="622"/>
      <c r="L58" s="623"/>
      <c r="M58" s="622"/>
      <c r="N58" s="622"/>
      <c r="O58" s="622"/>
      <c r="P58" s="622"/>
      <c r="Q58" s="622"/>
      <c r="R58" s="558"/>
      <c r="S58" s="559"/>
      <c r="T58" s="603"/>
    </row>
    <row r="59" spans="2:20">
      <c r="B59" s="631"/>
      <c r="C59" s="603"/>
      <c r="D59" s="603"/>
      <c r="E59" s="604"/>
      <c r="F59" s="604"/>
      <c r="G59" s="604"/>
      <c r="H59" s="604"/>
      <c r="I59" s="604"/>
      <c r="J59" s="622"/>
      <c r="K59" s="622"/>
      <c r="L59" s="623"/>
      <c r="M59" s="622"/>
      <c r="N59" s="622"/>
      <c r="O59" s="622"/>
      <c r="P59" s="622"/>
      <c r="Q59" s="622"/>
      <c r="R59" s="558"/>
      <c r="S59" s="559"/>
      <c r="T59" s="603"/>
    </row>
    <row r="60" spans="2:20">
      <c r="B60" s="631"/>
      <c r="C60" s="603"/>
      <c r="D60" s="603"/>
      <c r="E60" s="604"/>
      <c r="F60" s="604"/>
      <c r="G60" s="604"/>
      <c r="H60" s="604"/>
      <c r="I60" s="604"/>
      <c r="J60" s="622"/>
      <c r="K60" s="622"/>
      <c r="L60" s="623"/>
      <c r="M60" s="622"/>
      <c r="N60" s="622"/>
      <c r="O60" s="622"/>
      <c r="P60" s="622"/>
      <c r="Q60" s="622"/>
      <c r="R60" s="558"/>
      <c r="S60" s="559"/>
      <c r="T60" s="603"/>
    </row>
    <row r="61" spans="2:20">
      <c r="B61" s="631"/>
      <c r="C61" s="603"/>
      <c r="D61" s="603"/>
      <c r="E61" s="604"/>
      <c r="F61" s="604"/>
      <c r="G61" s="604"/>
      <c r="H61" s="604"/>
      <c r="I61" s="604"/>
      <c r="J61" s="622"/>
      <c r="K61" s="622"/>
      <c r="L61" s="623"/>
      <c r="M61" s="622"/>
      <c r="N61" s="622"/>
      <c r="O61" s="622"/>
      <c r="P61" s="622"/>
      <c r="Q61" s="622"/>
      <c r="R61" s="558"/>
      <c r="S61" s="559"/>
      <c r="T61" s="603"/>
    </row>
    <row r="62" spans="2:20">
      <c r="B62" s="603"/>
      <c r="C62" s="603"/>
      <c r="D62" s="603"/>
      <c r="E62" s="604"/>
      <c r="F62" s="604"/>
      <c r="G62" s="604"/>
      <c r="H62" s="604"/>
      <c r="I62" s="604"/>
      <c r="J62" s="622"/>
      <c r="K62" s="622"/>
      <c r="L62" s="623"/>
      <c r="M62" s="622"/>
      <c r="N62" s="622"/>
      <c r="O62" s="622"/>
      <c r="P62" s="622"/>
      <c r="Q62" s="622"/>
      <c r="R62" s="558"/>
      <c r="S62" s="559"/>
      <c r="T62" s="603"/>
    </row>
    <row r="63" spans="2:20">
      <c r="B63" s="603"/>
      <c r="C63" s="603"/>
      <c r="D63" s="603"/>
      <c r="E63" s="632"/>
      <c r="F63" s="632"/>
      <c r="G63" s="632"/>
      <c r="H63" s="632"/>
      <c r="I63" s="632"/>
      <c r="J63" s="637"/>
      <c r="K63" s="637"/>
      <c r="L63" s="638"/>
      <c r="M63" s="637"/>
      <c r="N63" s="637"/>
      <c r="O63" s="637"/>
      <c r="P63" s="637"/>
      <c r="Q63" s="637"/>
      <c r="R63" s="558"/>
      <c r="S63" s="559"/>
      <c r="T63" s="603"/>
    </row>
    <row r="64" spans="2:20">
      <c r="B64" s="603"/>
      <c r="C64" s="603"/>
      <c r="D64" s="603"/>
      <c r="E64" s="632"/>
      <c r="F64" s="632"/>
      <c r="G64" s="632"/>
      <c r="H64" s="632"/>
      <c r="I64" s="632"/>
      <c r="J64" s="637"/>
      <c r="K64" s="637"/>
      <c r="L64" s="638"/>
      <c r="M64" s="637"/>
      <c r="N64" s="637"/>
      <c r="O64" s="637"/>
      <c r="P64" s="637"/>
      <c r="Q64" s="637"/>
      <c r="R64" s="558"/>
      <c r="S64" s="559"/>
      <c r="T64" s="603"/>
    </row>
    <row r="65" spans="2:20">
      <c r="B65" s="603"/>
      <c r="C65" s="603"/>
      <c r="D65" s="603"/>
      <c r="E65" s="632"/>
      <c r="F65" s="632"/>
      <c r="G65" s="632"/>
      <c r="H65" s="632"/>
      <c r="I65" s="632"/>
      <c r="J65" s="637"/>
      <c r="K65" s="637"/>
      <c r="L65" s="638"/>
      <c r="M65" s="637"/>
      <c r="N65" s="637"/>
      <c r="O65" s="637"/>
      <c r="P65" s="637"/>
      <c r="Q65" s="637"/>
      <c r="R65" s="558"/>
      <c r="S65" s="559"/>
      <c r="T65" s="603"/>
    </row>
    <row r="66" spans="2:20">
      <c r="B66" s="603"/>
      <c r="C66" s="603"/>
      <c r="D66" s="603"/>
      <c r="E66" s="632"/>
      <c r="F66" s="632"/>
      <c r="G66" s="632"/>
      <c r="H66" s="632"/>
      <c r="I66" s="632"/>
      <c r="J66" s="637"/>
      <c r="K66" s="637"/>
      <c r="L66" s="638"/>
      <c r="M66" s="637"/>
      <c r="N66" s="637"/>
      <c r="O66" s="637"/>
      <c r="P66" s="637"/>
      <c r="Q66" s="637"/>
      <c r="R66" s="558"/>
      <c r="S66" s="559"/>
      <c r="T66" s="603"/>
    </row>
    <row r="67" spans="2:20">
      <c r="B67" s="603"/>
      <c r="C67" s="603"/>
      <c r="D67" s="603"/>
      <c r="E67" s="632"/>
      <c r="F67" s="632"/>
      <c r="G67" s="632"/>
      <c r="H67" s="632"/>
      <c r="I67" s="632"/>
      <c r="J67" s="637"/>
      <c r="K67" s="637"/>
      <c r="L67" s="638"/>
      <c r="M67" s="637"/>
      <c r="N67" s="637"/>
      <c r="O67" s="637"/>
      <c r="P67" s="637"/>
      <c r="Q67" s="637"/>
      <c r="R67" s="558"/>
      <c r="S67" s="559"/>
      <c r="T67" s="603"/>
    </row>
  </sheetData>
  <printOptions horizontalCentered="1" verticalCentered="1"/>
  <pageMargins left="0.25" right="0.25" top="0.75" bottom="0.75" header="0.3" footer="0.3"/>
  <pageSetup scale="89" orientation="portrait" horizontalDpi="4294967294" verticalDpi="300" r:id="rId1"/>
  <headerFooter alignWithMargins="0"/>
</worksheet>
</file>

<file path=xl/worksheets/sheet15.xml><?xml version="1.0" encoding="utf-8"?>
<worksheet xmlns="http://schemas.openxmlformats.org/spreadsheetml/2006/main" xmlns:r="http://schemas.openxmlformats.org/officeDocument/2006/relationships">
  <sheetPr codeName="Sheet11"/>
  <dimension ref="A1:S23"/>
  <sheetViews>
    <sheetView tabSelected="1" workbookViewId="0">
      <selection activeCell="B3" sqref="B3"/>
    </sheetView>
  </sheetViews>
  <sheetFormatPr defaultRowHeight="12.75"/>
  <cols>
    <col min="1" max="1" width="3.28515625" style="546" customWidth="1"/>
    <col min="2" max="2" width="15.7109375" style="546" customWidth="1"/>
    <col min="3" max="3" width="12.5703125" style="546" customWidth="1"/>
    <col min="4" max="4" width="6.140625" style="546" customWidth="1"/>
    <col min="5" max="5" width="7.28515625" style="546" customWidth="1"/>
    <col min="6" max="6" width="7.85546875" style="546" customWidth="1"/>
    <col min="7" max="7" width="6.7109375" style="546" customWidth="1"/>
    <col min="8" max="8" width="7.7109375" style="546" customWidth="1"/>
    <col min="9" max="9" width="4.5703125" style="546" customWidth="1"/>
    <col min="10" max="10" width="3.7109375" style="546" customWidth="1"/>
    <col min="11" max="11" width="3.42578125" style="546" customWidth="1"/>
    <col min="12" max="12" width="6.28515625" style="546" customWidth="1"/>
    <col min="13" max="14" width="4.5703125" style="546" customWidth="1"/>
    <col min="15" max="15" width="5.42578125" style="546" customWidth="1"/>
    <col min="16" max="16" width="5.7109375" style="546" customWidth="1"/>
    <col min="17" max="256" width="8.85546875" style="546"/>
    <col min="257" max="257" width="3.28515625" style="546" customWidth="1"/>
    <col min="258" max="258" width="15.7109375" style="546" customWidth="1"/>
    <col min="259" max="259" width="12.5703125" style="546" customWidth="1"/>
    <col min="260" max="260" width="6.140625" style="546" customWidth="1"/>
    <col min="261" max="261" width="7.28515625" style="546" customWidth="1"/>
    <col min="262" max="262" width="7.85546875" style="546" customWidth="1"/>
    <col min="263" max="263" width="6.7109375" style="546" customWidth="1"/>
    <col min="264" max="264" width="7.7109375" style="546" customWidth="1"/>
    <col min="265" max="265" width="4.5703125" style="546" customWidth="1"/>
    <col min="266" max="266" width="3.7109375" style="546" customWidth="1"/>
    <col min="267" max="267" width="3.42578125" style="546" customWidth="1"/>
    <col min="268" max="268" width="6.28515625" style="546" customWidth="1"/>
    <col min="269" max="270" width="4.5703125" style="546" customWidth="1"/>
    <col min="271" max="271" width="5.42578125" style="546" customWidth="1"/>
    <col min="272" max="272" width="5.7109375" style="546" customWidth="1"/>
    <col min="273" max="512" width="8.85546875" style="546"/>
    <col min="513" max="513" width="3.28515625" style="546" customWidth="1"/>
    <col min="514" max="514" width="15.7109375" style="546" customWidth="1"/>
    <col min="515" max="515" width="12.5703125" style="546" customWidth="1"/>
    <col min="516" max="516" width="6.140625" style="546" customWidth="1"/>
    <col min="517" max="517" width="7.28515625" style="546" customWidth="1"/>
    <col min="518" max="518" width="7.85546875" style="546" customWidth="1"/>
    <col min="519" max="519" width="6.7109375" style="546" customWidth="1"/>
    <col min="520" max="520" width="7.7109375" style="546" customWidth="1"/>
    <col min="521" max="521" width="4.5703125" style="546" customWidth="1"/>
    <col min="522" max="522" width="3.7109375" style="546" customWidth="1"/>
    <col min="523" max="523" width="3.42578125" style="546" customWidth="1"/>
    <col min="524" max="524" width="6.28515625" style="546" customWidth="1"/>
    <col min="525" max="526" width="4.5703125" style="546" customWidth="1"/>
    <col min="527" max="527" width="5.42578125" style="546" customWidth="1"/>
    <col min="528" max="528" width="5.7109375" style="546" customWidth="1"/>
    <col min="529" max="768" width="8.85546875" style="546"/>
    <col min="769" max="769" width="3.28515625" style="546" customWidth="1"/>
    <col min="770" max="770" width="15.7109375" style="546" customWidth="1"/>
    <col min="771" max="771" width="12.5703125" style="546" customWidth="1"/>
    <col min="772" max="772" width="6.140625" style="546" customWidth="1"/>
    <col min="773" max="773" width="7.28515625" style="546" customWidth="1"/>
    <col min="774" max="774" width="7.85546875" style="546" customWidth="1"/>
    <col min="775" max="775" width="6.7109375" style="546" customWidth="1"/>
    <col min="776" max="776" width="7.7109375" style="546" customWidth="1"/>
    <col min="777" max="777" width="4.5703125" style="546" customWidth="1"/>
    <col min="778" max="778" width="3.7109375" style="546" customWidth="1"/>
    <col min="779" max="779" width="3.42578125" style="546" customWidth="1"/>
    <col min="780" max="780" width="6.28515625" style="546" customWidth="1"/>
    <col min="781" max="782" width="4.5703125" style="546" customWidth="1"/>
    <col min="783" max="783" width="5.42578125" style="546" customWidth="1"/>
    <col min="784" max="784" width="5.7109375" style="546" customWidth="1"/>
    <col min="785" max="1024" width="8.85546875" style="546"/>
    <col min="1025" max="1025" width="3.28515625" style="546" customWidth="1"/>
    <col min="1026" max="1026" width="15.7109375" style="546" customWidth="1"/>
    <col min="1027" max="1027" width="12.5703125" style="546" customWidth="1"/>
    <col min="1028" max="1028" width="6.140625" style="546" customWidth="1"/>
    <col min="1029" max="1029" width="7.28515625" style="546" customWidth="1"/>
    <col min="1030" max="1030" width="7.85546875" style="546" customWidth="1"/>
    <col min="1031" max="1031" width="6.7109375" style="546" customWidth="1"/>
    <col min="1032" max="1032" width="7.7109375" style="546" customWidth="1"/>
    <col min="1033" max="1033" width="4.5703125" style="546" customWidth="1"/>
    <col min="1034" max="1034" width="3.7109375" style="546" customWidth="1"/>
    <col min="1035" max="1035" width="3.42578125" style="546" customWidth="1"/>
    <col min="1036" max="1036" width="6.28515625" style="546" customWidth="1"/>
    <col min="1037" max="1038" width="4.5703125" style="546" customWidth="1"/>
    <col min="1039" max="1039" width="5.42578125" style="546" customWidth="1"/>
    <col min="1040" max="1040" width="5.7109375" style="546" customWidth="1"/>
    <col min="1041" max="1280" width="8.85546875" style="546"/>
    <col min="1281" max="1281" width="3.28515625" style="546" customWidth="1"/>
    <col min="1282" max="1282" width="15.7109375" style="546" customWidth="1"/>
    <col min="1283" max="1283" width="12.5703125" style="546" customWidth="1"/>
    <col min="1284" max="1284" width="6.140625" style="546" customWidth="1"/>
    <col min="1285" max="1285" width="7.28515625" style="546" customWidth="1"/>
    <col min="1286" max="1286" width="7.85546875" style="546" customWidth="1"/>
    <col min="1287" max="1287" width="6.7109375" style="546" customWidth="1"/>
    <col min="1288" max="1288" width="7.7109375" style="546" customWidth="1"/>
    <col min="1289" max="1289" width="4.5703125" style="546" customWidth="1"/>
    <col min="1290" max="1290" width="3.7109375" style="546" customWidth="1"/>
    <col min="1291" max="1291" width="3.42578125" style="546" customWidth="1"/>
    <col min="1292" max="1292" width="6.28515625" style="546" customWidth="1"/>
    <col min="1293" max="1294" width="4.5703125" style="546" customWidth="1"/>
    <col min="1295" max="1295" width="5.42578125" style="546" customWidth="1"/>
    <col min="1296" max="1296" width="5.7109375" style="546" customWidth="1"/>
    <col min="1297" max="1536" width="8.85546875" style="546"/>
    <col min="1537" max="1537" width="3.28515625" style="546" customWidth="1"/>
    <col min="1538" max="1538" width="15.7109375" style="546" customWidth="1"/>
    <col min="1539" max="1539" width="12.5703125" style="546" customWidth="1"/>
    <col min="1540" max="1540" width="6.140625" style="546" customWidth="1"/>
    <col min="1541" max="1541" width="7.28515625" style="546" customWidth="1"/>
    <col min="1542" max="1542" width="7.85546875" style="546" customWidth="1"/>
    <col min="1543" max="1543" width="6.7109375" style="546" customWidth="1"/>
    <col min="1544" max="1544" width="7.7109375" style="546" customWidth="1"/>
    <col min="1545" max="1545" width="4.5703125" style="546" customWidth="1"/>
    <col min="1546" max="1546" width="3.7109375" style="546" customWidth="1"/>
    <col min="1547" max="1547" width="3.42578125" style="546" customWidth="1"/>
    <col min="1548" max="1548" width="6.28515625" style="546" customWidth="1"/>
    <col min="1549" max="1550" width="4.5703125" style="546" customWidth="1"/>
    <col min="1551" max="1551" width="5.42578125" style="546" customWidth="1"/>
    <col min="1552" max="1552" width="5.7109375" style="546" customWidth="1"/>
    <col min="1553" max="1792" width="8.85546875" style="546"/>
    <col min="1793" max="1793" width="3.28515625" style="546" customWidth="1"/>
    <col min="1794" max="1794" width="15.7109375" style="546" customWidth="1"/>
    <col min="1795" max="1795" width="12.5703125" style="546" customWidth="1"/>
    <col min="1796" max="1796" width="6.140625" style="546" customWidth="1"/>
    <col min="1797" max="1797" width="7.28515625" style="546" customWidth="1"/>
    <col min="1798" max="1798" width="7.85546875" style="546" customWidth="1"/>
    <col min="1799" max="1799" width="6.7109375" style="546" customWidth="1"/>
    <col min="1800" max="1800" width="7.7109375" style="546" customWidth="1"/>
    <col min="1801" max="1801" width="4.5703125" style="546" customWidth="1"/>
    <col min="1802" max="1802" width="3.7109375" style="546" customWidth="1"/>
    <col min="1803" max="1803" width="3.42578125" style="546" customWidth="1"/>
    <col min="1804" max="1804" width="6.28515625" style="546" customWidth="1"/>
    <col min="1805" max="1806" width="4.5703125" style="546" customWidth="1"/>
    <col min="1807" max="1807" width="5.42578125" style="546" customWidth="1"/>
    <col min="1808" max="1808" width="5.7109375" style="546" customWidth="1"/>
    <col min="1809" max="2048" width="8.85546875" style="546"/>
    <col min="2049" max="2049" width="3.28515625" style="546" customWidth="1"/>
    <col min="2050" max="2050" width="15.7109375" style="546" customWidth="1"/>
    <col min="2051" max="2051" width="12.5703125" style="546" customWidth="1"/>
    <col min="2052" max="2052" width="6.140625" style="546" customWidth="1"/>
    <col min="2053" max="2053" width="7.28515625" style="546" customWidth="1"/>
    <col min="2054" max="2054" width="7.85546875" style="546" customWidth="1"/>
    <col min="2055" max="2055" width="6.7109375" style="546" customWidth="1"/>
    <col min="2056" max="2056" width="7.7109375" style="546" customWidth="1"/>
    <col min="2057" max="2057" width="4.5703125" style="546" customWidth="1"/>
    <col min="2058" max="2058" width="3.7109375" style="546" customWidth="1"/>
    <col min="2059" max="2059" width="3.42578125" style="546" customWidth="1"/>
    <col min="2060" max="2060" width="6.28515625" style="546" customWidth="1"/>
    <col min="2061" max="2062" width="4.5703125" style="546" customWidth="1"/>
    <col min="2063" max="2063" width="5.42578125" style="546" customWidth="1"/>
    <col min="2064" max="2064" width="5.7109375" style="546" customWidth="1"/>
    <col min="2065" max="2304" width="8.85546875" style="546"/>
    <col min="2305" max="2305" width="3.28515625" style="546" customWidth="1"/>
    <col min="2306" max="2306" width="15.7109375" style="546" customWidth="1"/>
    <col min="2307" max="2307" width="12.5703125" style="546" customWidth="1"/>
    <col min="2308" max="2308" width="6.140625" style="546" customWidth="1"/>
    <col min="2309" max="2309" width="7.28515625" style="546" customWidth="1"/>
    <col min="2310" max="2310" width="7.85546875" style="546" customWidth="1"/>
    <col min="2311" max="2311" width="6.7109375" style="546" customWidth="1"/>
    <col min="2312" max="2312" width="7.7109375" style="546" customWidth="1"/>
    <col min="2313" max="2313" width="4.5703125" style="546" customWidth="1"/>
    <col min="2314" max="2314" width="3.7109375" style="546" customWidth="1"/>
    <col min="2315" max="2315" width="3.42578125" style="546" customWidth="1"/>
    <col min="2316" max="2316" width="6.28515625" style="546" customWidth="1"/>
    <col min="2317" max="2318" width="4.5703125" style="546" customWidth="1"/>
    <col min="2319" max="2319" width="5.42578125" style="546" customWidth="1"/>
    <col min="2320" max="2320" width="5.7109375" style="546" customWidth="1"/>
    <col min="2321" max="2560" width="8.85546875" style="546"/>
    <col min="2561" max="2561" width="3.28515625" style="546" customWidth="1"/>
    <col min="2562" max="2562" width="15.7109375" style="546" customWidth="1"/>
    <col min="2563" max="2563" width="12.5703125" style="546" customWidth="1"/>
    <col min="2564" max="2564" width="6.140625" style="546" customWidth="1"/>
    <col min="2565" max="2565" width="7.28515625" style="546" customWidth="1"/>
    <col min="2566" max="2566" width="7.85546875" style="546" customWidth="1"/>
    <col min="2567" max="2567" width="6.7109375" style="546" customWidth="1"/>
    <col min="2568" max="2568" width="7.7109375" style="546" customWidth="1"/>
    <col min="2569" max="2569" width="4.5703125" style="546" customWidth="1"/>
    <col min="2570" max="2570" width="3.7109375" style="546" customWidth="1"/>
    <col min="2571" max="2571" width="3.42578125" style="546" customWidth="1"/>
    <col min="2572" max="2572" width="6.28515625" style="546" customWidth="1"/>
    <col min="2573" max="2574" width="4.5703125" style="546" customWidth="1"/>
    <col min="2575" max="2575" width="5.42578125" style="546" customWidth="1"/>
    <col min="2576" max="2576" width="5.7109375" style="546" customWidth="1"/>
    <col min="2577" max="2816" width="8.85546875" style="546"/>
    <col min="2817" max="2817" width="3.28515625" style="546" customWidth="1"/>
    <col min="2818" max="2818" width="15.7109375" style="546" customWidth="1"/>
    <col min="2819" max="2819" width="12.5703125" style="546" customWidth="1"/>
    <col min="2820" max="2820" width="6.140625" style="546" customWidth="1"/>
    <col min="2821" max="2821" width="7.28515625" style="546" customWidth="1"/>
    <col min="2822" max="2822" width="7.85546875" style="546" customWidth="1"/>
    <col min="2823" max="2823" width="6.7109375" style="546" customWidth="1"/>
    <col min="2824" max="2824" width="7.7109375" style="546" customWidth="1"/>
    <col min="2825" max="2825" width="4.5703125" style="546" customWidth="1"/>
    <col min="2826" max="2826" width="3.7109375" style="546" customWidth="1"/>
    <col min="2827" max="2827" width="3.42578125" style="546" customWidth="1"/>
    <col min="2828" max="2828" width="6.28515625" style="546" customWidth="1"/>
    <col min="2829" max="2830" width="4.5703125" style="546" customWidth="1"/>
    <col min="2831" max="2831" width="5.42578125" style="546" customWidth="1"/>
    <col min="2832" max="2832" width="5.7109375" style="546" customWidth="1"/>
    <col min="2833" max="3072" width="8.85546875" style="546"/>
    <col min="3073" max="3073" width="3.28515625" style="546" customWidth="1"/>
    <col min="3074" max="3074" width="15.7109375" style="546" customWidth="1"/>
    <col min="3075" max="3075" width="12.5703125" style="546" customWidth="1"/>
    <col min="3076" max="3076" width="6.140625" style="546" customWidth="1"/>
    <col min="3077" max="3077" width="7.28515625" style="546" customWidth="1"/>
    <col min="3078" max="3078" width="7.85546875" style="546" customWidth="1"/>
    <col min="3079" max="3079" width="6.7109375" style="546" customWidth="1"/>
    <col min="3080" max="3080" width="7.7109375" style="546" customWidth="1"/>
    <col min="3081" max="3081" width="4.5703125" style="546" customWidth="1"/>
    <col min="3082" max="3082" width="3.7109375" style="546" customWidth="1"/>
    <col min="3083" max="3083" width="3.42578125" style="546" customWidth="1"/>
    <col min="3084" max="3084" width="6.28515625" style="546" customWidth="1"/>
    <col min="3085" max="3086" width="4.5703125" style="546" customWidth="1"/>
    <col min="3087" max="3087" width="5.42578125" style="546" customWidth="1"/>
    <col min="3088" max="3088" width="5.7109375" style="546" customWidth="1"/>
    <col min="3089" max="3328" width="8.85546875" style="546"/>
    <col min="3329" max="3329" width="3.28515625" style="546" customWidth="1"/>
    <col min="3330" max="3330" width="15.7109375" style="546" customWidth="1"/>
    <col min="3331" max="3331" width="12.5703125" style="546" customWidth="1"/>
    <col min="3332" max="3332" width="6.140625" style="546" customWidth="1"/>
    <col min="3333" max="3333" width="7.28515625" style="546" customWidth="1"/>
    <col min="3334" max="3334" width="7.85546875" style="546" customWidth="1"/>
    <col min="3335" max="3335" width="6.7109375" style="546" customWidth="1"/>
    <col min="3336" max="3336" width="7.7109375" style="546" customWidth="1"/>
    <col min="3337" max="3337" width="4.5703125" style="546" customWidth="1"/>
    <col min="3338" max="3338" width="3.7109375" style="546" customWidth="1"/>
    <col min="3339" max="3339" width="3.42578125" style="546" customWidth="1"/>
    <col min="3340" max="3340" width="6.28515625" style="546" customWidth="1"/>
    <col min="3341" max="3342" width="4.5703125" style="546" customWidth="1"/>
    <col min="3343" max="3343" width="5.42578125" style="546" customWidth="1"/>
    <col min="3344" max="3344" width="5.7109375" style="546" customWidth="1"/>
    <col min="3345" max="3584" width="8.85546875" style="546"/>
    <col min="3585" max="3585" width="3.28515625" style="546" customWidth="1"/>
    <col min="3586" max="3586" width="15.7109375" style="546" customWidth="1"/>
    <col min="3587" max="3587" width="12.5703125" style="546" customWidth="1"/>
    <col min="3588" max="3588" width="6.140625" style="546" customWidth="1"/>
    <col min="3589" max="3589" width="7.28515625" style="546" customWidth="1"/>
    <col min="3590" max="3590" width="7.85546875" style="546" customWidth="1"/>
    <col min="3591" max="3591" width="6.7109375" style="546" customWidth="1"/>
    <col min="3592" max="3592" width="7.7109375" style="546" customWidth="1"/>
    <col min="3593" max="3593" width="4.5703125" style="546" customWidth="1"/>
    <col min="3594" max="3594" width="3.7109375" style="546" customWidth="1"/>
    <col min="3595" max="3595" width="3.42578125" style="546" customWidth="1"/>
    <col min="3596" max="3596" width="6.28515625" style="546" customWidth="1"/>
    <col min="3597" max="3598" width="4.5703125" style="546" customWidth="1"/>
    <col min="3599" max="3599" width="5.42578125" style="546" customWidth="1"/>
    <col min="3600" max="3600" width="5.7109375" style="546" customWidth="1"/>
    <col min="3601" max="3840" width="8.85546875" style="546"/>
    <col min="3841" max="3841" width="3.28515625" style="546" customWidth="1"/>
    <col min="3842" max="3842" width="15.7109375" style="546" customWidth="1"/>
    <col min="3843" max="3843" width="12.5703125" style="546" customWidth="1"/>
    <col min="3844" max="3844" width="6.140625" style="546" customWidth="1"/>
    <col min="3845" max="3845" width="7.28515625" style="546" customWidth="1"/>
    <col min="3846" max="3846" width="7.85546875" style="546" customWidth="1"/>
    <col min="3847" max="3847" width="6.7109375" style="546" customWidth="1"/>
    <col min="3848" max="3848" width="7.7109375" style="546" customWidth="1"/>
    <col min="3849" max="3849" width="4.5703125" style="546" customWidth="1"/>
    <col min="3850" max="3850" width="3.7109375" style="546" customWidth="1"/>
    <col min="3851" max="3851" width="3.42578125" style="546" customWidth="1"/>
    <col min="3852" max="3852" width="6.28515625" style="546" customWidth="1"/>
    <col min="3853" max="3854" width="4.5703125" style="546" customWidth="1"/>
    <col min="3855" max="3855" width="5.42578125" style="546" customWidth="1"/>
    <col min="3856" max="3856" width="5.7109375" style="546" customWidth="1"/>
    <col min="3857" max="4096" width="8.85546875" style="546"/>
    <col min="4097" max="4097" width="3.28515625" style="546" customWidth="1"/>
    <col min="4098" max="4098" width="15.7109375" style="546" customWidth="1"/>
    <col min="4099" max="4099" width="12.5703125" style="546" customWidth="1"/>
    <col min="4100" max="4100" width="6.140625" style="546" customWidth="1"/>
    <col min="4101" max="4101" width="7.28515625" style="546" customWidth="1"/>
    <col min="4102" max="4102" width="7.85546875" style="546" customWidth="1"/>
    <col min="4103" max="4103" width="6.7109375" style="546" customWidth="1"/>
    <col min="4104" max="4104" width="7.7109375" style="546" customWidth="1"/>
    <col min="4105" max="4105" width="4.5703125" style="546" customWidth="1"/>
    <col min="4106" max="4106" width="3.7109375" style="546" customWidth="1"/>
    <col min="4107" max="4107" width="3.42578125" style="546" customWidth="1"/>
    <col min="4108" max="4108" width="6.28515625" style="546" customWidth="1"/>
    <col min="4109" max="4110" width="4.5703125" style="546" customWidth="1"/>
    <col min="4111" max="4111" width="5.42578125" style="546" customWidth="1"/>
    <col min="4112" max="4112" width="5.7109375" style="546" customWidth="1"/>
    <col min="4113" max="4352" width="8.85546875" style="546"/>
    <col min="4353" max="4353" width="3.28515625" style="546" customWidth="1"/>
    <col min="4354" max="4354" width="15.7109375" style="546" customWidth="1"/>
    <col min="4355" max="4355" width="12.5703125" style="546" customWidth="1"/>
    <col min="4356" max="4356" width="6.140625" style="546" customWidth="1"/>
    <col min="4357" max="4357" width="7.28515625" style="546" customWidth="1"/>
    <col min="4358" max="4358" width="7.85546875" style="546" customWidth="1"/>
    <col min="4359" max="4359" width="6.7109375" style="546" customWidth="1"/>
    <col min="4360" max="4360" width="7.7109375" style="546" customWidth="1"/>
    <col min="4361" max="4361" width="4.5703125" style="546" customWidth="1"/>
    <col min="4362" max="4362" width="3.7109375" style="546" customWidth="1"/>
    <col min="4363" max="4363" width="3.42578125" style="546" customWidth="1"/>
    <col min="4364" max="4364" width="6.28515625" style="546" customWidth="1"/>
    <col min="4365" max="4366" width="4.5703125" style="546" customWidth="1"/>
    <col min="4367" max="4367" width="5.42578125" style="546" customWidth="1"/>
    <col min="4368" max="4368" width="5.7109375" style="546" customWidth="1"/>
    <col min="4369" max="4608" width="8.85546875" style="546"/>
    <col min="4609" max="4609" width="3.28515625" style="546" customWidth="1"/>
    <col min="4610" max="4610" width="15.7109375" style="546" customWidth="1"/>
    <col min="4611" max="4611" width="12.5703125" style="546" customWidth="1"/>
    <col min="4612" max="4612" width="6.140625" style="546" customWidth="1"/>
    <col min="4613" max="4613" width="7.28515625" style="546" customWidth="1"/>
    <col min="4614" max="4614" width="7.85546875" style="546" customWidth="1"/>
    <col min="4615" max="4615" width="6.7109375" style="546" customWidth="1"/>
    <col min="4616" max="4616" width="7.7109375" style="546" customWidth="1"/>
    <col min="4617" max="4617" width="4.5703125" style="546" customWidth="1"/>
    <col min="4618" max="4618" width="3.7109375" style="546" customWidth="1"/>
    <col min="4619" max="4619" width="3.42578125" style="546" customWidth="1"/>
    <col min="4620" max="4620" width="6.28515625" style="546" customWidth="1"/>
    <col min="4621" max="4622" width="4.5703125" style="546" customWidth="1"/>
    <col min="4623" max="4623" width="5.42578125" style="546" customWidth="1"/>
    <col min="4624" max="4624" width="5.7109375" style="546" customWidth="1"/>
    <col min="4625" max="4864" width="8.85546875" style="546"/>
    <col min="4865" max="4865" width="3.28515625" style="546" customWidth="1"/>
    <col min="4866" max="4866" width="15.7109375" style="546" customWidth="1"/>
    <col min="4867" max="4867" width="12.5703125" style="546" customWidth="1"/>
    <col min="4868" max="4868" width="6.140625" style="546" customWidth="1"/>
    <col min="4869" max="4869" width="7.28515625" style="546" customWidth="1"/>
    <col min="4870" max="4870" width="7.85546875" style="546" customWidth="1"/>
    <col min="4871" max="4871" width="6.7109375" style="546" customWidth="1"/>
    <col min="4872" max="4872" width="7.7109375" style="546" customWidth="1"/>
    <col min="4873" max="4873" width="4.5703125" style="546" customWidth="1"/>
    <col min="4874" max="4874" width="3.7109375" style="546" customWidth="1"/>
    <col min="4875" max="4875" width="3.42578125" style="546" customWidth="1"/>
    <col min="4876" max="4876" width="6.28515625" style="546" customWidth="1"/>
    <col min="4877" max="4878" width="4.5703125" style="546" customWidth="1"/>
    <col min="4879" max="4879" width="5.42578125" style="546" customWidth="1"/>
    <col min="4880" max="4880" width="5.7109375" style="546" customWidth="1"/>
    <col min="4881" max="5120" width="8.85546875" style="546"/>
    <col min="5121" max="5121" width="3.28515625" style="546" customWidth="1"/>
    <col min="5122" max="5122" width="15.7109375" style="546" customWidth="1"/>
    <col min="5123" max="5123" width="12.5703125" style="546" customWidth="1"/>
    <col min="5124" max="5124" width="6.140625" style="546" customWidth="1"/>
    <col min="5125" max="5125" width="7.28515625" style="546" customWidth="1"/>
    <col min="5126" max="5126" width="7.85546875" style="546" customWidth="1"/>
    <col min="5127" max="5127" width="6.7109375" style="546" customWidth="1"/>
    <col min="5128" max="5128" width="7.7109375" style="546" customWidth="1"/>
    <col min="5129" max="5129" width="4.5703125" style="546" customWidth="1"/>
    <col min="5130" max="5130" width="3.7109375" style="546" customWidth="1"/>
    <col min="5131" max="5131" width="3.42578125" style="546" customWidth="1"/>
    <col min="5132" max="5132" width="6.28515625" style="546" customWidth="1"/>
    <col min="5133" max="5134" width="4.5703125" style="546" customWidth="1"/>
    <col min="5135" max="5135" width="5.42578125" style="546" customWidth="1"/>
    <col min="5136" max="5136" width="5.7109375" style="546" customWidth="1"/>
    <col min="5137" max="5376" width="8.85546875" style="546"/>
    <col min="5377" max="5377" width="3.28515625" style="546" customWidth="1"/>
    <col min="5378" max="5378" width="15.7109375" style="546" customWidth="1"/>
    <col min="5379" max="5379" width="12.5703125" style="546" customWidth="1"/>
    <col min="5380" max="5380" width="6.140625" style="546" customWidth="1"/>
    <col min="5381" max="5381" width="7.28515625" style="546" customWidth="1"/>
    <col min="5382" max="5382" width="7.85546875" style="546" customWidth="1"/>
    <col min="5383" max="5383" width="6.7109375" style="546" customWidth="1"/>
    <col min="5384" max="5384" width="7.7109375" style="546" customWidth="1"/>
    <col min="5385" max="5385" width="4.5703125" style="546" customWidth="1"/>
    <col min="5386" max="5386" width="3.7109375" style="546" customWidth="1"/>
    <col min="5387" max="5387" width="3.42578125" style="546" customWidth="1"/>
    <col min="5388" max="5388" width="6.28515625" style="546" customWidth="1"/>
    <col min="5389" max="5390" width="4.5703125" style="546" customWidth="1"/>
    <col min="5391" max="5391" width="5.42578125" style="546" customWidth="1"/>
    <col min="5392" max="5392" width="5.7109375" style="546" customWidth="1"/>
    <col min="5393" max="5632" width="8.85546875" style="546"/>
    <col min="5633" max="5633" width="3.28515625" style="546" customWidth="1"/>
    <col min="5634" max="5634" width="15.7109375" style="546" customWidth="1"/>
    <col min="5635" max="5635" width="12.5703125" style="546" customWidth="1"/>
    <col min="5636" max="5636" width="6.140625" style="546" customWidth="1"/>
    <col min="5637" max="5637" width="7.28515625" style="546" customWidth="1"/>
    <col min="5638" max="5638" width="7.85546875" style="546" customWidth="1"/>
    <col min="5639" max="5639" width="6.7109375" style="546" customWidth="1"/>
    <col min="5640" max="5640" width="7.7109375" style="546" customWidth="1"/>
    <col min="5641" max="5641" width="4.5703125" style="546" customWidth="1"/>
    <col min="5642" max="5642" width="3.7109375" style="546" customWidth="1"/>
    <col min="5643" max="5643" width="3.42578125" style="546" customWidth="1"/>
    <col min="5644" max="5644" width="6.28515625" style="546" customWidth="1"/>
    <col min="5645" max="5646" width="4.5703125" style="546" customWidth="1"/>
    <col min="5647" max="5647" width="5.42578125" style="546" customWidth="1"/>
    <col min="5648" max="5648" width="5.7109375" style="546" customWidth="1"/>
    <col min="5649" max="5888" width="8.85546875" style="546"/>
    <col min="5889" max="5889" width="3.28515625" style="546" customWidth="1"/>
    <col min="5890" max="5890" width="15.7109375" style="546" customWidth="1"/>
    <col min="5891" max="5891" width="12.5703125" style="546" customWidth="1"/>
    <col min="5892" max="5892" width="6.140625" style="546" customWidth="1"/>
    <col min="5893" max="5893" width="7.28515625" style="546" customWidth="1"/>
    <col min="5894" max="5894" width="7.85546875" style="546" customWidth="1"/>
    <col min="5895" max="5895" width="6.7109375" style="546" customWidth="1"/>
    <col min="5896" max="5896" width="7.7109375" style="546" customWidth="1"/>
    <col min="5897" max="5897" width="4.5703125" style="546" customWidth="1"/>
    <col min="5898" max="5898" width="3.7109375" style="546" customWidth="1"/>
    <col min="5899" max="5899" width="3.42578125" style="546" customWidth="1"/>
    <col min="5900" max="5900" width="6.28515625" style="546" customWidth="1"/>
    <col min="5901" max="5902" width="4.5703125" style="546" customWidth="1"/>
    <col min="5903" max="5903" width="5.42578125" style="546" customWidth="1"/>
    <col min="5904" max="5904" width="5.7109375" style="546" customWidth="1"/>
    <col min="5905" max="6144" width="8.85546875" style="546"/>
    <col min="6145" max="6145" width="3.28515625" style="546" customWidth="1"/>
    <col min="6146" max="6146" width="15.7109375" style="546" customWidth="1"/>
    <col min="6147" max="6147" width="12.5703125" style="546" customWidth="1"/>
    <col min="6148" max="6148" width="6.140625" style="546" customWidth="1"/>
    <col min="6149" max="6149" width="7.28515625" style="546" customWidth="1"/>
    <col min="6150" max="6150" width="7.85546875" style="546" customWidth="1"/>
    <col min="6151" max="6151" width="6.7109375" style="546" customWidth="1"/>
    <col min="6152" max="6152" width="7.7109375" style="546" customWidth="1"/>
    <col min="6153" max="6153" width="4.5703125" style="546" customWidth="1"/>
    <col min="6154" max="6154" width="3.7109375" style="546" customWidth="1"/>
    <col min="6155" max="6155" width="3.42578125" style="546" customWidth="1"/>
    <col min="6156" max="6156" width="6.28515625" style="546" customWidth="1"/>
    <col min="6157" max="6158" width="4.5703125" style="546" customWidth="1"/>
    <col min="6159" max="6159" width="5.42578125" style="546" customWidth="1"/>
    <col min="6160" max="6160" width="5.7109375" style="546" customWidth="1"/>
    <col min="6161" max="6400" width="8.85546875" style="546"/>
    <col min="6401" max="6401" width="3.28515625" style="546" customWidth="1"/>
    <col min="6402" max="6402" width="15.7109375" style="546" customWidth="1"/>
    <col min="6403" max="6403" width="12.5703125" style="546" customWidth="1"/>
    <col min="6404" max="6404" width="6.140625" style="546" customWidth="1"/>
    <col min="6405" max="6405" width="7.28515625" style="546" customWidth="1"/>
    <col min="6406" max="6406" width="7.85546875" style="546" customWidth="1"/>
    <col min="6407" max="6407" width="6.7109375" style="546" customWidth="1"/>
    <col min="6408" max="6408" width="7.7109375" style="546" customWidth="1"/>
    <col min="6409" max="6409" width="4.5703125" style="546" customWidth="1"/>
    <col min="6410" max="6410" width="3.7109375" style="546" customWidth="1"/>
    <col min="6411" max="6411" width="3.42578125" style="546" customWidth="1"/>
    <col min="6412" max="6412" width="6.28515625" style="546" customWidth="1"/>
    <col min="6413" max="6414" width="4.5703125" style="546" customWidth="1"/>
    <col min="6415" max="6415" width="5.42578125" style="546" customWidth="1"/>
    <col min="6416" max="6416" width="5.7109375" style="546" customWidth="1"/>
    <col min="6417" max="6656" width="8.85546875" style="546"/>
    <col min="6657" max="6657" width="3.28515625" style="546" customWidth="1"/>
    <col min="6658" max="6658" width="15.7109375" style="546" customWidth="1"/>
    <col min="6659" max="6659" width="12.5703125" style="546" customWidth="1"/>
    <col min="6660" max="6660" width="6.140625" style="546" customWidth="1"/>
    <col min="6661" max="6661" width="7.28515625" style="546" customWidth="1"/>
    <col min="6662" max="6662" width="7.85546875" style="546" customWidth="1"/>
    <col min="6663" max="6663" width="6.7109375" style="546" customWidth="1"/>
    <col min="6664" max="6664" width="7.7109375" style="546" customWidth="1"/>
    <col min="6665" max="6665" width="4.5703125" style="546" customWidth="1"/>
    <col min="6666" max="6666" width="3.7109375" style="546" customWidth="1"/>
    <col min="6667" max="6667" width="3.42578125" style="546" customWidth="1"/>
    <col min="6668" max="6668" width="6.28515625" style="546" customWidth="1"/>
    <col min="6669" max="6670" width="4.5703125" style="546" customWidth="1"/>
    <col min="6671" max="6671" width="5.42578125" style="546" customWidth="1"/>
    <col min="6672" max="6672" width="5.7109375" style="546" customWidth="1"/>
    <col min="6673" max="6912" width="8.85546875" style="546"/>
    <col min="6913" max="6913" width="3.28515625" style="546" customWidth="1"/>
    <col min="6914" max="6914" width="15.7109375" style="546" customWidth="1"/>
    <col min="6915" max="6915" width="12.5703125" style="546" customWidth="1"/>
    <col min="6916" max="6916" width="6.140625" style="546" customWidth="1"/>
    <col min="6917" max="6917" width="7.28515625" style="546" customWidth="1"/>
    <col min="6918" max="6918" width="7.85546875" style="546" customWidth="1"/>
    <col min="6919" max="6919" width="6.7109375" style="546" customWidth="1"/>
    <col min="6920" max="6920" width="7.7109375" style="546" customWidth="1"/>
    <col min="6921" max="6921" width="4.5703125" style="546" customWidth="1"/>
    <col min="6922" max="6922" width="3.7109375" style="546" customWidth="1"/>
    <col min="6923" max="6923" width="3.42578125" style="546" customWidth="1"/>
    <col min="6924" max="6924" width="6.28515625" style="546" customWidth="1"/>
    <col min="6925" max="6926" width="4.5703125" style="546" customWidth="1"/>
    <col min="6927" max="6927" width="5.42578125" style="546" customWidth="1"/>
    <col min="6928" max="6928" width="5.7109375" style="546" customWidth="1"/>
    <col min="6929" max="7168" width="8.85546875" style="546"/>
    <col min="7169" max="7169" width="3.28515625" style="546" customWidth="1"/>
    <col min="7170" max="7170" width="15.7109375" style="546" customWidth="1"/>
    <col min="7171" max="7171" width="12.5703125" style="546" customWidth="1"/>
    <col min="7172" max="7172" width="6.140625" style="546" customWidth="1"/>
    <col min="7173" max="7173" width="7.28515625" style="546" customWidth="1"/>
    <col min="7174" max="7174" width="7.85546875" style="546" customWidth="1"/>
    <col min="7175" max="7175" width="6.7109375" style="546" customWidth="1"/>
    <col min="7176" max="7176" width="7.7109375" style="546" customWidth="1"/>
    <col min="7177" max="7177" width="4.5703125" style="546" customWidth="1"/>
    <col min="7178" max="7178" width="3.7109375" style="546" customWidth="1"/>
    <col min="7179" max="7179" width="3.42578125" style="546" customWidth="1"/>
    <col min="7180" max="7180" width="6.28515625" style="546" customWidth="1"/>
    <col min="7181" max="7182" width="4.5703125" style="546" customWidth="1"/>
    <col min="7183" max="7183" width="5.42578125" style="546" customWidth="1"/>
    <col min="7184" max="7184" width="5.7109375" style="546" customWidth="1"/>
    <col min="7185" max="7424" width="8.85546875" style="546"/>
    <col min="7425" max="7425" width="3.28515625" style="546" customWidth="1"/>
    <col min="7426" max="7426" width="15.7109375" style="546" customWidth="1"/>
    <col min="7427" max="7427" width="12.5703125" style="546" customWidth="1"/>
    <col min="7428" max="7428" width="6.140625" style="546" customWidth="1"/>
    <col min="7429" max="7429" width="7.28515625" style="546" customWidth="1"/>
    <col min="7430" max="7430" width="7.85546875" style="546" customWidth="1"/>
    <col min="7431" max="7431" width="6.7109375" style="546" customWidth="1"/>
    <col min="7432" max="7432" width="7.7109375" style="546" customWidth="1"/>
    <col min="7433" max="7433" width="4.5703125" style="546" customWidth="1"/>
    <col min="7434" max="7434" width="3.7109375" style="546" customWidth="1"/>
    <col min="7435" max="7435" width="3.42578125" style="546" customWidth="1"/>
    <col min="7436" max="7436" width="6.28515625" style="546" customWidth="1"/>
    <col min="7437" max="7438" width="4.5703125" style="546" customWidth="1"/>
    <col min="7439" max="7439" width="5.42578125" style="546" customWidth="1"/>
    <col min="7440" max="7440" width="5.7109375" style="546" customWidth="1"/>
    <col min="7441" max="7680" width="8.85546875" style="546"/>
    <col min="7681" max="7681" width="3.28515625" style="546" customWidth="1"/>
    <col min="7682" max="7682" width="15.7109375" style="546" customWidth="1"/>
    <col min="7683" max="7683" width="12.5703125" style="546" customWidth="1"/>
    <col min="7684" max="7684" width="6.140625" style="546" customWidth="1"/>
    <col min="7685" max="7685" width="7.28515625" style="546" customWidth="1"/>
    <col min="7686" max="7686" width="7.85546875" style="546" customWidth="1"/>
    <col min="7687" max="7687" width="6.7109375" style="546" customWidth="1"/>
    <col min="7688" max="7688" width="7.7109375" style="546" customWidth="1"/>
    <col min="7689" max="7689" width="4.5703125" style="546" customWidth="1"/>
    <col min="7690" max="7690" width="3.7109375" style="546" customWidth="1"/>
    <col min="7691" max="7691" width="3.42578125" style="546" customWidth="1"/>
    <col min="7692" max="7692" width="6.28515625" style="546" customWidth="1"/>
    <col min="7693" max="7694" width="4.5703125" style="546" customWidth="1"/>
    <col min="7695" max="7695" width="5.42578125" style="546" customWidth="1"/>
    <col min="7696" max="7696" width="5.7109375" style="546" customWidth="1"/>
    <col min="7697" max="7936" width="8.85546875" style="546"/>
    <col min="7937" max="7937" width="3.28515625" style="546" customWidth="1"/>
    <col min="7938" max="7938" width="15.7109375" style="546" customWidth="1"/>
    <col min="7939" max="7939" width="12.5703125" style="546" customWidth="1"/>
    <col min="7940" max="7940" width="6.140625" style="546" customWidth="1"/>
    <col min="7941" max="7941" width="7.28515625" style="546" customWidth="1"/>
    <col min="7942" max="7942" width="7.85546875" style="546" customWidth="1"/>
    <col min="7943" max="7943" width="6.7109375" style="546" customWidth="1"/>
    <col min="7944" max="7944" width="7.7109375" style="546" customWidth="1"/>
    <col min="7945" max="7945" width="4.5703125" style="546" customWidth="1"/>
    <col min="7946" max="7946" width="3.7109375" style="546" customWidth="1"/>
    <col min="7947" max="7947" width="3.42578125" style="546" customWidth="1"/>
    <col min="7948" max="7948" width="6.28515625" style="546" customWidth="1"/>
    <col min="7949" max="7950" width="4.5703125" style="546" customWidth="1"/>
    <col min="7951" max="7951" width="5.42578125" style="546" customWidth="1"/>
    <col min="7952" max="7952" width="5.7109375" style="546" customWidth="1"/>
    <col min="7953" max="8192" width="8.85546875" style="546"/>
    <col min="8193" max="8193" width="3.28515625" style="546" customWidth="1"/>
    <col min="8194" max="8194" width="15.7109375" style="546" customWidth="1"/>
    <col min="8195" max="8195" width="12.5703125" style="546" customWidth="1"/>
    <col min="8196" max="8196" width="6.140625" style="546" customWidth="1"/>
    <col min="8197" max="8197" width="7.28515625" style="546" customWidth="1"/>
    <col min="8198" max="8198" width="7.85546875" style="546" customWidth="1"/>
    <col min="8199" max="8199" width="6.7109375" style="546" customWidth="1"/>
    <col min="8200" max="8200" width="7.7109375" style="546" customWidth="1"/>
    <col min="8201" max="8201" width="4.5703125" style="546" customWidth="1"/>
    <col min="8202" max="8202" width="3.7109375" style="546" customWidth="1"/>
    <col min="8203" max="8203" width="3.42578125" style="546" customWidth="1"/>
    <col min="8204" max="8204" width="6.28515625" style="546" customWidth="1"/>
    <col min="8205" max="8206" width="4.5703125" style="546" customWidth="1"/>
    <col min="8207" max="8207" width="5.42578125" style="546" customWidth="1"/>
    <col min="8208" max="8208" width="5.7109375" style="546" customWidth="1"/>
    <col min="8209" max="8448" width="8.85546875" style="546"/>
    <col min="8449" max="8449" width="3.28515625" style="546" customWidth="1"/>
    <col min="8450" max="8450" width="15.7109375" style="546" customWidth="1"/>
    <col min="8451" max="8451" width="12.5703125" style="546" customWidth="1"/>
    <col min="8452" max="8452" width="6.140625" style="546" customWidth="1"/>
    <col min="8453" max="8453" width="7.28515625" style="546" customWidth="1"/>
    <col min="8454" max="8454" width="7.85546875" style="546" customWidth="1"/>
    <col min="8455" max="8455" width="6.7109375" style="546" customWidth="1"/>
    <col min="8456" max="8456" width="7.7109375" style="546" customWidth="1"/>
    <col min="8457" max="8457" width="4.5703125" style="546" customWidth="1"/>
    <col min="8458" max="8458" width="3.7109375" style="546" customWidth="1"/>
    <col min="8459" max="8459" width="3.42578125" style="546" customWidth="1"/>
    <col min="8460" max="8460" width="6.28515625" style="546" customWidth="1"/>
    <col min="8461" max="8462" width="4.5703125" style="546" customWidth="1"/>
    <col min="8463" max="8463" width="5.42578125" style="546" customWidth="1"/>
    <col min="8464" max="8464" width="5.7109375" style="546" customWidth="1"/>
    <col min="8465" max="8704" width="8.85546875" style="546"/>
    <col min="8705" max="8705" width="3.28515625" style="546" customWidth="1"/>
    <col min="8706" max="8706" width="15.7109375" style="546" customWidth="1"/>
    <col min="8707" max="8707" width="12.5703125" style="546" customWidth="1"/>
    <col min="8708" max="8708" width="6.140625" style="546" customWidth="1"/>
    <col min="8709" max="8709" width="7.28515625" style="546" customWidth="1"/>
    <col min="8710" max="8710" width="7.85546875" style="546" customWidth="1"/>
    <col min="8711" max="8711" width="6.7109375" style="546" customWidth="1"/>
    <col min="8712" max="8712" width="7.7109375" style="546" customWidth="1"/>
    <col min="8713" max="8713" width="4.5703125" style="546" customWidth="1"/>
    <col min="8714" max="8714" width="3.7109375" style="546" customWidth="1"/>
    <col min="8715" max="8715" width="3.42578125" style="546" customWidth="1"/>
    <col min="8716" max="8716" width="6.28515625" style="546" customWidth="1"/>
    <col min="8717" max="8718" width="4.5703125" style="546" customWidth="1"/>
    <col min="8719" max="8719" width="5.42578125" style="546" customWidth="1"/>
    <col min="8720" max="8720" width="5.7109375" style="546" customWidth="1"/>
    <col min="8721" max="8960" width="8.85546875" style="546"/>
    <col min="8961" max="8961" width="3.28515625" style="546" customWidth="1"/>
    <col min="8962" max="8962" width="15.7109375" style="546" customWidth="1"/>
    <col min="8963" max="8963" width="12.5703125" style="546" customWidth="1"/>
    <col min="8964" max="8964" width="6.140625" style="546" customWidth="1"/>
    <col min="8965" max="8965" width="7.28515625" style="546" customWidth="1"/>
    <col min="8966" max="8966" width="7.85546875" style="546" customWidth="1"/>
    <col min="8967" max="8967" width="6.7109375" style="546" customWidth="1"/>
    <col min="8968" max="8968" width="7.7109375" style="546" customWidth="1"/>
    <col min="8969" max="8969" width="4.5703125" style="546" customWidth="1"/>
    <col min="8970" max="8970" width="3.7109375" style="546" customWidth="1"/>
    <col min="8971" max="8971" width="3.42578125" style="546" customWidth="1"/>
    <col min="8972" max="8972" width="6.28515625" style="546" customWidth="1"/>
    <col min="8973" max="8974" width="4.5703125" style="546" customWidth="1"/>
    <col min="8975" max="8975" width="5.42578125" style="546" customWidth="1"/>
    <col min="8976" max="8976" width="5.7109375" style="546" customWidth="1"/>
    <col min="8977" max="9216" width="8.85546875" style="546"/>
    <col min="9217" max="9217" width="3.28515625" style="546" customWidth="1"/>
    <col min="9218" max="9218" width="15.7109375" style="546" customWidth="1"/>
    <col min="9219" max="9219" width="12.5703125" style="546" customWidth="1"/>
    <col min="9220" max="9220" width="6.140625" style="546" customWidth="1"/>
    <col min="9221" max="9221" width="7.28515625" style="546" customWidth="1"/>
    <col min="9222" max="9222" width="7.85546875" style="546" customWidth="1"/>
    <col min="9223" max="9223" width="6.7109375" style="546" customWidth="1"/>
    <col min="9224" max="9224" width="7.7109375" style="546" customWidth="1"/>
    <col min="9225" max="9225" width="4.5703125" style="546" customWidth="1"/>
    <col min="9226" max="9226" width="3.7109375" style="546" customWidth="1"/>
    <col min="9227" max="9227" width="3.42578125" style="546" customWidth="1"/>
    <col min="9228" max="9228" width="6.28515625" style="546" customWidth="1"/>
    <col min="9229" max="9230" width="4.5703125" style="546" customWidth="1"/>
    <col min="9231" max="9231" width="5.42578125" style="546" customWidth="1"/>
    <col min="9232" max="9232" width="5.7109375" style="546" customWidth="1"/>
    <col min="9233" max="9472" width="8.85546875" style="546"/>
    <col min="9473" max="9473" width="3.28515625" style="546" customWidth="1"/>
    <col min="9474" max="9474" width="15.7109375" style="546" customWidth="1"/>
    <col min="9475" max="9475" width="12.5703125" style="546" customWidth="1"/>
    <col min="9476" max="9476" width="6.140625" style="546" customWidth="1"/>
    <col min="9477" max="9477" width="7.28515625" style="546" customWidth="1"/>
    <col min="9478" max="9478" width="7.85546875" style="546" customWidth="1"/>
    <col min="9479" max="9479" width="6.7109375" style="546" customWidth="1"/>
    <col min="9480" max="9480" width="7.7109375" style="546" customWidth="1"/>
    <col min="9481" max="9481" width="4.5703125" style="546" customWidth="1"/>
    <col min="9482" max="9482" width="3.7109375" style="546" customWidth="1"/>
    <col min="9483" max="9483" width="3.42578125" style="546" customWidth="1"/>
    <col min="9484" max="9484" width="6.28515625" style="546" customWidth="1"/>
    <col min="9485" max="9486" width="4.5703125" style="546" customWidth="1"/>
    <col min="9487" max="9487" width="5.42578125" style="546" customWidth="1"/>
    <col min="9488" max="9488" width="5.7109375" style="546" customWidth="1"/>
    <col min="9489" max="9728" width="8.85546875" style="546"/>
    <col min="9729" max="9729" width="3.28515625" style="546" customWidth="1"/>
    <col min="9730" max="9730" width="15.7109375" style="546" customWidth="1"/>
    <col min="9731" max="9731" width="12.5703125" style="546" customWidth="1"/>
    <col min="9732" max="9732" width="6.140625" style="546" customWidth="1"/>
    <col min="9733" max="9733" width="7.28515625" style="546" customWidth="1"/>
    <col min="9734" max="9734" width="7.85546875" style="546" customWidth="1"/>
    <col min="9735" max="9735" width="6.7109375" style="546" customWidth="1"/>
    <col min="9736" max="9736" width="7.7109375" style="546" customWidth="1"/>
    <col min="9737" max="9737" width="4.5703125" style="546" customWidth="1"/>
    <col min="9738" max="9738" width="3.7109375" style="546" customWidth="1"/>
    <col min="9739" max="9739" width="3.42578125" style="546" customWidth="1"/>
    <col min="9740" max="9740" width="6.28515625" style="546" customWidth="1"/>
    <col min="9741" max="9742" width="4.5703125" style="546" customWidth="1"/>
    <col min="9743" max="9743" width="5.42578125" style="546" customWidth="1"/>
    <col min="9744" max="9744" width="5.7109375" style="546" customWidth="1"/>
    <col min="9745" max="9984" width="8.85546875" style="546"/>
    <col min="9985" max="9985" width="3.28515625" style="546" customWidth="1"/>
    <col min="9986" max="9986" width="15.7109375" style="546" customWidth="1"/>
    <col min="9987" max="9987" width="12.5703125" style="546" customWidth="1"/>
    <col min="9988" max="9988" width="6.140625" style="546" customWidth="1"/>
    <col min="9989" max="9989" width="7.28515625" style="546" customWidth="1"/>
    <col min="9990" max="9990" width="7.85546875" style="546" customWidth="1"/>
    <col min="9991" max="9991" width="6.7109375" style="546" customWidth="1"/>
    <col min="9992" max="9992" width="7.7109375" style="546" customWidth="1"/>
    <col min="9993" max="9993" width="4.5703125" style="546" customWidth="1"/>
    <col min="9994" max="9994" width="3.7109375" style="546" customWidth="1"/>
    <col min="9995" max="9995" width="3.42578125" style="546" customWidth="1"/>
    <col min="9996" max="9996" width="6.28515625" style="546" customWidth="1"/>
    <col min="9997" max="9998" width="4.5703125" style="546" customWidth="1"/>
    <col min="9999" max="9999" width="5.42578125" style="546" customWidth="1"/>
    <col min="10000" max="10000" width="5.7109375" style="546" customWidth="1"/>
    <col min="10001" max="10240" width="8.85546875" style="546"/>
    <col min="10241" max="10241" width="3.28515625" style="546" customWidth="1"/>
    <col min="10242" max="10242" width="15.7109375" style="546" customWidth="1"/>
    <col min="10243" max="10243" width="12.5703125" style="546" customWidth="1"/>
    <col min="10244" max="10244" width="6.140625" style="546" customWidth="1"/>
    <col min="10245" max="10245" width="7.28515625" style="546" customWidth="1"/>
    <col min="10246" max="10246" width="7.85546875" style="546" customWidth="1"/>
    <col min="10247" max="10247" width="6.7109375" style="546" customWidth="1"/>
    <col min="10248" max="10248" width="7.7109375" style="546" customWidth="1"/>
    <col min="10249" max="10249" width="4.5703125" style="546" customWidth="1"/>
    <col min="10250" max="10250" width="3.7109375" style="546" customWidth="1"/>
    <col min="10251" max="10251" width="3.42578125" style="546" customWidth="1"/>
    <col min="10252" max="10252" width="6.28515625" style="546" customWidth="1"/>
    <col min="10253" max="10254" width="4.5703125" style="546" customWidth="1"/>
    <col min="10255" max="10255" width="5.42578125" style="546" customWidth="1"/>
    <col min="10256" max="10256" width="5.7109375" style="546" customWidth="1"/>
    <col min="10257" max="10496" width="8.85546875" style="546"/>
    <col min="10497" max="10497" width="3.28515625" style="546" customWidth="1"/>
    <col min="10498" max="10498" width="15.7109375" style="546" customWidth="1"/>
    <col min="10499" max="10499" width="12.5703125" style="546" customWidth="1"/>
    <col min="10500" max="10500" width="6.140625" style="546" customWidth="1"/>
    <col min="10501" max="10501" width="7.28515625" style="546" customWidth="1"/>
    <col min="10502" max="10502" width="7.85546875" style="546" customWidth="1"/>
    <col min="10503" max="10503" width="6.7109375" style="546" customWidth="1"/>
    <col min="10504" max="10504" width="7.7109375" style="546" customWidth="1"/>
    <col min="10505" max="10505" width="4.5703125" style="546" customWidth="1"/>
    <col min="10506" max="10506" width="3.7109375" style="546" customWidth="1"/>
    <col min="10507" max="10507" width="3.42578125" style="546" customWidth="1"/>
    <col min="10508" max="10508" width="6.28515625" style="546" customWidth="1"/>
    <col min="10509" max="10510" width="4.5703125" style="546" customWidth="1"/>
    <col min="10511" max="10511" width="5.42578125" style="546" customWidth="1"/>
    <col min="10512" max="10512" width="5.7109375" style="546" customWidth="1"/>
    <col min="10513" max="10752" width="8.85546875" style="546"/>
    <col min="10753" max="10753" width="3.28515625" style="546" customWidth="1"/>
    <col min="10754" max="10754" width="15.7109375" style="546" customWidth="1"/>
    <col min="10755" max="10755" width="12.5703125" style="546" customWidth="1"/>
    <col min="10756" max="10756" width="6.140625" style="546" customWidth="1"/>
    <col min="10757" max="10757" width="7.28515625" style="546" customWidth="1"/>
    <col min="10758" max="10758" width="7.85546875" style="546" customWidth="1"/>
    <col min="10759" max="10759" width="6.7109375" style="546" customWidth="1"/>
    <col min="10760" max="10760" width="7.7109375" style="546" customWidth="1"/>
    <col min="10761" max="10761" width="4.5703125" style="546" customWidth="1"/>
    <col min="10762" max="10762" width="3.7109375" style="546" customWidth="1"/>
    <col min="10763" max="10763" width="3.42578125" style="546" customWidth="1"/>
    <col min="10764" max="10764" width="6.28515625" style="546" customWidth="1"/>
    <col min="10765" max="10766" width="4.5703125" style="546" customWidth="1"/>
    <col min="10767" max="10767" width="5.42578125" style="546" customWidth="1"/>
    <col min="10768" max="10768" width="5.7109375" style="546" customWidth="1"/>
    <col min="10769" max="11008" width="8.85546875" style="546"/>
    <col min="11009" max="11009" width="3.28515625" style="546" customWidth="1"/>
    <col min="11010" max="11010" width="15.7109375" style="546" customWidth="1"/>
    <col min="11011" max="11011" width="12.5703125" style="546" customWidth="1"/>
    <col min="11012" max="11012" width="6.140625" style="546" customWidth="1"/>
    <col min="11013" max="11013" width="7.28515625" style="546" customWidth="1"/>
    <col min="11014" max="11014" width="7.85546875" style="546" customWidth="1"/>
    <col min="11015" max="11015" width="6.7109375" style="546" customWidth="1"/>
    <col min="11016" max="11016" width="7.7109375" style="546" customWidth="1"/>
    <col min="11017" max="11017" width="4.5703125" style="546" customWidth="1"/>
    <col min="11018" max="11018" width="3.7109375" style="546" customWidth="1"/>
    <col min="11019" max="11019" width="3.42578125" style="546" customWidth="1"/>
    <col min="11020" max="11020" width="6.28515625" style="546" customWidth="1"/>
    <col min="11021" max="11022" width="4.5703125" style="546" customWidth="1"/>
    <col min="11023" max="11023" width="5.42578125" style="546" customWidth="1"/>
    <col min="11024" max="11024" width="5.7109375" style="546" customWidth="1"/>
    <col min="11025" max="11264" width="8.85546875" style="546"/>
    <col min="11265" max="11265" width="3.28515625" style="546" customWidth="1"/>
    <col min="11266" max="11266" width="15.7109375" style="546" customWidth="1"/>
    <col min="11267" max="11267" width="12.5703125" style="546" customWidth="1"/>
    <col min="11268" max="11268" width="6.140625" style="546" customWidth="1"/>
    <col min="11269" max="11269" width="7.28515625" style="546" customWidth="1"/>
    <col min="11270" max="11270" width="7.85546875" style="546" customWidth="1"/>
    <col min="11271" max="11271" width="6.7109375" style="546" customWidth="1"/>
    <col min="11272" max="11272" width="7.7109375" style="546" customWidth="1"/>
    <col min="11273" max="11273" width="4.5703125" style="546" customWidth="1"/>
    <col min="11274" max="11274" width="3.7109375" style="546" customWidth="1"/>
    <col min="11275" max="11275" width="3.42578125" style="546" customWidth="1"/>
    <col min="11276" max="11276" width="6.28515625" style="546" customWidth="1"/>
    <col min="11277" max="11278" width="4.5703125" style="546" customWidth="1"/>
    <col min="11279" max="11279" width="5.42578125" style="546" customWidth="1"/>
    <col min="11280" max="11280" width="5.7109375" style="546" customWidth="1"/>
    <col min="11281" max="11520" width="8.85546875" style="546"/>
    <col min="11521" max="11521" width="3.28515625" style="546" customWidth="1"/>
    <col min="11522" max="11522" width="15.7109375" style="546" customWidth="1"/>
    <col min="11523" max="11523" width="12.5703125" style="546" customWidth="1"/>
    <col min="11524" max="11524" width="6.140625" style="546" customWidth="1"/>
    <col min="11525" max="11525" width="7.28515625" style="546" customWidth="1"/>
    <col min="11526" max="11526" width="7.85546875" style="546" customWidth="1"/>
    <col min="11527" max="11527" width="6.7109375" style="546" customWidth="1"/>
    <col min="11528" max="11528" width="7.7109375" style="546" customWidth="1"/>
    <col min="11529" max="11529" width="4.5703125" style="546" customWidth="1"/>
    <col min="11530" max="11530" width="3.7109375" style="546" customWidth="1"/>
    <col min="11531" max="11531" width="3.42578125" style="546" customWidth="1"/>
    <col min="11532" max="11532" width="6.28515625" style="546" customWidth="1"/>
    <col min="11533" max="11534" width="4.5703125" style="546" customWidth="1"/>
    <col min="11535" max="11535" width="5.42578125" style="546" customWidth="1"/>
    <col min="11536" max="11536" width="5.7109375" style="546" customWidth="1"/>
    <col min="11537" max="11776" width="8.85546875" style="546"/>
    <col min="11777" max="11777" width="3.28515625" style="546" customWidth="1"/>
    <col min="11778" max="11778" width="15.7109375" style="546" customWidth="1"/>
    <col min="11779" max="11779" width="12.5703125" style="546" customWidth="1"/>
    <col min="11780" max="11780" width="6.140625" style="546" customWidth="1"/>
    <col min="11781" max="11781" width="7.28515625" style="546" customWidth="1"/>
    <col min="11782" max="11782" width="7.85546875" style="546" customWidth="1"/>
    <col min="11783" max="11783" width="6.7109375" style="546" customWidth="1"/>
    <col min="11784" max="11784" width="7.7109375" style="546" customWidth="1"/>
    <col min="11785" max="11785" width="4.5703125" style="546" customWidth="1"/>
    <col min="11786" max="11786" width="3.7109375" style="546" customWidth="1"/>
    <col min="11787" max="11787" width="3.42578125" style="546" customWidth="1"/>
    <col min="11788" max="11788" width="6.28515625" style="546" customWidth="1"/>
    <col min="11789" max="11790" width="4.5703125" style="546" customWidth="1"/>
    <col min="11791" max="11791" width="5.42578125" style="546" customWidth="1"/>
    <col min="11792" max="11792" width="5.7109375" style="546" customWidth="1"/>
    <col min="11793" max="12032" width="8.85546875" style="546"/>
    <col min="12033" max="12033" width="3.28515625" style="546" customWidth="1"/>
    <col min="12034" max="12034" width="15.7109375" style="546" customWidth="1"/>
    <col min="12035" max="12035" width="12.5703125" style="546" customWidth="1"/>
    <col min="12036" max="12036" width="6.140625" style="546" customWidth="1"/>
    <col min="12037" max="12037" width="7.28515625" style="546" customWidth="1"/>
    <col min="12038" max="12038" width="7.85546875" style="546" customWidth="1"/>
    <col min="12039" max="12039" width="6.7109375" style="546" customWidth="1"/>
    <col min="12040" max="12040" width="7.7109375" style="546" customWidth="1"/>
    <col min="12041" max="12041" width="4.5703125" style="546" customWidth="1"/>
    <col min="12042" max="12042" width="3.7109375" style="546" customWidth="1"/>
    <col min="12043" max="12043" width="3.42578125" style="546" customWidth="1"/>
    <col min="12044" max="12044" width="6.28515625" style="546" customWidth="1"/>
    <col min="12045" max="12046" width="4.5703125" style="546" customWidth="1"/>
    <col min="12047" max="12047" width="5.42578125" style="546" customWidth="1"/>
    <col min="12048" max="12048" width="5.7109375" style="546" customWidth="1"/>
    <col min="12049" max="12288" width="8.85546875" style="546"/>
    <col min="12289" max="12289" width="3.28515625" style="546" customWidth="1"/>
    <col min="12290" max="12290" width="15.7109375" style="546" customWidth="1"/>
    <col min="12291" max="12291" width="12.5703125" style="546" customWidth="1"/>
    <col min="12292" max="12292" width="6.140625" style="546" customWidth="1"/>
    <col min="12293" max="12293" width="7.28515625" style="546" customWidth="1"/>
    <col min="12294" max="12294" width="7.85546875" style="546" customWidth="1"/>
    <col min="12295" max="12295" width="6.7109375" style="546" customWidth="1"/>
    <col min="12296" max="12296" width="7.7109375" style="546" customWidth="1"/>
    <col min="12297" max="12297" width="4.5703125" style="546" customWidth="1"/>
    <col min="12298" max="12298" width="3.7109375" style="546" customWidth="1"/>
    <col min="12299" max="12299" width="3.42578125" style="546" customWidth="1"/>
    <col min="12300" max="12300" width="6.28515625" style="546" customWidth="1"/>
    <col min="12301" max="12302" width="4.5703125" style="546" customWidth="1"/>
    <col min="12303" max="12303" width="5.42578125" style="546" customWidth="1"/>
    <col min="12304" max="12304" width="5.7109375" style="546" customWidth="1"/>
    <col min="12305" max="12544" width="8.85546875" style="546"/>
    <col min="12545" max="12545" width="3.28515625" style="546" customWidth="1"/>
    <col min="12546" max="12546" width="15.7109375" style="546" customWidth="1"/>
    <col min="12547" max="12547" width="12.5703125" style="546" customWidth="1"/>
    <col min="12548" max="12548" width="6.140625" style="546" customWidth="1"/>
    <col min="12549" max="12549" width="7.28515625" style="546" customWidth="1"/>
    <col min="12550" max="12550" width="7.85546875" style="546" customWidth="1"/>
    <col min="12551" max="12551" width="6.7109375" style="546" customWidth="1"/>
    <col min="12552" max="12552" width="7.7109375" style="546" customWidth="1"/>
    <col min="12553" max="12553" width="4.5703125" style="546" customWidth="1"/>
    <col min="12554" max="12554" width="3.7109375" style="546" customWidth="1"/>
    <col min="12555" max="12555" width="3.42578125" style="546" customWidth="1"/>
    <col min="12556" max="12556" width="6.28515625" style="546" customWidth="1"/>
    <col min="12557" max="12558" width="4.5703125" style="546" customWidth="1"/>
    <col min="12559" max="12559" width="5.42578125" style="546" customWidth="1"/>
    <col min="12560" max="12560" width="5.7109375" style="546" customWidth="1"/>
    <col min="12561" max="12800" width="8.85546875" style="546"/>
    <col min="12801" max="12801" width="3.28515625" style="546" customWidth="1"/>
    <col min="12802" max="12802" width="15.7109375" style="546" customWidth="1"/>
    <col min="12803" max="12803" width="12.5703125" style="546" customWidth="1"/>
    <col min="12804" max="12804" width="6.140625" style="546" customWidth="1"/>
    <col min="12805" max="12805" width="7.28515625" style="546" customWidth="1"/>
    <col min="12806" max="12806" width="7.85546875" style="546" customWidth="1"/>
    <col min="12807" max="12807" width="6.7109375" style="546" customWidth="1"/>
    <col min="12808" max="12808" width="7.7109375" style="546" customWidth="1"/>
    <col min="12809" max="12809" width="4.5703125" style="546" customWidth="1"/>
    <col min="12810" max="12810" width="3.7109375" style="546" customWidth="1"/>
    <col min="12811" max="12811" width="3.42578125" style="546" customWidth="1"/>
    <col min="12812" max="12812" width="6.28515625" style="546" customWidth="1"/>
    <col min="12813" max="12814" width="4.5703125" style="546" customWidth="1"/>
    <col min="12815" max="12815" width="5.42578125" style="546" customWidth="1"/>
    <col min="12816" max="12816" width="5.7109375" style="546" customWidth="1"/>
    <col min="12817" max="13056" width="8.85546875" style="546"/>
    <col min="13057" max="13057" width="3.28515625" style="546" customWidth="1"/>
    <col min="13058" max="13058" width="15.7109375" style="546" customWidth="1"/>
    <col min="13059" max="13059" width="12.5703125" style="546" customWidth="1"/>
    <col min="13060" max="13060" width="6.140625" style="546" customWidth="1"/>
    <col min="13061" max="13061" width="7.28515625" style="546" customWidth="1"/>
    <col min="13062" max="13062" width="7.85546875" style="546" customWidth="1"/>
    <col min="13063" max="13063" width="6.7109375" style="546" customWidth="1"/>
    <col min="13064" max="13064" width="7.7109375" style="546" customWidth="1"/>
    <col min="13065" max="13065" width="4.5703125" style="546" customWidth="1"/>
    <col min="13066" max="13066" width="3.7109375" style="546" customWidth="1"/>
    <col min="13067" max="13067" width="3.42578125" style="546" customWidth="1"/>
    <col min="13068" max="13068" width="6.28515625" style="546" customWidth="1"/>
    <col min="13069" max="13070" width="4.5703125" style="546" customWidth="1"/>
    <col min="13071" max="13071" width="5.42578125" style="546" customWidth="1"/>
    <col min="13072" max="13072" width="5.7109375" style="546" customWidth="1"/>
    <col min="13073" max="13312" width="8.85546875" style="546"/>
    <col min="13313" max="13313" width="3.28515625" style="546" customWidth="1"/>
    <col min="13314" max="13314" width="15.7109375" style="546" customWidth="1"/>
    <col min="13315" max="13315" width="12.5703125" style="546" customWidth="1"/>
    <col min="13316" max="13316" width="6.140625" style="546" customWidth="1"/>
    <col min="13317" max="13317" width="7.28515625" style="546" customWidth="1"/>
    <col min="13318" max="13318" width="7.85546875" style="546" customWidth="1"/>
    <col min="13319" max="13319" width="6.7109375" style="546" customWidth="1"/>
    <col min="13320" max="13320" width="7.7109375" style="546" customWidth="1"/>
    <col min="13321" max="13321" width="4.5703125" style="546" customWidth="1"/>
    <col min="13322" max="13322" width="3.7109375" style="546" customWidth="1"/>
    <col min="13323" max="13323" width="3.42578125" style="546" customWidth="1"/>
    <col min="13324" max="13324" width="6.28515625" style="546" customWidth="1"/>
    <col min="13325" max="13326" width="4.5703125" style="546" customWidth="1"/>
    <col min="13327" max="13327" width="5.42578125" style="546" customWidth="1"/>
    <col min="13328" max="13328" width="5.7109375" style="546" customWidth="1"/>
    <col min="13329" max="13568" width="8.85546875" style="546"/>
    <col min="13569" max="13569" width="3.28515625" style="546" customWidth="1"/>
    <col min="13570" max="13570" width="15.7109375" style="546" customWidth="1"/>
    <col min="13571" max="13571" width="12.5703125" style="546" customWidth="1"/>
    <col min="13572" max="13572" width="6.140625" style="546" customWidth="1"/>
    <col min="13573" max="13573" width="7.28515625" style="546" customWidth="1"/>
    <col min="13574" max="13574" width="7.85546875" style="546" customWidth="1"/>
    <col min="13575" max="13575" width="6.7109375" style="546" customWidth="1"/>
    <col min="13576" max="13576" width="7.7109375" style="546" customWidth="1"/>
    <col min="13577" max="13577" width="4.5703125" style="546" customWidth="1"/>
    <col min="13578" max="13578" width="3.7109375" style="546" customWidth="1"/>
    <col min="13579" max="13579" width="3.42578125" style="546" customWidth="1"/>
    <col min="13580" max="13580" width="6.28515625" style="546" customWidth="1"/>
    <col min="13581" max="13582" width="4.5703125" style="546" customWidth="1"/>
    <col min="13583" max="13583" width="5.42578125" style="546" customWidth="1"/>
    <col min="13584" max="13584" width="5.7109375" style="546" customWidth="1"/>
    <col min="13585" max="13824" width="8.85546875" style="546"/>
    <col min="13825" max="13825" width="3.28515625" style="546" customWidth="1"/>
    <col min="13826" max="13826" width="15.7109375" style="546" customWidth="1"/>
    <col min="13827" max="13827" width="12.5703125" style="546" customWidth="1"/>
    <col min="13828" max="13828" width="6.140625" style="546" customWidth="1"/>
    <col min="13829" max="13829" width="7.28515625" style="546" customWidth="1"/>
    <col min="13830" max="13830" width="7.85546875" style="546" customWidth="1"/>
    <col min="13831" max="13831" width="6.7109375" style="546" customWidth="1"/>
    <col min="13832" max="13832" width="7.7109375" style="546" customWidth="1"/>
    <col min="13833" max="13833" width="4.5703125" style="546" customWidth="1"/>
    <col min="13834" max="13834" width="3.7109375" style="546" customWidth="1"/>
    <col min="13835" max="13835" width="3.42578125" style="546" customWidth="1"/>
    <col min="13836" max="13836" width="6.28515625" style="546" customWidth="1"/>
    <col min="13837" max="13838" width="4.5703125" style="546" customWidth="1"/>
    <col min="13839" max="13839" width="5.42578125" style="546" customWidth="1"/>
    <col min="13840" max="13840" width="5.7109375" style="546" customWidth="1"/>
    <col min="13841" max="14080" width="8.85546875" style="546"/>
    <col min="14081" max="14081" width="3.28515625" style="546" customWidth="1"/>
    <col min="14082" max="14082" width="15.7109375" style="546" customWidth="1"/>
    <col min="14083" max="14083" width="12.5703125" style="546" customWidth="1"/>
    <col min="14084" max="14084" width="6.140625" style="546" customWidth="1"/>
    <col min="14085" max="14085" width="7.28515625" style="546" customWidth="1"/>
    <col min="14086" max="14086" width="7.85546875" style="546" customWidth="1"/>
    <col min="14087" max="14087" width="6.7109375" style="546" customWidth="1"/>
    <col min="14088" max="14088" width="7.7109375" style="546" customWidth="1"/>
    <col min="14089" max="14089" width="4.5703125" style="546" customWidth="1"/>
    <col min="14090" max="14090" width="3.7109375" style="546" customWidth="1"/>
    <col min="14091" max="14091" width="3.42578125" style="546" customWidth="1"/>
    <col min="14092" max="14092" width="6.28515625" style="546" customWidth="1"/>
    <col min="14093" max="14094" width="4.5703125" style="546" customWidth="1"/>
    <col min="14095" max="14095" width="5.42578125" style="546" customWidth="1"/>
    <col min="14096" max="14096" width="5.7109375" style="546" customWidth="1"/>
    <col min="14097" max="14336" width="8.85546875" style="546"/>
    <col min="14337" max="14337" width="3.28515625" style="546" customWidth="1"/>
    <col min="14338" max="14338" width="15.7109375" style="546" customWidth="1"/>
    <col min="14339" max="14339" width="12.5703125" style="546" customWidth="1"/>
    <col min="14340" max="14340" width="6.140625" style="546" customWidth="1"/>
    <col min="14341" max="14341" width="7.28515625" style="546" customWidth="1"/>
    <col min="14342" max="14342" width="7.85546875" style="546" customWidth="1"/>
    <col min="14343" max="14343" width="6.7109375" style="546" customWidth="1"/>
    <col min="14344" max="14344" width="7.7109375" style="546" customWidth="1"/>
    <col min="14345" max="14345" width="4.5703125" style="546" customWidth="1"/>
    <col min="14346" max="14346" width="3.7109375" style="546" customWidth="1"/>
    <col min="14347" max="14347" width="3.42578125" style="546" customWidth="1"/>
    <col min="14348" max="14348" width="6.28515625" style="546" customWidth="1"/>
    <col min="14349" max="14350" width="4.5703125" style="546" customWidth="1"/>
    <col min="14351" max="14351" width="5.42578125" style="546" customWidth="1"/>
    <col min="14352" max="14352" width="5.7109375" style="546" customWidth="1"/>
    <col min="14353" max="14592" width="8.85546875" style="546"/>
    <col min="14593" max="14593" width="3.28515625" style="546" customWidth="1"/>
    <col min="14594" max="14594" width="15.7109375" style="546" customWidth="1"/>
    <col min="14595" max="14595" width="12.5703125" style="546" customWidth="1"/>
    <col min="14596" max="14596" width="6.140625" style="546" customWidth="1"/>
    <col min="14597" max="14597" width="7.28515625" style="546" customWidth="1"/>
    <col min="14598" max="14598" width="7.85546875" style="546" customWidth="1"/>
    <col min="14599" max="14599" width="6.7109375" style="546" customWidth="1"/>
    <col min="14600" max="14600" width="7.7109375" style="546" customWidth="1"/>
    <col min="14601" max="14601" width="4.5703125" style="546" customWidth="1"/>
    <col min="14602" max="14602" width="3.7109375" style="546" customWidth="1"/>
    <col min="14603" max="14603" width="3.42578125" style="546" customWidth="1"/>
    <col min="14604" max="14604" width="6.28515625" style="546" customWidth="1"/>
    <col min="14605" max="14606" width="4.5703125" style="546" customWidth="1"/>
    <col min="14607" max="14607" width="5.42578125" style="546" customWidth="1"/>
    <col min="14608" max="14608" width="5.7109375" style="546" customWidth="1"/>
    <col min="14609" max="14848" width="8.85546875" style="546"/>
    <col min="14849" max="14849" width="3.28515625" style="546" customWidth="1"/>
    <col min="14850" max="14850" width="15.7109375" style="546" customWidth="1"/>
    <col min="14851" max="14851" width="12.5703125" style="546" customWidth="1"/>
    <col min="14852" max="14852" width="6.140625" style="546" customWidth="1"/>
    <col min="14853" max="14853" width="7.28515625" style="546" customWidth="1"/>
    <col min="14854" max="14854" width="7.85546875" style="546" customWidth="1"/>
    <col min="14855" max="14855" width="6.7109375" style="546" customWidth="1"/>
    <col min="14856" max="14856" width="7.7109375" style="546" customWidth="1"/>
    <col min="14857" max="14857" width="4.5703125" style="546" customWidth="1"/>
    <col min="14858" max="14858" width="3.7109375" style="546" customWidth="1"/>
    <col min="14859" max="14859" width="3.42578125" style="546" customWidth="1"/>
    <col min="14860" max="14860" width="6.28515625" style="546" customWidth="1"/>
    <col min="14861" max="14862" width="4.5703125" style="546" customWidth="1"/>
    <col min="14863" max="14863" width="5.42578125" style="546" customWidth="1"/>
    <col min="14864" max="14864" width="5.7109375" style="546" customWidth="1"/>
    <col min="14865" max="15104" width="8.85546875" style="546"/>
    <col min="15105" max="15105" width="3.28515625" style="546" customWidth="1"/>
    <col min="15106" max="15106" width="15.7109375" style="546" customWidth="1"/>
    <col min="15107" max="15107" width="12.5703125" style="546" customWidth="1"/>
    <col min="15108" max="15108" width="6.140625" style="546" customWidth="1"/>
    <col min="15109" max="15109" width="7.28515625" style="546" customWidth="1"/>
    <col min="15110" max="15110" width="7.85546875" style="546" customWidth="1"/>
    <col min="15111" max="15111" width="6.7109375" style="546" customWidth="1"/>
    <col min="15112" max="15112" width="7.7109375" style="546" customWidth="1"/>
    <col min="15113" max="15113" width="4.5703125" style="546" customWidth="1"/>
    <col min="15114" max="15114" width="3.7109375" style="546" customWidth="1"/>
    <col min="15115" max="15115" width="3.42578125" style="546" customWidth="1"/>
    <col min="15116" max="15116" width="6.28515625" style="546" customWidth="1"/>
    <col min="15117" max="15118" width="4.5703125" style="546" customWidth="1"/>
    <col min="15119" max="15119" width="5.42578125" style="546" customWidth="1"/>
    <col min="15120" max="15120" width="5.7109375" style="546" customWidth="1"/>
    <col min="15121" max="15360" width="8.85546875" style="546"/>
    <col min="15361" max="15361" width="3.28515625" style="546" customWidth="1"/>
    <col min="15362" max="15362" width="15.7109375" style="546" customWidth="1"/>
    <col min="15363" max="15363" width="12.5703125" style="546" customWidth="1"/>
    <col min="15364" max="15364" width="6.140625" style="546" customWidth="1"/>
    <col min="15365" max="15365" width="7.28515625" style="546" customWidth="1"/>
    <col min="15366" max="15366" width="7.85546875" style="546" customWidth="1"/>
    <col min="15367" max="15367" width="6.7109375" style="546" customWidth="1"/>
    <col min="15368" max="15368" width="7.7109375" style="546" customWidth="1"/>
    <col min="15369" max="15369" width="4.5703125" style="546" customWidth="1"/>
    <col min="15370" max="15370" width="3.7109375" style="546" customWidth="1"/>
    <col min="15371" max="15371" width="3.42578125" style="546" customWidth="1"/>
    <col min="15372" max="15372" width="6.28515625" style="546" customWidth="1"/>
    <col min="15373" max="15374" width="4.5703125" style="546" customWidth="1"/>
    <col min="15375" max="15375" width="5.42578125" style="546" customWidth="1"/>
    <col min="15376" max="15376" width="5.7109375" style="546" customWidth="1"/>
    <col min="15377" max="15616" width="8.85546875" style="546"/>
    <col min="15617" max="15617" width="3.28515625" style="546" customWidth="1"/>
    <col min="15618" max="15618" width="15.7109375" style="546" customWidth="1"/>
    <col min="15619" max="15619" width="12.5703125" style="546" customWidth="1"/>
    <col min="15620" max="15620" width="6.140625" style="546" customWidth="1"/>
    <col min="15621" max="15621" width="7.28515625" style="546" customWidth="1"/>
    <col min="15622" max="15622" width="7.85546875" style="546" customWidth="1"/>
    <col min="15623" max="15623" width="6.7109375" style="546" customWidth="1"/>
    <col min="15624" max="15624" width="7.7109375" style="546" customWidth="1"/>
    <col min="15625" max="15625" width="4.5703125" style="546" customWidth="1"/>
    <col min="15626" max="15626" width="3.7109375" style="546" customWidth="1"/>
    <col min="15627" max="15627" width="3.42578125" style="546" customWidth="1"/>
    <col min="15628" max="15628" width="6.28515625" style="546" customWidth="1"/>
    <col min="15629" max="15630" width="4.5703125" style="546" customWidth="1"/>
    <col min="15631" max="15631" width="5.42578125" style="546" customWidth="1"/>
    <col min="15632" max="15632" width="5.7109375" style="546" customWidth="1"/>
    <col min="15633" max="15872" width="8.85546875" style="546"/>
    <col min="15873" max="15873" width="3.28515625" style="546" customWidth="1"/>
    <col min="15874" max="15874" width="15.7109375" style="546" customWidth="1"/>
    <col min="15875" max="15875" width="12.5703125" style="546" customWidth="1"/>
    <col min="15876" max="15876" width="6.140625" style="546" customWidth="1"/>
    <col min="15877" max="15877" width="7.28515625" style="546" customWidth="1"/>
    <col min="15878" max="15878" width="7.85546875" style="546" customWidth="1"/>
    <col min="15879" max="15879" width="6.7109375" style="546" customWidth="1"/>
    <col min="15880" max="15880" width="7.7109375" style="546" customWidth="1"/>
    <col min="15881" max="15881" width="4.5703125" style="546" customWidth="1"/>
    <col min="15882" max="15882" width="3.7109375" style="546" customWidth="1"/>
    <col min="15883" max="15883" width="3.42578125" style="546" customWidth="1"/>
    <col min="15884" max="15884" width="6.28515625" style="546" customWidth="1"/>
    <col min="15885" max="15886" width="4.5703125" style="546" customWidth="1"/>
    <col min="15887" max="15887" width="5.42578125" style="546" customWidth="1"/>
    <col min="15888" max="15888" width="5.7109375" style="546" customWidth="1"/>
    <col min="15889" max="16128" width="8.85546875" style="546"/>
    <col min="16129" max="16129" width="3.28515625" style="546" customWidth="1"/>
    <col min="16130" max="16130" width="15.7109375" style="546" customWidth="1"/>
    <col min="16131" max="16131" width="12.5703125" style="546" customWidth="1"/>
    <col min="16132" max="16132" width="6.140625" style="546" customWidth="1"/>
    <col min="16133" max="16133" width="7.28515625" style="546" customWidth="1"/>
    <col min="16134" max="16134" width="7.85546875" style="546" customWidth="1"/>
    <col min="16135" max="16135" width="6.7109375" style="546" customWidth="1"/>
    <col min="16136" max="16136" width="7.7109375" style="546" customWidth="1"/>
    <col min="16137" max="16137" width="4.5703125" style="546" customWidth="1"/>
    <col min="16138" max="16138" width="3.7109375" style="546" customWidth="1"/>
    <col min="16139" max="16139" width="3.42578125" style="546" customWidth="1"/>
    <col min="16140" max="16140" width="6.28515625" style="546" customWidth="1"/>
    <col min="16141" max="16142" width="4.5703125" style="546" customWidth="1"/>
    <col min="16143" max="16143" width="5.42578125" style="546" customWidth="1"/>
    <col min="16144" max="16144" width="5.7109375" style="546" customWidth="1"/>
    <col min="16145" max="16384" width="8.85546875" style="546"/>
  </cols>
  <sheetData>
    <row r="1" spans="1:19" ht="26.25">
      <c r="C1" s="412" t="s">
        <v>86</v>
      </c>
    </row>
    <row r="2" spans="1:19" ht="18">
      <c r="C2" s="554" t="s">
        <v>630</v>
      </c>
    </row>
    <row r="3" spans="1:19" ht="13.9" customHeight="1">
      <c r="E3" s="801"/>
    </row>
    <row r="4" spans="1:19" ht="13.5" thickBot="1">
      <c r="E4" s="561" t="s">
        <v>631</v>
      </c>
    </row>
    <row r="5" spans="1:19" ht="3.75" hidden="1" customHeight="1"/>
    <row r="6" spans="1:19" ht="18.75" customHeight="1">
      <c r="A6" s="723">
        <v>1</v>
      </c>
      <c r="B6" s="802" t="s">
        <v>540</v>
      </c>
      <c r="C6" s="803" t="s">
        <v>90</v>
      </c>
      <c r="D6" s="753"/>
      <c r="E6" s="754" t="s">
        <v>15</v>
      </c>
      <c r="F6" s="754" t="s">
        <v>149</v>
      </c>
      <c r="G6" s="754" t="s">
        <v>149</v>
      </c>
      <c r="H6" s="754" t="s">
        <v>150</v>
      </c>
      <c r="I6" s="754"/>
      <c r="J6" s="611">
        <v>3</v>
      </c>
      <c r="K6" s="611">
        <v>0</v>
      </c>
      <c r="L6" s="755">
        <v>1</v>
      </c>
      <c r="M6" s="611">
        <v>6</v>
      </c>
      <c r="N6" s="611">
        <v>0</v>
      </c>
      <c r="O6" s="611">
        <v>2</v>
      </c>
      <c r="P6" s="611">
        <v>24</v>
      </c>
      <c r="Q6" s="611">
        <v>1</v>
      </c>
      <c r="R6" s="612">
        <v>7.666666666666667</v>
      </c>
      <c r="S6" s="613">
        <v>1</v>
      </c>
    </row>
    <row r="7" spans="1:19" ht="18" customHeight="1">
      <c r="A7" s="726">
        <v>2</v>
      </c>
      <c r="B7" s="804" t="s">
        <v>545</v>
      </c>
      <c r="C7" s="805" t="s">
        <v>104</v>
      </c>
      <c r="D7" s="760"/>
      <c r="E7" s="761" t="s">
        <v>176</v>
      </c>
      <c r="F7" s="761" t="s">
        <v>15</v>
      </c>
      <c r="G7" s="761" t="s">
        <v>149</v>
      </c>
      <c r="H7" s="761" t="s">
        <v>149</v>
      </c>
      <c r="I7" s="761"/>
      <c r="J7" s="614">
        <v>3</v>
      </c>
      <c r="K7" s="614">
        <v>0</v>
      </c>
      <c r="L7" s="762">
        <v>1</v>
      </c>
      <c r="M7" s="614">
        <v>6</v>
      </c>
      <c r="N7" s="614">
        <v>0</v>
      </c>
      <c r="O7" s="614">
        <v>2</v>
      </c>
      <c r="P7" s="614">
        <v>25</v>
      </c>
      <c r="Q7" s="614">
        <v>3</v>
      </c>
      <c r="R7" s="615">
        <v>7.333333333333333</v>
      </c>
      <c r="S7" s="616">
        <v>1</v>
      </c>
    </row>
    <row r="8" spans="1:19" ht="18" customHeight="1">
      <c r="A8" s="726">
        <v>3</v>
      </c>
      <c r="B8" s="806" t="s">
        <v>550</v>
      </c>
      <c r="C8" s="807" t="s">
        <v>103</v>
      </c>
      <c r="D8" s="760"/>
      <c r="E8" s="761" t="s">
        <v>15</v>
      </c>
      <c r="F8" s="761" t="s">
        <v>150</v>
      </c>
      <c r="G8" s="761" t="s">
        <v>149</v>
      </c>
      <c r="H8" s="761" t="s">
        <v>257</v>
      </c>
      <c r="I8" s="761"/>
      <c r="J8" s="614">
        <v>3</v>
      </c>
      <c r="K8" s="614">
        <v>0</v>
      </c>
      <c r="L8" s="762">
        <v>1</v>
      </c>
      <c r="M8" s="614">
        <v>6</v>
      </c>
      <c r="N8" s="614">
        <v>0</v>
      </c>
      <c r="O8" s="614">
        <v>2</v>
      </c>
      <c r="P8" s="614">
        <v>24</v>
      </c>
      <c r="Q8" s="614">
        <v>2</v>
      </c>
      <c r="R8" s="615">
        <v>7.333333333333333</v>
      </c>
      <c r="S8" s="616">
        <v>1</v>
      </c>
    </row>
    <row r="9" spans="1:19" ht="18.75" customHeight="1">
      <c r="A9" s="726">
        <v>4</v>
      </c>
      <c r="B9" s="791" t="s">
        <v>560</v>
      </c>
      <c r="C9" s="773" t="s">
        <v>96</v>
      </c>
      <c r="D9" s="583"/>
      <c r="E9" s="584" t="s">
        <v>15</v>
      </c>
      <c r="F9" s="584" t="s">
        <v>561</v>
      </c>
      <c r="G9" s="584" t="s">
        <v>257</v>
      </c>
      <c r="H9" s="584" t="s">
        <v>562</v>
      </c>
      <c r="I9" s="584"/>
      <c r="J9" s="585">
        <v>3</v>
      </c>
      <c r="K9" s="585">
        <v>0</v>
      </c>
      <c r="L9" s="586">
        <v>1</v>
      </c>
      <c r="M9" s="585">
        <v>6</v>
      </c>
      <c r="N9" s="585">
        <v>2</v>
      </c>
      <c r="O9" s="585">
        <v>1.3333333333333333</v>
      </c>
      <c r="P9" s="585">
        <v>32</v>
      </c>
      <c r="Q9" s="585">
        <v>23</v>
      </c>
      <c r="R9" s="629">
        <v>3</v>
      </c>
      <c r="S9" s="587">
        <v>1</v>
      </c>
    </row>
    <row r="10" spans="1:19" ht="20.25" customHeight="1">
      <c r="A10" s="726">
        <v>5</v>
      </c>
      <c r="B10" s="804" t="s">
        <v>554</v>
      </c>
      <c r="C10" s="805" t="s">
        <v>98</v>
      </c>
      <c r="D10" s="760"/>
      <c r="E10" s="761" t="s">
        <v>168</v>
      </c>
      <c r="F10" s="761" t="s">
        <v>192</v>
      </c>
      <c r="G10" s="761" t="s">
        <v>15</v>
      </c>
      <c r="H10" s="761" t="s">
        <v>555</v>
      </c>
      <c r="I10" s="761"/>
      <c r="J10" s="614">
        <v>2</v>
      </c>
      <c r="K10" s="614">
        <v>1</v>
      </c>
      <c r="L10" s="762">
        <v>0.33333333333333331</v>
      </c>
      <c r="M10" s="614">
        <v>4</v>
      </c>
      <c r="N10" s="614">
        <v>2</v>
      </c>
      <c r="O10" s="614">
        <v>0.66666666666666663</v>
      </c>
      <c r="P10" s="614">
        <v>16</v>
      </c>
      <c r="Q10" s="614">
        <v>6</v>
      </c>
      <c r="R10" s="615">
        <v>3.3333333333333335</v>
      </c>
      <c r="S10" s="616">
        <v>2</v>
      </c>
    </row>
    <row r="11" spans="1:19" ht="18.75" customHeight="1">
      <c r="A11" s="726">
        <v>6</v>
      </c>
      <c r="B11" s="792" t="s">
        <v>563</v>
      </c>
      <c r="C11" s="775" t="s">
        <v>94</v>
      </c>
      <c r="D11" s="583"/>
      <c r="E11" s="584" t="s">
        <v>564</v>
      </c>
      <c r="F11" s="584" t="s">
        <v>15</v>
      </c>
      <c r="G11" s="584" t="s">
        <v>256</v>
      </c>
      <c r="H11" s="584" t="s">
        <v>238</v>
      </c>
      <c r="I11" s="584"/>
      <c r="J11" s="585">
        <v>2</v>
      </c>
      <c r="K11" s="585">
        <v>1</v>
      </c>
      <c r="L11" s="586">
        <v>0.33333333333333331</v>
      </c>
      <c r="M11" s="585">
        <v>5</v>
      </c>
      <c r="N11" s="585">
        <v>3</v>
      </c>
      <c r="O11" s="585">
        <v>0.66666666666666663</v>
      </c>
      <c r="P11" s="585">
        <v>33</v>
      </c>
      <c r="Q11" s="585">
        <v>27</v>
      </c>
      <c r="R11" s="629">
        <v>2</v>
      </c>
      <c r="S11" s="587">
        <v>2</v>
      </c>
    </row>
    <row r="12" spans="1:19" ht="19.5" customHeight="1">
      <c r="A12" s="726">
        <v>7</v>
      </c>
      <c r="B12" s="804" t="s">
        <v>314</v>
      </c>
      <c r="C12" s="805" t="s">
        <v>92</v>
      </c>
      <c r="D12" s="760"/>
      <c r="E12" s="761" t="s">
        <v>15</v>
      </c>
      <c r="F12" s="761" t="s">
        <v>178</v>
      </c>
      <c r="G12" s="761" t="s">
        <v>270</v>
      </c>
      <c r="H12" s="761" t="s">
        <v>149</v>
      </c>
      <c r="I12" s="761"/>
      <c r="J12" s="614">
        <v>2</v>
      </c>
      <c r="K12" s="614">
        <v>1</v>
      </c>
      <c r="L12" s="762">
        <v>0.33333333333333331</v>
      </c>
      <c r="M12" s="614">
        <v>4</v>
      </c>
      <c r="N12" s="614">
        <v>2</v>
      </c>
      <c r="O12" s="614">
        <v>0.66666666666666663</v>
      </c>
      <c r="P12" s="614">
        <v>21</v>
      </c>
      <c r="Q12" s="614">
        <v>17</v>
      </c>
      <c r="R12" s="615">
        <v>1.3333333333333333</v>
      </c>
      <c r="S12" s="616">
        <v>2</v>
      </c>
    </row>
    <row r="13" spans="1:19" ht="18.600000000000001" customHeight="1" thickBot="1">
      <c r="A13" s="726">
        <v>8</v>
      </c>
      <c r="B13" s="808" t="s">
        <v>542</v>
      </c>
      <c r="C13" s="809" t="s">
        <v>100</v>
      </c>
      <c r="D13" s="768"/>
      <c r="E13" s="769" t="s">
        <v>168</v>
      </c>
      <c r="F13" s="769" t="s">
        <v>256</v>
      </c>
      <c r="G13" s="769" t="s">
        <v>15</v>
      </c>
      <c r="H13" s="769" t="s">
        <v>267</v>
      </c>
      <c r="I13" s="769"/>
      <c r="J13" s="617">
        <v>2</v>
      </c>
      <c r="K13" s="617">
        <v>1</v>
      </c>
      <c r="L13" s="770">
        <v>0.33333333333333331</v>
      </c>
      <c r="M13" s="617">
        <v>4</v>
      </c>
      <c r="N13" s="617">
        <v>3</v>
      </c>
      <c r="O13" s="617">
        <v>0.33333333333333331</v>
      </c>
      <c r="P13" s="617">
        <v>19</v>
      </c>
      <c r="Q13" s="617">
        <v>21</v>
      </c>
      <c r="R13" s="618">
        <v>-0.66666666666666663</v>
      </c>
      <c r="S13" s="619">
        <v>2</v>
      </c>
    </row>
    <row r="14" spans="1:19" ht="15.75">
      <c r="A14" s="726">
        <v>9</v>
      </c>
      <c r="B14" s="795" t="s">
        <v>566</v>
      </c>
      <c r="C14" s="796" t="s">
        <v>567</v>
      </c>
      <c r="D14" s="576"/>
      <c r="E14" s="577" t="s">
        <v>568</v>
      </c>
      <c r="F14" s="577" t="s">
        <v>242</v>
      </c>
      <c r="G14" s="577" t="s">
        <v>150</v>
      </c>
      <c r="H14" s="577" t="s">
        <v>15</v>
      </c>
      <c r="I14" s="577"/>
      <c r="J14" s="578">
        <v>1</v>
      </c>
      <c r="K14" s="578">
        <v>2</v>
      </c>
      <c r="L14" s="579">
        <v>-0.33333333333333331</v>
      </c>
      <c r="M14" s="578">
        <v>4</v>
      </c>
      <c r="N14" s="578">
        <v>4</v>
      </c>
      <c r="O14" s="578">
        <v>0</v>
      </c>
      <c r="P14" s="578">
        <v>27</v>
      </c>
      <c r="Q14" s="578">
        <v>23</v>
      </c>
      <c r="R14" s="580">
        <v>1.3333333333333333</v>
      </c>
      <c r="S14" s="581">
        <v>3</v>
      </c>
    </row>
    <row r="15" spans="1:19">
      <c r="A15" s="726">
        <v>10</v>
      </c>
      <c r="B15" s="792" t="s">
        <v>543</v>
      </c>
      <c r="C15" s="775" t="s">
        <v>544</v>
      </c>
      <c r="D15" s="583"/>
      <c r="E15" s="584" t="s">
        <v>228</v>
      </c>
      <c r="F15" s="584" t="s">
        <v>257</v>
      </c>
      <c r="G15" s="584" t="s">
        <v>269</v>
      </c>
      <c r="H15" s="584" t="s">
        <v>15</v>
      </c>
      <c r="I15" s="584"/>
      <c r="J15" s="585">
        <v>1</v>
      </c>
      <c r="K15" s="585">
        <v>2</v>
      </c>
      <c r="L15" s="586">
        <v>-0.33333333333333331</v>
      </c>
      <c r="M15" s="585">
        <v>3</v>
      </c>
      <c r="N15" s="585">
        <v>3</v>
      </c>
      <c r="O15" s="585">
        <v>0</v>
      </c>
      <c r="P15" s="585">
        <v>18</v>
      </c>
      <c r="Q15" s="585">
        <v>19</v>
      </c>
      <c r="R15" s="629">
        <v>-0.33333333333333331</v>
      </c>
      <c r="S15" s="587">
        <v>3</v>
      </c>
    </row>
    <row r="16" spans="1:19">
      <c r="A16" s="726">
        <v>11</v>
      </c>
      <c r="B16" s="792" t="s">
        <v>551</v>
      </c>
      <c r="C16" s="775" t="s">
        <v>552</v>
      </c>
      <c r="D16" s="583"/>
      <c r="E16" s="584" t="s">
        <v>228</v>
      </c>
      <c r="F16" s="584" t="s">
        <v>15</v>
      </c>
      <c r="G16" s="584" t="s">
        <v>241</v>
      </c>
      <c r="H16" s="584" t="s">
        <v>553</v>
      </c>
      <c r="I16" s="584"/>
      <c r="J16" s="585">
        <v>1</v>
      </c>
      <c r="K16" s="585">
        <v>2</v>
      </c>
      <c r="L16" s="586">
        <v>-0.33333333333333331</v>
      </c>
      <c r="M16" s="585">
        <v>2</v>
      </c>
      <c r="N16" s="585">
        <v>5</v>
      </c>
      <c r="O16" s="585">
        <v>-1</v>
      </c>
      <c r="P16" s="585">
        <v>16</v>
      </c>
      <c r="Q16" s="585">
        <v>26</v>
      </c>
      <c r="R16" s="629">
        <v>-3.3333333333333335</v>
      </c>
      <c r="S16" s="587">
        <v>3</v>
      </c>
    </row>
    <row r="17" spans="1:19" ht="15.75">
      <c r="A17" s="726">
        <v>12</v>
      </c>
      <c r="B17" s="791" t="s">
        <v>548</v>
      </c>
      <c r="C17" s="773" t="s">
        <v>549</v>
      </c>
      <c r="D17" s="583"/>
      <c r="E17" s="584" t="s">
        <v>168</v>
      </c>
      <c r="F17" s="584" t="s">
        <v>168</v>
      </c>
      <c r="G17" s="584" t="s">
        <v>238</v>
      </c>
      <c r="H17" s="584" t="s">
        <v>15</v>
      </c>
      <c r="I17" s="584"/>
      <c r="J17" s="585">
        <v>1</v>
      </c>
      <c r="K17" s="585">
        <v>2</v>
      </c>
      <c r="L17" s="586">
        <v>-0.33333333333333331</v>
      </c>
      <c r="M17" s="585">
        <v>2</v>
      </c>
      <c r="N17" s="585">
        <v>5</v>
      </c>
      <c r="O17" s="585">
        <v>-1</v>
      </c>
      <c r="P17" s="585">
        <v>11</v>
      </c>
      <c r="Q17" s="585">
        <v>26</v>
      </c>
      <c r="R17" s="629">
        <v>-5</v>
      </c>
      <c r="S17" s="587">
        <v>3</v>
      </c>
    </row>
    <row r="18" spans="1:19" ht="15.75">
      <c r="A18" s="726">
        <v>13</v>
      </c>
      <c r="B18" s="791" t="s">
        <v>546</v>
      </c>
      <c r="C18" s="773" t="s">
        <v>547</v>
      </c>
      <c r="D18" s="583"/>
      <c r="E18" s="584" t="s">
        <v>274</v>
      </c>
      <c r="F18" s="584" t="s">
        <v>168</v>
      </c>
      <c r="G18" s="584" t="s">
        <v>15</v>
      </c>
      <c r="H18" s="584" t="s">
        <v>242</v>
      </c>
      <c r="I18" s="584"/>
      <c r="J18" s="585">
        <v>0</v>
      </c>
      <c r="K18" s="585">
        <v>3</v>
      </c>
      <c r="L18" s="586">
        <v>-1</v>
      </c>
      <c r="M18" s="585">
        <v>1</v>
      </c>
      <c r="N18" s="585">
        <v>6</v>
      </c>
      <c r="O18" s="585">
        <v>-1.6666666666666667</v>
      </c>
      <c r="P18" s="585">
        <v>18</v>
      </c>
      <c r="Q18" s="585">
        <v>31</v>
      </c>
      <c r="R18" s="629">
        <v>-4.333333333333333</v>
      </c>
      <c r="S18" s="587">
        <v>4</v>
      </c>
    </row>
    <row r="19" spans="1:19">
      <c r="A19" s="726">
        <v>14</v>
      </c>
      <c r="B19" s="792" t="s">
        <v>556</v>
      </c>
      <c r="C19" s="775" t="s">
        <v>557</v>
      </c>
      <c r="D19" s="583"/>
      <c r="E19" s="584" t="s">
        <v>262</v>
      </c>
      <c r="F19" s="584" t="s">
        <v>558</v>
      </c>
      <c r="G19" s="584" t="s">
        <v>559</v>
      </c>
      <c r="H19" s="584" t="s">
        <v>15</v>
      </c>
      <c r="I19" s="584"/>
      <c r="J19" s="585">
        <v>0</v>
      </c>
      <c r="K19" s="585">
        <v>3</v>
      </c>
      <c r="L19" s="586">
        <v>-1</v>
      </c>
      <c r="M19" s="585">
        <v>1</v>
      </c>
      <c r="N19" s="585">
        <v>6</v>
      </c>
      <c r="O19" s="585">
        <v>-1.6666666666666667</v>
      </c>
      <c r="P19" s="585">
        <v>13</v>
      </c>
      <c r="Q19" s="585">
        <v>27</v>
      </c>
      <c r="R19" s="629">
        <v>-4.666666666666667</v>
      </c>
      <c r="S19" s="587">
        <v>4</v>
      </c>
    </row>
    <row r="20" spans="1:19">
      <c r="A20" s="726">
        <v>15</v>
      </c>
      <c r="B20" s="797" t="s">
        <v>565</v>
      </c>
      <c r="C20" s="776" t="s">
        <v>322</v>
      </c>
      <c r="D20" s="583"/>
      <c r="E20" s="584" t="s">
        <v>262</v>
      </c>
      <c r="F20" s="584" t="s">
        <v>260</v>
      </c>
      <c r="G20" s="584" t="s">
        <v>15</v>
      </c>
      <c r="H20" s="584" t="s">
        <v>228</v>
      </c>
      <c r="I20" s="584"/>
      <c r="J20" s="585">
        <v>0</v>
      </c>
      <c r="K20" s="585">
        <v>3</v>
      </c>
      <c r="L20" s="586">
        <v>-1</v>
      </c>
      <c r="M20" s="585">
        <v>0</v>
      </c>
      <c r="N20" s="585">
        <v>6</v>
      </c>
      <c r="O20" s="585">
        <v>-2</v>
      </c>
      <c r="P20" s="585">
        <v>6</v>
      </c>
      <c r="Q20" s="585">
        <v>25</v>
      </c>
      <c r="R20" s="629">
        <v>-6.333333333333333</v>
      </c>
      <c r="S20" s="587">
        <v>4</v>
      </c>
    </row>
    <row r="21" spans="1:19" ht="16.5" thickBot="1">
      <c r="A21" s="765">
        <v>16</v>
      </c>
      <c r="B21" s="810" t="s">
        <v>541</v>
      </c>
      <c r="C21" s="794" t="s">
        <v>313</v>
      </c>
      <c r="D21" s="590"/>
      <c r="E21" s="591" t="s">
        <v>168</v>
      </c>
      <c r="F21" s="591" t="s">
        <v>15</v>
      </c>
      <c r="G21" s="591" t="s">
        <v>260</v>
      </c>
      <c r="H21" s="591" t="s">
        <v>262</v>
      </c>
      <c r="I21" s="591"/>
      <c r="J21" s="592">
        <v>0</v>
      </c>
      <c r="K21" s="592">
        <v>3</v>
      </c>
      <c r="L21" s="593">
        <v>-1</v>
      </c>
      <c r="M21" s="592">
        <v>0</v>
      </c>
      <c r="N21" s="592">
        <v>6</v>
      </c>
      <c r="O21" s="592">
        <v>-2</v>
      </c>
      <c r="P21" s="592">
        <v>5</v>
      </c>
      <c r="Q21" s="592">
        <v>25</v>
      </c>
      <c r="R21" s="630">
        <v>-6.666666666666667</v>
      </c>
      <c r="S21" s="594">
        <v>4</v>
      </c>
    </row>
    <row r="22" spans="1:19">
      <c r="C22" s="603"/>
      <c r="D22" s="603"/>
      <c r="I22" s="603"/>
      <c r="J22" s="603"/>
    </row>
    <row r="23" spans="1:19">
      <c r="C23" s="603"/>
      <c r="D23" s="603"/>
      <c r="E23" s="603"/>
      <c r="F23" s="603"/>
      <c r="G23" s="603"/>
      <c r="H23" s="603"/>
      <c r="I23" s="603"/>
      <c r="J23" s="603"/>
    </row>
  </sheetData>
  <printOptions horizontalCentered="1"/>
  <pageMargins left="0.25" right="0.25" top="0.5" bottom="0.5" header="0.5" footer="0.5"/>
  <pageSetup orientation="landscape" horizontalDpi="4294967294" verticalDpi="300" r:id="rId1"/>
  <headerFooter alignWithMargins="0"/>
</worksheet>
</file>

<file path=xl/worksheets/sheet16.xml><?xml version="1.0" encoding="utf-8"?>
<worksheet xmlns="http://schemas.openxmlformats.org/spreadsheetml/2006/main" xmlns:r="http://schemas.openxmlformats.org/officeDocument/2006/relationships">
  <sheetPr codeName="Sheet138"/>
  <dimension ref="A1:T79"/>
  <sheetViews>
    <sheetView showGridLines="0" showZeros="0" workbookViewId="0">
      <selection activeCell="V13" sqref="V13"/>
    </sheetView>
  </sheetViews>
  <sheetFormatPr defaultColWidth="8.85546875" defaultRowHeight="12.75"/>
  <cols>
    <col min="1" max="2" width="3.28515625" style="229" customWidth="1"/>
    <col min="3" max="3" width="4.7109375" style="229" customWidth="1"/>
    <col min="4" max="4" width="4.28515625" style="229" customWidth="1"/>
    <col min="5" max="5" width="12.7109375" style="229" customWidth="1"/>
    <col min="6" max="6" width="2.7109375" style="229" customWidth="1"/>
    <col min="7" max="7" width="7.7109375" style="229" customWidth="1"/>
    <col min="8" max="8" width="5.85546875" style="229" customWidth="1"/>
    <col min="9" max="9" width="1.7109375" style="230" customWidth="1"/>
    <col min="10" max="10" width="10.7109375" style="229" customWidth="1"/>
    <col min="11" max="11" width="1.7109375" style="230" customWidth="1"/>
    <col min="12" max="12" width="10.7109375" style="229" customWidth="1"/>
    <col min="13" max="13" width="1.7109375" style="231" customWidth="1"/>
    <col min="14" max="14" width="10.7109375" style="229" customWidth="1"/>
    <col min="15" max="15" width="1.7109375" style="230" customWidth="1"/>
    <col min="16" max="16" width="10.7109375" style="229" customWidth="1"/>
    <col min="17" max="17" width="1.7109375" style="231" customWidth="1"/>
    <col min="18" max="18" width="9.140625" style="229" hidden="1" customWidth="1"/>
    <col min="19" max="19" width="8.7109375" style="229" customWidth="1"/>
    <col min="20" max="20" width="9.140625" style="229" hidden="1" customWidth="1"/>
    <col min="21" max="16384" width="8.85546875" style="229"/>
  </cols>
  <sheetData>
    <row r="1" spans="1:20" s="100" customFormat="1" ht="21.75" customHeight="1">
      <c r="A1" s="94" t="s">
        <v>86</v>
      </c>
      <c r="B1" s="94"/>
      <c r="C1" s="95"/>
      <c r="D1" s="95"/>
      <c r="E1" s="95"/>
      <c r="F1" s="95"/>
      <c r="G1" s="95"/>
      <c r="H1" s="95"/>
      <c r="I1" s="96"/>
      <c r="J1" s="97" t="s">
        <v>36</v>
      </c>
      <c r="K1" s="98"/>
      <c r="L1" s="99"/>
      <c r="M1" s="96"/>
      <c r="N1" s="96" t="s">
        <v>37</v>
      </c>
      <c r="O1" s="96"/>
      <c r="P1" s="95"/>
      <c r="Q1" s="96"/>
    </row>
    <row r="2" spans="1:20" s="105" customFormat="1">
      <c r="A2" s="101"/>
      <c r="B2" s="101"/>
      <c r="C2" s="101"/>
      <c r="D2" s="101"/>
      <c r="E2" s="101"/>
      <c r="F2" s="102"/>
      <c r="G2" s="103"/>
      <c r="H2" s="103"/>
      <c r="I2" s="104"/>
      <c r="J2" s="98" t="s">
        <v>38</v>
      </c>
      <c r="K2" s="98"/>
      <c r="L2" s="98"/>
      <c r="M2" s="104"/>
      <c r="N2" s="103"/>
      <c r="O2" s="104"/>
      <c r="P2" s="103"/>
      <c r="Q2" s="104"/>
    </row>
    <row r="3" spans="1:20" s="109" customFormat="1" ht="11.25" customHeight="1">
      <c r="A3" s="106" t="s">
        <v>39</v>
      </c>
      <c r="B3" s="106"/>
      <c r="C3" s="106"/>
      <c r="D3" s="106"/>
      <c r="E3" s="106"/>
      <c r="F3" s="106" t="s">
        <v>40</v>
      </c>
      <c r="G3" s="106"/>
      <c r="H3" s="106"/>
      <c r="I3" s="107"/>
      <c r="J3" s="106" t="s">
        <v>41</v>
      </c>
      <c r="K3" s="107"/>
      <c r="L3" s="106" t="s">
        <v>41</v>
      </c>
      <c r="M3" s="107"/>
      <c r="N3" s="106"/>
      <c r="O3" s="107"/>
      <c r="P3" s="106"/>
      <c r="Q3" s="108" t="s">
        <v>42</v>
      </c>
    </row>
    <row r="4" spans="1:20" s="116" customFormat="1" ht="11.25" customHeight="1" thickBot="1">
      <c r="A4" s="872">
        <v>42464</v>
      </c>
      <c r="B4" s="872"/>
      <c r="C4" s="872"/>
      <c r="D4" s="110"/>
      <c r="E4" s="110"/>
      <c r="F4" s="110" t="s">
        <v>87</v>
      </c>
      <c r="G4" s="111"/>
      <c r="H4" s="110"/>
      <c r="I4" s="112"/>
      <c r="J4" s="113">
        <v>0</v>
      </c>
      <c r="K4" s="112"/>
      <c r="L4" s="114">
        <v>0</v>
      </c>
      <c r="M4" s="112"/>
      <c r="N4" s="110"/>
      <c r="O4" s="112"/>
      <c r="P4" s="110"/>
      <c r="Q4" s="115" t="s">
        <v>88</v>
      </c>
    </row>
    <row r="5" spans="1:20" s="109" customFormat="1" ht="9">
      <c r="A5" s="117"/>
      <c r="B5" s="118" t="s">
        <v>43</v>
      </c>
      <c r="C5" s="118" t="s">
        <v>44</v>
      </c>
      <c r="D5" s="118" t="s">
        <v>45</v>
      </c>
      <c r="E5" s="119" t="s">
        <v>46</v>
      </c>
      <c r="F5" s="119" t="s">
        <v>47</v>
      </c>
      <c r="G5" s="119"/>
      <c r="H5" s="119" t="s">
        <v>48</v>
      </c>
      <c r="I5" s="119"/>
      <c r="J5" s="118" t="s">
        <v>49</v>
      </c>
      <c r="K5" s="120"/>
      <c r="L5" s="118" t="s">
        <v>50</v>
      </c>
      <c r="M5" s="120"/>
      <c r="N5" s="118" t="s">
        <v>51</v>
      </c>
      <c r="O5" s="120"/>
      <c r="P5" s="118" t="s">
        <v>41</v>
      </c>
      <c r="Q5" s="121"/>
    </row>
    <row r="6" spans="1:20" s="109" customFormat="1" ht="3.75" customHeight="1" thickBot="1">
      <c r="A6" s="122"/>
      <c r="B6" s="123"/>
      <c r="C6" s="124"/>
      <c r="D6" s="123"/>
      <c r="E6" s="125"/>
      <c r="F6" s="125"/>
      <c r="G6" s="126"/>
      <c r="H6" s="125"/>
      <c r="I6" s="127"/>
      <c r="J6" s="123"/>
      <c r="K6" s="127"/>
      <c r="L6" s="123"/>
      <c r="M6" s="127"/>
      <c r="N6" s="123"/>
      <c r="O6" s="127"/>
      <c r="P6" s="123"/>
      <c r="Q6" s="128"/>
    </row>
    <row r="7" spans="1:20" s="140" customFormat="1" ht="10.5" customHeight="1">
      <c r="A7" s="129">
        <v>1</v>
      </c>
      <c r="B7" s="130">
        <v>0</v>
      </c>
      <c r="C7" s="130">
        <v>0</v>
      </c>
      <c r="D7" s="131">
        <v>1</v>
      </c>
      <c r="E7" s="132" t="s">
        <v>89</v>
      </c>
      <c r="F7" s="132" t="s">
        <v>90</v>
      </c>
      <c r="G7" s="132"/>
      <c r="H7" s="132">
        <v>0</v>
      </c>
      <c r="I7" s="133"/>
      <c r="J7" s="134"/>
      <c r="K7" s="134"/>
      <c r="L7" s="134"/>
      <c r="M7" s="134"/>
      <c r="N7" s="135"/>
      <c r="O7" s="136"/>
      <c r="P7" s="137"/>
      <c r="Q7" s="138"/>
      <c r="R7" s="139"/>
      <c r="T7" s="141" t="e">
        <v>#REF!</v>
      </c>
    </row>
    <row r="8" spans="1:20" s="140" customFormat="1" ht="9.6" customHeight="1">
      <c r="A8" s="142"/>
      <c r="B8" s="143"/>
      <c r="C8" s="143"/>
      <c r="D8" s="143"/>
      <c r="E8" s="134"/>
      <c r="F8" s="134"/>
      <c r="G8" s="144"/>
      <c r="H8" s="145" t="s">
        <v>52</v>
      </c>
      <c r="I8" s="146" t="s">
        <v>53</v>
      </c>
      <c r="J8" s="147" t="s">
        <v>89</v>
      </c>
      <c r="K8" s="147"/>
      <c r="L8" s="134"/>
      <c r="M8" s="134"/>
      <c r="N8" s="135"/>
      <c r="O8" s="136"/>
      <c r="P8" s="137"/>
      <c r="Q8" s="138"/>
      <c r="R8" s="139"/>
      <c r="T8" s="148" t="e">
        <v>#REF!</v>
      </c>
    </row>
    <row r="9" spans="1:20" s="140" customFormat="1" ht="9.6" customHeight="1">
      <c r="A9" s="142">
        <v>2</v>
      </c>
      <c r="B9" s="130">
        <v>0</v>
      </c>
      <c r="C9" s="130">
        <v>0</v>
      </c>
      <c r="D9" s="131">
        <v>6</v>
      </c>
      <c r="E9" s="130" t="s">
        <v>91</v>
      </c>
      <c r="F9" s="130" t="s">
        <v>92</v>
      </c>
      <c r="G9" s="130"/>
      <c r="H9" s="130">
        <v>0</v>
      </c>
      <c r="I9" s="149"/>
      <c r="J9" s="134" t="s">
        <v>54</v>
      </c>
      <c r="K9" s="150"/>
      <c r="L9" s="134"/>
      <c r="M9" s="134"/>
      <c r="N9" s="135"/>
      <c r="O9" s="136"/>
      <c r="P9" s="137"/>
      <c r="Q9" s="138"/>
      <c r="R9" s="139"/>
      <c r="T9" s="148" t="e">
        <v>#REF!</v>
      </c>
    </row>
    <row r="10" spans="1:20" s="140" customFormat="1" ht="9.6" customHeight="1">
      <c r="A10" s="142"/>
      <c r="B10" s="143"/>
      <c r="C10" s="143"/>
      <c r="D10" s="151"/>
      <c r="E10" s="134"/>
      <c r="F10" s="134"/>
      <c r="G10" s="144"/>
      <c r="H10" s="134"/>
      <c r="I10" s="152"/>
      <c r="J10" s="145" t="s">
        <v>52</v>
      </c>
      <c r="K10" s="153" t="s">
        <v>53</v>
      </c>
      <c r="L10" s="147" t="s">
        <v>89</v>
      </c>
      <c r="M10" s="154"/>
      <c r="N10" s="155"/>
      <c r="O10" s="155"/>
      <c r="P10" s="137"/>
      <c r="Q10" s="138"/>
      <c r="R10" s="139"/>
      <c r="T10" s="148" t="e">
        <v>#REF!</v>
      </c>
    </row>
    <row r="11" spans="1:20" s="140" customFormat="1" ht="9.6" customHeight="1">
      <c r="A11" s="142">
        <v>3</v>
      </c>
      <c r="B11" s="130">
        <v>0</v>
      </c>
      <c r="C11" s="130">
        <v>0</v>
      </c>
      <c r="D11" s="131">
        <v>8</v>
      </c>
      <c r="E11" s="130" t="s">
        <v>93</v>
      </c>
      <c r="F11" s="130" t="s">
        <v>94</v>
      </c>
      <c r="G11" s="130"/>
      <c r="H11" s="130">
        <v>0</v>
      </c>
      <c r="I11" s="133"/>
      <c r="J11" s="134"/>
      <c r="K11" s="156"/>
      <c r="L11" s="134" t="s">
        <v>55</v>
      </c>
      <c r="M11" s="157"/>
      <c r="N11" s="155"/>
      <c r="O11" s="155"/>
      <c r="P11" s="137"/>
      <c r="Q11" s="138"/>
      <c r="R11" s="139"/>
      <c r="T11" s="148" t="e">
        <v>#REF!</v>
      </c>
    </row>
    <row r="12" spans="1:20" s="140" customFormat="1" ht="9.6" customHeight="1">
      <c r="A12" s="142"/>
      <c r="B12" s="143"/>
      <c r="C12" s="143"/>
      <c r="D12" s="151"/>
      <c r="E12" s="134"/>
      <c r="F12" s="134"/>
      <c r="G12" s="144"/>
      <c r="H12" s="145" t="s">
        <v>52</v>
      </c>
      <c r="I12" s="146" t="s">
        <v>56</v>
      </c>
      <c r="J12" s="147" t="s">
        <v>93</v>
      </c>
      <c r="K12" s="158"/>
      <c r="L12" s="134"/>
      <c r="M12" s="157"/>
      <c r="N12" s="155"/>
      <c r="O12" s="155"/>
      <c r="P12" s="137"/>
      <c r="Q12" s="138"/>
      <c r="R12" s="139"/>
      <c r="T12" s="148" t="e">
        <v>#REF!</v>
      </c>
    </row>
    <row r="13" spans="1:20" s="140" customFormat="1" ht="9.6" customHeight="1">
      <c r="A13" s="142">
        <v>4</v>
      </c>
      <c r="B13" s="130">
        <v>0</v>
      </c>
      <c r="C13" s="130">
        <v>0</v>
      </c>
      <c r="D13" s="131">
        <v>4</v>
      </c>
      <c r="E13" s="130" t="s">
        <v>95</v>
      </c>
      <c r="F13" s="130" t="s">
        <v>96</v>
      </c>
      <c r="G13" s="130"/>
      <c r="H13" s="130">
        <v>0</v>
      </c>
      <c r="I13" s="159"/>
      <c r="J13" s="134" t="s">
        <v>57</v>
      </c>
      <c r="K13" s="134"/>
      <c r="L13" s="134"/>
      <c r="M13" s="157"/>
      <c r="N13" s="155"/>
      <c r="O13" s="155"/>
      <c r="P13" s="137"/>
      <c r="Q13" s="138"/>
      <c r="R13" s="139"/>
      <c r="T13" s="148" t="e">
        <v>#REF!</v>
      </c>
    </row>
    <row r="14" spans="1:20" s="140" customFormat="1" ht="9.6" customHeight="1">
      <c r="A14" s="142"/>
      <c r="B14" s="143"/>
      <c r="C14" s="143"/>
      <c r="D14" s="151"/>
      <c r="E14" s="134"/>
      <c r="F14" s="134"/>
      <c r="G14" s="144"/>
      <c r="H14" s="160"/>
      <c r="I14" s="152"/>
      <c r="J14" s="134"/>
      <c r="K14" s="134"/>
      <c r="L14" s="145" t="s">
        <v>52</v>
      </c>
      <c r="M14" s="153" t="s">
        <v>53</v>
      </c>
      <c r="N14" s="147" t="s">
        <v>89</v>
      </c>
      <c r="O14" s="154"/>
      <c r="P14" s="137"/>
      <c r="Q14" s="138"/>
      <c r="R14" s="139"/>
      <c r="T14" s="148" t="e">
        <v>#REF!</v>
      </c>
    </row>
    <row r="15" spans="1:20" s="140" customFormat="1" ht="9.6" customHeight="1">
      <c r="A15" s="142">
        <v>5</v>
      </c>
      <c r="B15" s="130">
        <v>0</v>
      </c>
      <c r="C15" s="130">
        <v>0</v>
      </c>
      <c r="D15" s="131">
        <v>7</v>
      </c>
      <c r="E15" s="130" t="s">
        <v>97</v>
      </c>
      <c r="F15" s="130" t="s">
        <v>98</v>
      </c>
      <c r="G15" s="132"/>
      <c r="H15" s="132">
        <v>0</v>
      </c>
      <c r="I15" s="161"/>
      <c r="J15" s="134"/>
      <c r="K15" s="134"/>
      <c r="L15" s="134"/>
      <c r="M15" s="157"/>
      <c r="N15" s="134" t="s">
        <v>58</v>
      </c>
      <c r="O15" s="162"/>
      <c r="P15" s="163"/>
      <c r="Q15" s="164"/>
      <c r="R15" s="139"/>
      <c r="T15" s="148" t="e">
        <v>#REF!</v>
      </c>
    </row>
    <row r="16" spans="1:20" s="140" customFormat="1" ht="9.6" customHeight="1" thickBot="1">
      <c r="A16" s="142"/>
      <c r="B16" s="143"/>
      <c r="C16" s="143"/>
      <c r="D16" s="151"/>
      <c r="E16" s="134"/>
      <c r="F16" s="134"/>
      <c r="G16" s="144"/>
      <c r="H16" s="145" t="s">
        <v>52</v>
      </c>
      <c r="I16" s="146" t="s">
        <v>56</v>
      </c>
      <c r="J16" s="147" t="s">
        <v>97</v>
      </c>
      <c r="K16" s="147"/>
      <c r="L16" s="134"/>
      <c r="M16" s="157"/>
      <c r="N16" s="155"/>
      <c r="O16" s="162"/>
      <c r="P16" s="163"/>
      <c r="Q16" s="164"/>
      <c r="R16" s="139"/>
      <c r="T16" s="165" t="e">
        <v>#REF!</v>
      </c>
    </row>
    <row r="17" spans="1:18" s="140" customFormat="1" ht="9.6" customHeight="1">
      <c r="A17" s="142">
        <v>6</v>
      </c>
      <c r="B17" s="130">
        <v>0</v>
      </c>
      <c r="C17" s="130">
        <v>0</v>
      </c>
      <c r="D17" s="131">
        <v>5</v>
      </c>
      <c r="E17" s="130" t="s">
        <v>99</v>
      </c>
      <c r="F17" s="130" t="s">
        <v>100</v>
      </c>
      <c r="G17" s="130"/>
      <c r="H17" s="130">
        <v>0</v>
      </c>
      <c r="I17" s="149"/>
      <c r="J17" s="134" t="s">
        <v>59</v>
      </c>
      <c r="K17" s="150"/>
      <c r="L17" s="134"/>
      <c r="M17" s="157"/>
      <c r="N17" s="155"/>
      <c r="O17" s="162"/>
      <c r="P17" s="163"/>
      <c r="Q17" s="164"/>
      <c r="R17" s="139"/>
    </row>
    <row r="18" spans="1:18" s="140" customFormat="1" ht="9.6" customHeight="1">
      <c r="A18" s="142"/>
      <c r="B18" s="143"/>
      <c r="C18" s="143"/>
      <c r="D18" s="151"/>
      <c r="E18" s="134"/>
      <c r="F18" s="134"/>
      <c r="G18" s="144"/>
      <c r="H18" s="134"/>
      <c r="I18" s="152"/>
      <c r="J18" s="145" t="s">
        <v>52</v>
      </c>
      <c r="K18" s="153" t="s">
        <v>60</v>
      </c>
      <c r="L18" s="147" t="s">
        <v>101</v>
      </c>
      <c r="M18" s="166"/>
      <c r="N18" s="155"/>
      <c r="O18" s="162"/>
      <c r="P18" s="163"/>
      <c r="Q18" s="164"/>
      <c r="R18" s="139"/>
    </row>
    <row r="19" spans="1:18" s="140" customFormat="1" ht="9.6" customHeight="1">
      <c r="A19" s="142">
        <v>7</v>
      </c>
      <c r="B19" s="130">
        <v>0</v>
      </c>
      <c r="C19" s="130">
        <v>0</v>
      </c>
      <c r="D19" s="131">
        <v>3</v>
      </c>
      <c r="E19" s="130" t="s">
        <v>102</v>
      </c>
      <c r="F19" s="130" t="s">
        <v>103</v>
      </c>
      <c r="G19" s="130"/>
      <c r="H19" s="130">
        <v>0</v>
      </c>
      <c r="I19" s="133"/>
      <c r="J19" s="134"/>
      <c r="K19" s="156"/>
      <c r="L19" s="134" t="s">
        <v>61</v>
      </c>
      <c r="M19" s="155"/>
      <c r="N19" s="155"/>
      <c r="O19" s="162"/>
      <c r="P19" s="163"/>
      <c r="Q19" s="164"/>
      <c r="R19" s="139"/>
    </row>
    <row r="20" spans="1:18" s="140" customFormat="1" ht="9.6" customHeight="1">
      <c r="A20" s="142"/>
      <c r="B20" s="143"/>
      <c r="C20" s="143"/>
      <c r="D20" s="143"/>
      <c r="E20" s="134"/>
      <c r="F20" s="134"/>
      <c r="G20" s="144"/>
      <c r="H20" s="145" t="s">
        <v>52</v>
      </c>
      <c r="I20" s="146" t="s">
        <v>60</v>
      </c>
      <c r="J20" s="147" t="s">
        <v>101</v>
      </c>
      <c r="K20" s="158"/>
      <c r="L20" s="134"/>
      <c r="M20" s="155"/>
      <c r="N20" s="155"/>
      <c r="O20" s="162"/>
      <c r="P20" s="163"/>
      <c r="Q20" s="164"/>
      <c r="R20" s="139"/>
    </row>
    <row r="21" spans="1:18" s="140" customFormat="1" ht="9.6" customHeight="1">
      <c r="A21" s="129">
        <v>8</v>
      </c>
      <c r="B21" s="130">
        <v>0</v>
      </c>
      <c r="C21" s="130">
        <v>0</v>
      </c>
      <c r="D21" s="131">
        <v>2</v>
      </c>
      <c r="E21" s="132" t="s">
        <v>101</v>
      </c>
      <c r="F21" s="132" t="s">
        <v>104</v>
      </c>
      <c r="G21" s="132"/>
      <c r="H21" s="130">
        <v>0</v>
      </c>
      <c r="I21" s="159"/>
      <c r="J21" s="134" t="s">
        <v>62</v>
      </c>
      <c r="K21" s="134"/>
      <c r="L21" s="134"/>
      <c r="M21" s="155"/>
      <c r="N21" s="155"/>
      <c r="O21" s="162"/>
      <c r="P21" s="163"/>
      <c r="Q21" s="164"/>
      <c r="R21" s="139"/>
    </row>
    <row r="22" spans="1:18" s="140" customFormat="1" ht="9.6" customHeight="1">
      <c r="A22" s="142"/>
      <c r="B22" s="143"/>
      <c r="C22" s="143"/>
      <c r="D22" s="143"/>
      <c r="E22" s="160"/>
      <c r="F22" s="160"/>
      <c r="G22" s="167"/>
      <c r="H22" s="160"/>
      <c r="I22" s="152"/>
      <c r="J22" s="134"/>
      <c r="K22" s="134"/>
      <c r="L22" s="134"/>
      <c r="M22" s="155"/>
      <c r="N22" s="145" t="s">
        <v>52</v>
      </c>
      <c r="O22" s="168"/>
      <c r="P22" s="169" t="s">
        <v>37</v>
      </c>
      <c r="Q22" s="162"/>
      <c r="R22" s="139"/>
    </row>
    <row r="23" spans="1:18" s="140" customFormat="1" ht="9.6" hidden="1" customHeight="1">
      <c r="A23" s="142">
        <v>9</v>
      </c>
      <c r="B23" s="130" t="s">
        <v>37</v>
      </c>
      <c r="C23" s="130" t="s">
        <v>37</v>
      </c>
      <c r="D23" s="131"/>
      <c r="E23" s="130" t="s">
        <v>37</v>
      </c>
      <c r="F23" s="130" t="s">
        <v>37</v>
      </c>
      <c r="G23" s="130"/>
      <c r="H23" s="130" t="s">
        <v>37</v>
      </c>
      <c r="I23" s="133"/>
      <c r="J23" s="134"/>
      <c r="K23" s="134"/>
      <c r="L23" s="134"/>
      <c r="M23" s="155"/>
      <c r="N23" s="134"/>
      <c r="O23" s="157"/>
      <c r="P23" s="134"/>
      <c r="Q23" s="155"/>
      <c r="R23" s="139"/>
    </row>
    <row r="24" spans="1:18" s="140" customFormat="1" ht="9.6" hidden="1" customHeight="1">
      <c r="A24" s="142"/>
      <c r="B24" s="143"/>
      <c r="C24" s="143"/>
      <c r="D24" s="143"/>
      <c r="E24" s="134"/>
      <c r="F24" s="134"/>
      <c r="G24" s="144"/>
      <c r="H24" s="145" t="s">
        <v>52</v>
      </c>
      <c r="I24" s="146"/>
      <c r="J24" s="147" t="s">
        <v>37</v>
      </c>
      <c r="K24" s="147"/>
      <c r="L24" s="134"/>
      <c r="M24" s="155"/>
      <c r="N24" s="155"/>
      <c r="O24" s="157"/>
      <c r="P24" s="137"/>
      <c r="Q24" s="138"/>
      <c r="R24" s="139"/>
    </row>
    <row r="25" spans="1:18" s="140" customFormat="1" ht="9.6" hidden="1" customHeight="1">
      <c r="A25" s="142">
        <v>10</v>
      </c>
      <c r="B25" s="130" t="s">
        <v>37</v>
      </c>
      <c r="C25" s="130" t="s">
        <v>37</v>
      </c>
      <c r="D25" s="131"/>
      <c r="E25" s="130" t="s">
        <v>37</v>
      </c>
      <c r="F25" s="130" t="s">
        <v>37</v>
      </c>
      <c r="G25" s="130"/>
      <c r="H25" s="130" t="s">
        <v>37</v>
      </c>
      <c r="I25" s="149"/>
      <c r="J25" s="134"/>
      <c r="K25" s="150"/>
      <c r="L25" s="134"/>
      <c r="M25" s="155"/>
      <c r="N25" s="155"/>
      <c r="O25" s="157"/>
      <c r="P25" s="137"/>
      <c r="Q25" s="138"/>
      <c r="R25" s="139"/>
    </row>
    <row r="26" spans="1:18" s="140" customFormat="1" ht="9.6" hidden="1" customHeight="1">
      <c r="A26" s="142"/>
      <c r="B26" s="143"/>
      <c r="C26" s="143"/>
      <c r="D26" s="151"/>
      <c r="E26" s="134"/>
      <c r="F26" s="134"/>
      <c r="G26" s="144"/>
      <c r="H26" s="134"/>
      <c r="I26" s="152"/>
      <c r="J26" s="145" t="s">
        <v>52</v>
      </c>
      <c r="K26" s="153"/>
      <c r="L26" s="147" t="s">
        <v>37</v>
      </c>
      <c r="M26" s="154"/>
      <c r="N26" s="155"/>
      <c r="O26" s="157"/>
      <c r="P26" s="137"/>
      <c r="Q26" s="138"/>
      <c r="R26" s="139"/>
    </row>
    <row r="27" spans="1:18" s="140" customFormat="1" ht="9.6" hidden="1" customHeight="1">
      <c r="A27" s="142">
        <v>11</v>
      </c>
      <c r="B27" s="130" t="s">
        <v>37</v>
      </c>
      <c r="C27" s="130" t="s">
        <v>37</v>
      </c>
      <c r="D27" s="131"/>
      <c r="E27" s="130" t="s">
        <v>37</v>
      </c>
      <c r="F27" s="130" t="s">
        <v>37</v>
      </c>
      <c r="G27" s="130"/>
      <c r="H27" s="130" t="s">
        <v>37</v>
      </c>
      <c r="I27" s="133"/>
      <c r="J27" s="134"/>
      <c r="K27" s="156"/>
      <c r="L27" s="134"/>
      <c r="M27" s="157"/>
      <c r="N27" s="155"/>
      <c r="O27" s="157"/>
      <c r="P27" s="137"/>
      <c r="Q27" s="138"/>
      <c r="R27" s="139"/>
    </row>
    <row r="28" spans="1:18" s="140" customFormat="1" ht="9.6" hidden="1" customHeight="1">
      <c r="A28" s="129"/>
      <c r="B28" s="143"/>
      <c r="C28" s="143"/>
      <c r="D28" s="151"/>
      <c r="E28" s="134"/>
      <c r="F28" s="134"/>
      <c r="G28" s="144"/>
      <c r="H28" s="145" t="s">
        <v>52</v>
      </c>
      <c r="I28" s="146"/>
      <c r="J28" s="147" t="s">
        <v>37</v>
      </c>
      <c r="K28" s="158"/>
      <c r="L28" s="134"/>
      <c r="M28" s="157"/>
      <c r="N28" s="155"/>
      <c r="O28" s="157"/>
      <c r="P28" s="137"/>
      <c r="Q28" s="138"/>
      <c r="R28" s="139"/>
    </row>
    <row r="29" spans="1:18" s="140" customFormat="1" ht="9.6" hidden="1" customHeight="1">
      <c r="A29" s="129">
        <v>12</v>
      </c>
      <c r="B29" s="130" t="s">
        <v>37</v>
      </c>
      <c r="C29" s="130" t="s">
        <v>37</v>
      </c>
      <c r="D29" s="131"/>
      <c r="E29" s="132" t="s">
        <v>37</v>
      </c>
      <c r="F29" s="132" t="s">
        <v>37</v>
      </c>
      <c r="G29" s="132"/>
      <c r="H29" s="132" t="s">
        <v>37</v>
      </c>
      <c r="I29" s="159"/>
      <c r="J29" s="134"/>
      <c r="K29" s="134"/>
      <c r="L29" s="134"/>
      <c r="M29" s="157"/>
      <c r="N29" s="155"/>
      <c r="O29" s="157"/>
      <c r="P29" s="137"/>
      <c r="Q29" s="138"/>
      <c r="R29" s="139"/>
    </row>
    <row r="30" spans="1:18" s="140" customFormat="1" ht="9.6" hidden="1" customHeight="1">
      <c r="A30" s="142"/>
      <c r="B30" s="143"/>
      <c r="C30" s="143"/>
      <c r="D30" s="151"/>
      <c r="E30" s="134"/>
      <c r="F30" s="134"/>
      <c r="G30" s="144"/>
      <c r="H30" s="160"/>
      <c r="I30" s="152"/>
      <c r="J30" s="134"/>
      <c r="K30" s="134"/>
      <c r="L30" s="145" t="s">
        <v>52</v>
      </c>
      <c r="M30" s="153"/>
      <c r="N30" s="147" t="s">
        <v>37</v>
      </c>
      <c r="O30" s="166"/>
      <c r="P30" s="137"/>
      <c r="Q30" s="138"/>
      <c r="R30" s="139"/>
    </row>
    <row r="31" spans="1:18" s="140" customFormat="1" ht="9.6" hidden="1" customHeight="1">
      <c r="A31" s="142">
        <v>13</v>
      </c>
      <c r="B31" s="130" t="s">
        <v>37</v>
      </c>
      <c r="C31" s="130" t="s">
        <v>37</v>
      </c>
      <c r="D31" s="131"/>
      <c r="E31" s="130" t="s">
        <v>37</v>
      </c>
      <c r="F31" s="130" t="s">
        <v>37</v>
      </c>
      <c r="G31" s="130"/>
      <c r="H31" s="130" t="s">
        <v>37</v>
      </c>
      <c r="I31" s="161"/>
      <c r="J31" s="134"/>
      <c r="K31" s="134"/>
      <c r="L31" s="134"/>
      <c r="M31" s="157"/>
      <c r="N31" s="134"/>
      <c r="O31" s="155"/>
      <c r="P31" s="137"/>
      <c r="Q31" s="138"/>
      <c r="R31" s="139"/>
    </row>
    <row r="32" spans="1:18" s="140" customFormat="1" ht="9.6" hidden="1" customHeight="1">
      <c r="A32" s="142"/>
      <c r="B32" s="143"/>
      <c r="C32" s="143"/>
      <c r="D32" s="151"/>
      <c r="E32" s="134"/>
      <c r="F32" s="134"/>
      <c r="G32" s="144"/>
      <c r="H32" s="145" t="s">
        <v>52</v>
      </c>
      <c r="I32" s="146"/>
      <c r="J32" s="147" t="s">
        <v>37</v>
      </c>
      <c r="K32" s="147"/>
      <c r="L32" s="134"/>
      <c r="M32" s="157"/>
      <c r="N32" s="155"/>
      <c r="O32" s="155"/>
      <c r="P32" s="137"/>
      <c r="Q32" s="138"/>
      <c r="R32" s="139"/>
    </row>
    <row r="33" spans="1:18" s="140" customFormat="1" ht="9.6" hidden="1" customHeight="1">
      <c r="A33" s="142">
        <v>14</v>
      </c>
      <c r="B33" s="130" t="s">
        <v>37</v>
      </c>
      <c r="C33" s="130" t="s">
        <v>37</v>
      </c>
      <c r="D33" s="131"/>
      <c r="E33" s="130" t="s">
        <v>37</v>
      </c>
      <c r="F33" s="130" t="s">
        <v>37</v>
      </c>
      <c r="G33" s="130"/>
      <c r="H33" s="130" t="s">
        <v>37</v>
      </c>
      <c r="I33" s="149"/>
      <c r="J33" s="134"/>
      <c r="K33" s="150"/>
      <c r="L33" s="134"/>
      <c r="M33" s="157"/>
      <c r="N33" s="155"/>
      <c r="O33" s="155"/>
      <c r="P33" s="137"/>
      <c r="Q33" s="138"/>
      <c r="R33" s="139"/>
    </row>
    <row r="34" spans="1:18" s="140" customFormat="1" ht="9.6" hidden="1" customHeight="1">
      <c r="A34" s="142"/>
      <c r="B34" s="143"/>
      <c r="C34" s="143"/>
      <c r="D34" s="151"/>
      <c r="E34" s="134"/>
      <c r="F34" s="134"/>
      <c r="G34" s="144"/>
      <c r="H34" s="134"/>
      <c r="I34" s="152"/>
      <c r="J34" s="145" t="s">
        <v>52</v>
      </c>
      <c r="K34" s="153"/>
      <c r="L34" s="147" t="s">
        <v>37</v>
      </c>
      <c r="M34" s="166"/>
      <c r="N34" s="155"/>
      <c r="O34" s="155"/>
      <c r="P34" s="137"/>
      <c r="Q34" s="138"/>
      <c r="R34" s="139"/>
    </row>
    <row r="35" spans="1:18" s="140" customFormat="1" ht="9.6" hidden="1" customHeight="1">
      <c r="A35" s="142">
        <v>15</v>
      </c>
      <c r="B35" s="130" t="s">
        <v>37</v>
      </c>
      <c r="C35" s="130" t="s">
        <v>37</v>
      </c>
      <c r="D35" s="131"/>
      <c r="E35" s="130" t="s">
        <v>37</v>
      </c>
      <c r="F35" s="130" t="s">
        <v>37</v>
      </c>
      <c r="G35" s="130"/>
      <c r="H35" s="130" t="s">
        <v>37</v>
      </c>
      <c r="I35" s="133"/>
      <c r="J35" s="134"/>
      <c r="K35" s="156"/>
      <c r="L35" s="134"/>
      <c r="M35" s="155"/>
      <c r="N35" s="155"/>
      <c r="O35" s="155"/>
      <c r="P35" s="137"/>
      <c r="Q35" s="138"/>
      <c r="R35" s="139"/>
    </row>
    <row r="36" spans="1:18" s="140" customFormat="1" ht="9.6" hidden="1" customHeight="1">
      <c r="A36" s="142"/>
      <c r="B36" s="143"/>
      <c r="C36" s="143"/>
      <c r="D36" s="143"/>
      <c r="E36" s="134"/>
      <c r="F36" s="134"/>
      <c r="G36" s="144"/>
      <c r="H36" s="145" t="s">
        <v>52</v>
      </c>
      <c r="I36" s="146"/>
      <c r="J36" s="147" t="s">
        <v>37</v>
      </c>
      <c r="K36" s="158"/>
      <c r="L36" s="134"/>
      <c r="M36" s="155"/>
      <c r="N36" s="155"/>
      <c r="O36" s="155"/>
      <c r="P36" s="137"/>
      <c r="Q36" s="138"/>
      <c r="R36" s="139"/>
    </row>
    <row r="37" spans="1:18" s="140" customFormat="1" ht="9.6" hidden="1" customHeight="1">
      <c r="A37" s="129">
        <v>16</v>
      </c>
      <c r="B37" s="130" t="s">
        <v>37</v>
      </c>
      <c r="C37" s="130" t="s">
        <v>37</v>
      </c>
      <c r="D37" s="131"/>
      <c r="E37" s="132" t="s">
        <v>37</v>
      </c>
      <c r="F37" s="132" t="s">
        <v>37</v>
      </c>
      <c r="G37" s="130"/>
      <c r="H37" s="132" t="s">
        <v>37</v>
      </c>
      <c r="I37" s="159"/>
      <c r="J37" s="134"/>
      <c r="K37" s="134"/>
      <c r="L37" s="134"/>
      <c r="M37" s="155"/>
      <c r="N37" s="155"/>
      <c r="O37" s="155"/>
      <c r="P37" s="137"/>
      <c r="Q37" s="138"/>
      <c r="R37" s="139"/>
    </row>
    <row r="38" spans="1:18" s="140" customFormat="1" ht="9.6" hidden="1" customHeight="1">
      <c r="A38" s="170"/>
      <c r="B38" s="143"/>
      <c r="C38" s="143"/>
      <c r="D38" s="143"/>
      <c r="E38" s="160"/>
      <c r="F38" s="160"/>
      <c r="G38" s="167"/>
      <c r="H38" s="134"/>
      <c r="I38" s="152"/>
      <c r="J38" s="134"/>
      <c r="K38" s="134"/>
      <c r="L38" s="134"/>
      <c r="M38" s="155"/>
      <c r="N38" s="155"/>
      <c r="O38" s="155"/>
      <c r="P38" s="137"/>
      <c r="Q38" s="138"/>
      <c r="R38" s="139"/>
    </row>
    <row r="39" spans="1:18" s="140" customFormat="1" ht="9.6" hidden="1" customHeight="1">
      <c r="A39" s="171"/>
      <c r="B39" s="172"/>
      <c r="C39" s="172"/>
      <c r="D39" s="143"/>
      <c r="E39" s="172"/>
      <c r="F39" s="172"/>
      <c r="G39" s="172"/>
      <c r="H39" s="172"/>
      <c r="I39" s="143"/>
      <c r="J39" s="172"/>
      <c r="K39" s="172"/>
      <c r="L39" s="172"/>
      <c r="M39" s="173"/>
      <c r="N39" s="173"/>
      <c r="O39" s="173"/>
      <c r="P39" s="137"/>
      <c r="Q39" s="138"/>
      <c r="R39" s="139"/>
    </row>
    <row r="40" spans="1:18" s="140" customFormat="1" ht="9.6" hidden="1" customHeight="1">
      <c r="A40" s="170"/>
      <c r="B40" s="143"/>
      <c r="C40" s="143"/>
      <c r="D40" s="143"/>
      <c r="E40" s="172"/>
      <c r="F40" s="172"/>
      <c r="H40" s="174"/>
      <c r="I40" s="143"/>
      <c r="J40" s="172"/>
      <c r="K40" s="172"/>
      <c r="L40" s="172"/>
      <c r="M40" s="173"/>
      <c r="N40" s="173"/>
      <c r="O40" s="173"/>
      <c r="P40" s="137"/>
      <c r="Q40" s="138"/>
      <c r="R40" s="139"/>
    </row>
    <row r="41" spans="1:18" s="140" customFormat="1" ht="9.6" hidden="1" customHeight="1">
      <c r="A41" s="170"/>
      <c r="B41" s="172"/>
      <c r="C41" s="172"/>
      <c r="D41" s="143"/>
      <c r="E41" s="172"/>
      <c r="F41" s="172"/>
      <c r="G41" s="172"/>
      <c r="H41" s="172"/>
      <c r="I41" s="143"/>
      <c r="J41" s="172"/>
      <c r="K41" s="175"/>
      <c r="L41" s="172"/>
      <c r="M41" s="173"/>
      <c r="N41" s="173"/>
      <c r="O41" s="173"/>
      <c r="P41" s="137"/>
      <c r="Q41" s="138"/>
      <c r="R41" s="139"/>
    </row>
    <row r="42" spans="1:18" s="140" customFormat="1" ht="9.6" hidden="1" customHeight="1">
      <c r="A42" s="170"/>
      <c r="B42" s="143"/>
      <c r="C42" s="143"/>
      <c r="D42" s="143"/>
      <c r="E42" s="172"/>
      <c r="F42" s="172"/>
      <c r="H42" s="172"/>
      <c r="I42" s="143"/>
      <c r="J42" s="174"/>
      <c r="K42" s="143"/>
      <c r="L42" s="172"/>
      <c r="M42" s="173"/>
      <c r="N42" s="173"/>
      <c r="O42" s="173"/>
      <c r="P42" s="137"/>
      <c r="Q42" s="138"/>
      <c r="R42" s="139"/>
    </row>
    <row r="43" spans="1:18" s="140" customFormat="1" ht="9.6" hidden="1" customHeight="1">
      <c r="A43" s="170"/>
      <c r="B43" s="172"/>
      <c r="C43" s="172"/>
      <c r="D43" s="143"/>
      <c r="E43" s="172"/>
      <c r="F43" s="172"/>
      <c r="G43" s="172"/>
      <c r="H43" s="172"/>
      <c r="I43" s="143"/>
      <c r="J43" s="172"/>
      <c r="K43" s="172"/>
      <c r="L43" s="172"/>
      <c r="M43" s="173"/>
      <c r="N43" s="173"/>
      <c r="O43" s="173"/>
      <c r="P43" s="137"/>
      <c r="Q43" s="138"/>
      <c r="R43" s="176"/>
    </row>
    <row r="44" spans="1:18" s="140" customFormat="1" ht="9.6" hidden="1" customHeight="1">
      <c r="A44" s="170"/>
      <c r="B44" s="143"/>
      <c r="C44" s="143"/>
      <c r="D44" s="143"/>
      <c r="E44" s="172"/>
      <c r="F44" s="172"/>
      <c r="H44" s="174"/>
      <c r="I44" s="143"/>
      <c r="J44" s="172"/>
      <c r="K44" s="172"/>
      <c r="L44" s="172"/>
      <c r="M44" s="173"/>
      <c r="N44" s="173"/>
      <c r="O44" s="173"/>
      <c r="P44" s="137"/>
      <c r="Q44" s="138"/>
      <c r="R44" s="139"/>
    </row>
    <row r="45" spans="1:18" s="140" customFormat="1" ht="9.6" hidden="1" customHeight="1">
      <c r="A45" s="170"/>
      <c r="B45" s="172"/>
      <c r="C45" s="172"/>
      <c r="D45" s="143"/>
      <c r="E45" s="172"/>
      <c r="F45" s="172"/>
      <c r="G45" s="172"/>
      <c r="H45" s="172"/>
      <c r="I45" s="143"/>
      <c r="J45" s="172"/>
      <c r="K45" s="172"/>
      <c r="L45" s="172"/>
      <c r="M45" s="173"/>
      <c r="N45" s="173"/>
      <c r="O45" s="173"/>
      <c r="P45" s="137"/>
      <c r="Q45" s="138"/>
      <c r="R45" s="139"/>
    </row>
    <row r="46" spans="1:18" s="140" customFormat="1" ht="9.6" hidden="1" customHeight="1">
      <c r="A46" s="170"/>
      <c r="B46" s="143"/>
      <c r="C46" s="143"/>
      <c r="D46" s="143"/>
      <c r="E46" s="172"/>
      <c r="F46" s="172"/>
      <c r="H46" s="172"/>
      <c r="I46" s="143"/>
      <c r="J46" s="172"/>
      <c r="K46" s="172"/>
      <c r="L46" s="174"/>
      <c r="M46" s="143"/>
      <c r="N46" s="172"/>
      <c r="O46" s="173"/>
      <c r="P46" s="137"/>
      <c r="Q46" s="138"/>
      <c r="R46" s="139"/>
    </row>
    <row r="47" spans="1:18" s="140" customFormat="1" ht="9.6" hidden="1" customHeight="1">
      <c r="A47" s="170"/>
      <c r="B47" s="172"/>
      <c r="C47" s="172"/>
      <c r="D47" s="143"/>
      <c r="E47" s="172"/>
      <c r="F47" s="172"/>
      <c r="G47" s="172"/>
      <c r="H47" s="172"/>
      <c r="I47" s="143"/>
      <c r="J47" s="172"/>
      <c r="K47" s="172"/>
      <c r="L47" s="172"/>
      <c r="M47" s="173"/>
      <c r="N47" s="172"/>
      <c r="O47" s="173"/>
      <c r="P47" s="137"/>
      <c r="Q47" s="138"/>
      <c r="R47" s="139"/>
    </row>
    <row r="48" spans="1:18" s="140" customFormat="1" ht="9.6" hidden="1" customHeight="1">
      <c r="A48" s="170"/>
      <c r="B48" s="143"/>
      <c r="C48" s="143"/>
      <c r="D48" s="143"/>
      <c r="E48" s="172"/>
      <c r="F48" s="172"/>
      <c r="H48" s="174"/>
      <c r="I48" s="143"/>
      <c r="J48" s="172"/>
      <c r="K48" s="172"/>
      <c r="L48" s="172"/>
      <c r="M48" s="173"/>
      <c r="N48" s="173"/>
      <c r="O48" s="173"/>
      <c r="P48" s="137"/>
      <c r="Q48" s="138"/>
      <c r="R48" s="139"/>
    </row>
    <row r="49" spans="1:18" s="140" customFormat="1" ht="9.6" hidden="1" customHeight="1">
      <c r="A49" s="170"/>
      <c r="B49" s="172"/>
      <c r="C49" s="172"/>
      <c r="D49" s="143"/>
      <c r="E49" s="172"/>
      <c r="F49" s="172"/>
      <c r="G49" s="172"/>
      <c r="H49" s="172"/>
      <c r="I49" s="143"/>
      <c r="J49" s="172"/>
      <c r="K49" s="175"/>
      <c r="L49" s="172"/>
      <c r="M49" s="173"/>
      <c r="N49" s="173"/>
      <c r="O49" s="173"/>
      <c r="P49" s="137"/>
      <c r="Q49" s="138"/>
      <c r="R49" s="139"/>
    </row>
    <row r="50" spans="1:18" s="140" customFormat="1" ht="9.6" hidden="1" customHeight="1">
      <c r="A50" s="170"/>
      <c r="B50" s="143"/>
      <c r="C50" s="143"/>
      <c r="D50" s="143"/>
      <c r="E50" s="172"/>
      <c r="F50" s="172"/>
      <c r="H50" s="172"/>
      <c r="I50" s="143"/>
      <c r="J50" s="174"/>
      <c r="K50" s="143"/>
      <c r="L50" s="172"/>
      <c r="M50" s="173"/>
      <c r="N50" s="173"/>
      <c r="O50" s="173"/>
      <c r="P50" s="137"/>
      <c r="Q50" s="138"/>
      <c r="R50" s="139"/>
    </row>
    <row r="51" spans="1:18" s="140" customFormat="1" ht="9.6" hidden="1" customHeight="1">
      <c r="A51" s="170"/>
      <c r="B51" s="172"/>
      <c r="C51" s="172"/>
      <c r="D51" s="143"/>
      <c r="E51" s="172"/>
      <c r="F51" s="172"/>
      <c r="G51" s="172"/>
      <c r="H51" s="172"/>
      <c r="I51" s="143"/>
      <c r="J51" s="172"/>
      <c r="K51" s="172"/>
      <c r="L51" s="172"/>
      <c r="M51" s="173"/>
      <c r="N51" s="173"/>
      <c r="O51" s="173"/>
      <c r="P51" s="137"/>
      <c r="Q51" s="138"/>
      <c r="R51" s="139"/>
    </row>
    <row r="52" spans="1:18" s="140" customFormat="1" ht="9.6" hidden="1" customHeight="1">
      <c r="A52" s="170"/>
      <c r="B52" s="143"/>
      <c r="C52" s="143"/>
      <c r="D52" s="143"/>
      <c r="E52" s="172"/>
      <c r="F52" s="172"/>
      <c r="H52" s="174"/>
      <c r="I52" s="143"/>
      <c r="J52" s="172"/>
      <c r="K52" s="172"/>
      <c r="L52" s="172"/>
      <c r="M52" s="173"/>
      <c r="N52" s="173"/>
      <c r="O52" s="173"/>
      <c r="P52" s="137"/>
      <c r="Q52" s="138"/>
      <c r="R52" s="139"/>
    </row>
    <row r="53" spans="1:18" s="140" customFormat="1" ht="9.6" hidden="1" customHeight="1">
      <c r="A53" s="171"/>
      <c r="B53" s="172"/>
      <c r="C53" s="172"/>
      <c r="D53" s="143"/>
      <c r="E53" s="172"/>
      <c r="F53" s="172"/>
      <c r="G53" s="172"/>
      <c r="H53" s="172"/>
      <c r="I53" s="143"/>
      <c r="J53" s="172"/>
      <c r="K53" s="172"/>
      <c r="L53" s="172"/>
      <c r="M53" s="172"/>
      <c r="N53" s="135"/>
      <c r="O53" s="135"/>
      <c r="P53" s="137"/>
      <c r="Q53" s="138"/>
      <c r="R53" s="139"/>
    </row>
    <row r="54" spans="1:18" s="140" customFormat="1" ht="9.6" hidden="1" customHeight="1">
      <c r="A54" s="170"/>
      <c r="B54" s="143"/>
      <c r="C54" s="143"/>
      <c r="D54" s="143"/>
      <c r="E54" s="160"/>
      <c r="F54" s="160"/>
      <c r="G54" s="167"/>
      <c r="H54" s="134"/>
      <c r="I54" s="152"/>
      <c r="J54" s="134"/>
      <c r="K54" s="134"/>
      <c r="L54" s="134"/>
      <c r="M54" s="155"/>
      <c r="N54" s="155"/>
      <c r="O54" s="155"/>
      <c r="P54" s="137"/>
      <c r="Q54" s="138"/>
      <c r="R54" s="139"/>
    </row>
    <row r="55" spans="1:18" s="140" customFormat="1" ht="9.6" hidden="1" customHeight="1">
      <c r="A55" s="171"/>
      <c r="B55" s="172"/>
      <c r="C55" s="172"/>
      <c r="D55" s="143"/>
      <c r="E55" s="172"/>
      <c r="F55" s="172"/>
      <c r="G55" s="172"/>
      <c r="H55" s="172"/>
      <c r="I55" s="143"/>
      <c r="J55" s="172"/>
      <c r="K55" s="172"/>
      <c r="L55" s="172"/>
      <c r="M55" s="173"/>
      <c r="N55" s="173"/>
      <c r="O55" s="173"/>
      <c r="P55" s="137"/>
      <c r="Q55" s="138"/>
      <c r="R55" s="139"/>
    </row>
    <row r="56" spans="1:18" s="140" customFormat="1" ht="9.6" hidden="1" customHeight="1">
      <c r="A56" s="170"/>
      <c r="B56" s="143"/>
      <c r="C56" s="143"/>
      <c r="D56" s="143"/>
      <c r="E56" s="172"/>
      <c r="F56" s="172"/>
      <c r="H56" s="174"/>
      <c r="I56" s="143"/>
      <c r="J56" s="172"/>
      <c r="K56" s="172"/>
      <c r="L56" s="172"/>
      <c r="M56" s="173"/>
      <c r="N56" s="173"/>
      <c r="O56" s="173"/>
      <c r="P56" s="137"/>
      <c r="Q56" s="138"/>
      <c r="R56" s="139"/>
    </row>
    <row r="57" spans="1:18" s="140" customFormat="1" ht="9.6" hidden="1" customHeight="1">
      <c r="A57" s="170"/>
      <c r="B57" s="172"/>
      <c r="C57" s="172"/>
      <c r="D57" s="143"/>
      <c r="E57" s="172"/>
      <c r="F57" s="172"/>
      <c r="G57" s="172"/>
      <c r="H57" s="172"/>
      <c r="I57" s="143"/>
      <c r="J57" s="172"/>
      <c r="K57" s="175"/>
      <c r="L57" s="172"/>
      <c r="M57" s="173"/>
      <c r="N57" s="173"/>
      <c r="O57" s="173"/>
      <c r="P57" s="137"/>
      <c r="Q57" s="138"/>
      <c r="R57" s="139"/>
    </row>
    <row r="58" spans="1:18" s="140" customFormat="1" ht="9.6" hidden="1" customHeight="1">
      <c r="A58" s="170"/>
      <c r="B58" s="143"/>
      <c r="C58" s="143"/>
      <c r="D58" s="143"/>
      <c r="E58" s="172"/>
      <c r="F58" s="172"/>
      <c r="H58" s="172"/>
      <c r="I58" s="143"/>
      <c r="J58" s="174"/>
      <c r="K58" s="143"/>
      <c r="L58" s="172"/>
      <c r="M58" s="173"/>
      <c r="N58" s="173"/>
      <c r="O58" s="173"/>
      <c r="P58" s="137"/>
      <c r="Q58" s="138"/>
      <c r="R58" s="139"/>
    </row>
    <row r="59" spans="1:18" s="140" customFormat="1" ht="9.6" hidden="1" customHeight="1">
      <c r="A59" s="170"/>
      <c r="B59" s="172"/>
      <c r="C59" s="172"/>
      <c r="D59" s="143"/>
      <c r="E59" s="172"/>
      <c r="F59" s="172"/>
      <c r="G59" s="172"/>
      <c r="H59" s="172"/>
      <c r="I59" s="143"/>
      <c r="J59" s="172"/>
      <c r="K59" s="172"/>
      <c r="L59" s="172"/>
      <c r="M59" s="173"/>
      <c r="N59" s="173"/>
      <c r="O59" s="173"/>
      <c r="P59" s="137"/>
      <c r="Q59" s="138"/>
      <c r="R59" s="176"/>
    </row>
    <row r="60" spans="1:18" s="140" customFormat="1" ht="9.6" hidden="1" customHeight="1">
      <c r="A60" s="170"/>
      <c r="B60" s="143"/>
      <c r="C60" s="143"/>
      <c r="D60" s="143"/>
      <c r="E60" s="172"/>
      <c r="F60" s="172"/>
      <c r="H60" s="174"/>
      <c r="I60" s="143"/>
      <c r="J60" s="172"/>
      <c r="K60" s="172"/>
      <c r="L60" s="172"/>
      <c r="M60" s="173"/>
      <c r="N60" s="173"/>
      <c r="O60" s="173"/>
      <c r="P60" s="137"/>
      <c r="Q60" s="138"/>
      <c r="R60" s="139"/>
    </row>
    <row r="61" spans="1:18" s="140" customFormat="1" ht="9.6" hidden="1" customHeight="1">
      <c r="A61" s="170"/>
      <c r="B61" s="172"/>
      <c r="C61" s="172"/>
      <c r="D61" s="143"/>
      <c r="E61" s="172"/>
      <c r="F61" s="172"/>
      <c r="G61" s="172"/>
      <c r="H61" s="172"/>
      <c r="I61" s="143"/>
      <c r="J61" s="172"/>
      <c r="K61" s="172"/>
      <c r="L61" s="172"/>
      <c r="M61" s="173"/>
      <c r="N61" s="173"/>
      <c r="O61" s="173"/>
      <c r="P61" s="137"/>
      <c r="Q61" s="138"/>
      <c r="R61" s="139"/>
    </row>
    <row r="62" spans="1:18" s="140" customFormat="1" ht="9.6" hidden="1" customHeight="1">
      <c r="A62" s="170"/>
      <c r="B62" s="143"/>
      <c r="C62" s="143"/>
      <c r="D62" s="143"/>
      <c r="E62" s="172"/>
      <c r="F62" s="172"/>
      <c r="H62" s="172"/>
      <c r="I62" s="143"/>
      <c r="J62" s="172"/>
      <c r="K62" s="172"/>
      <c r="L62" s="174"/>
      <c r="M62" s="143"/>
      <c r="N62" s="172"/>
      <c r="O62" s="173"/>
      <c r="P62" s="137"/>
      <c r="Q62" s="138"/>
      <c r="R62" s="139"/>
    </row>
    <row r="63" spans="1:18" s="140" customFormat="1" ht="9.6" hidden="1" customHeight="1">
      <c r="A63" s="170"/>
      <c r="B63" s="172"/>
      <c r="C63" s="172"/>
      <c r="D63" s="143"/>
      <c r="E63" s="172"/>
      <c r="F63" s="172"/>
      <c r="G63" s="172"/>
      <c r="H63" s="172"/>
      <c r="I63" s="143"/>
      <c r="J63" s="172"/>
      <c r="K63" s="172"/>
      <c r="L63" s="172"/>
      <c r="M63" s="173"/>
      <c r="N63" s="172"/>
      <c r="O63" s="173"/>
      <c r="P63" s="137"/>
      <c r="Q63" s="138"/>
      <c r="R63" s="139"/>
    </row>
    <row r="64" spans="1:18" s="140" customFormat="1" ht="9.6" hidden="1" customHeight="1">
      <c r="A64" s="170"/>
      <c r="B64" s="143"/>
      <c r="C64" s="143"/>
      <c r="D64" s="143"/>
      <c r="E64" s="172"/>
      <c r="F64" s="172"/>
      <c r="H64" s="174"/>
      <c r="I64" s="143"/>
      <c r="J64" s="172"/>
      <c r="K64" s="172"/>
      <c r="L64" s="172"/>
      <c r="M64" s="173"/>
      <c r="N64" s="173"/>
      <c r="O64" s="173"/>
      <c r="P64" s="137"/>
      <c r="Q64" s="138"/>
      <c r="R64" s="139"/>
    </row>
    <row r="65" spans="1:18" s="140" customFormat="1" ht="9.6" hidden="1" customHeight="1">
      <c r="A65" s="170"/>
      <c r="B65" s="172"/>
      <c r="C65" s="172"/>
      <c r="D65" s="143"/>
      <c r="E65" s="172"/>
      <c r="F65" s="172"/>
      <c r="G65" s="172"/>
      <c r="H65" s="172"/>
      <c r="I65" s="143"/>
      <c r="J65" s="172"/>
      <c r="K65" s="175"/>
      <c r="L65" s="172"/>
      <c r="M65" s="173"/>
      <c r="N65" s="173"/>
      <c r="O65" s="173"/>
      <c r="P65" s="137"/>
      <c r="Q65" s="138"/>
      <c r="R65" s="139"/>
    </row>
    <row r="66" spans="1:18" s="140" customFormat="1" ht="9.6" hidden="1" customHeight="1">
      <c r="A66" s="170"/>
      <c r="B66" s="143"/>
      <c r="C66" s="143"/>
      <c r="D66" s="143"/>
      <c r="E66" s="172"/>
      <c r="F66" s="172"/>
      <c r="H66" s="172"/>
      <c r="I66" s="143"/>
      <c r="J66" s="174"/>
      <c r="K66" s="143"/>
      <c r="L66" s="172"/>
      <c r="M66" s="173"/>
      <c r="N66" s="173"/>
      <c r="O66" s="173"/>
      <c r="P66" s="137"/>
      <c r="Q66" s="138"/>
      <c r="R66" s="139"/>
    </row>
    <row r="67" spans="1:18" s="140" customFormat="1" ht="9.6" hidden="1" customHeight="1">
      <c r="A67" s="170"/>
      <c r="B67" s="172"/>
      <c r="C67" s="172"/>
      <c r="D67" s="143"/>
      <c r="E67" s="172"/>
      <c r="F67" s="172"/>
      <c r="G67" s="172"/>
      <c r="H67" s="172"/>
      <c r="I67" s="143"/>
      <c r="J67" s="172"/>
      <c r="K67" s="172"/>
      <c r="L67" s="172"/>
      <c r="M67" s="173"/>
      <c r="N67" s="173"/>
      <c r="O67" s="173"/>
      <c r="P67" s="137"/>
      <c r="Q67" s="138"/>
      <c r="R67" s="139"/>
    </row>
    <row r="68" spans="1:18" s="140" customFormat="1" ht="9.6" hidden="1" customHeight="1">
      <c r="A68" s="170"/>
      <c r="B68" s="143"/>
      <c r="C68" s="143"/>
      <c r="D68" s="143"/>
      <c r="E68" s="172"/>
      <c r="F68" s="172"/>
      <c r="H68" s="174"/>
      <c r="I68" s="143"/>
      <c r="J68" s="172"/>
      <c r="K68" s="172"/>
      <c r="L68" s="172"/>
      <c r="M68" s="173"/>
      <c r="N68" s="173"/>
      <c r="O68" s="173"/>
      <c r="P68" s="137"/>
      <c r="Q68" s="138"/>
      <c r="R68" s="139"/>
    </row>
    <row r="69" spans="1:18" s="140" customFormat="1" ht="9.6" customHeight="1">
      <c r="A69" s="171"/>
      <c r="B69" s="172"/>
      <c r="C69" s="172"/>
      <c r="D69" s="143"/>
      <c r="E69" s="172"/>
      <c r="F69" s="172"/>
      <c r="G69" s="172"/>
      <c r="H69" s="172"/>
      <c r="I69" s="143"/>
      <c r="J69" s="172"/>
      <c r="K69" s="172"/>
      <c r="L69" s="172"/>
      <c r="M69" s="172"/>
      <c r="N69" s="135"/>
      <c r="O69" s="135"/>
      <c r="P69" s="137"/>
      <c r="Q69" s="138"/>
      <c r="R69" s="139"/>
    </row>
    <row r="70" spans="1:18" s="183" customFormat="1" ht="6.75" customHeight="1">
      <c r="A70" s="177"/>
      <c r="B70" s="177"/>
      <c r="C70" s="177"/>
      <c r="D70" s="177"/>
      <c r="E70" s="178"/>
      <c r="F70" s="178"/>
      <c r="G70" s="178"/>
      <c r="H70" s="178"/>
      <c r="I70" s="179"/>
      <c r="J70" s="180"/>
      <c r="K70" s="181"/>
      <c r="L70" s="180"/>
      <c r="M70" s="181"/>
      <c r="N70" s="180"/>
      <c r="O70" s="181"/>
      <c r="P70" s="180"/>
      <c r="Q70" s="181"/>
      <c r="R70" s="182"/>
    </row>
    <row r="71" spans="1:18" s="196" customFormat="1" ht="10.5" customHeight="1">
      <c r="A71" s="184" t="s">
        <v>63</v>
      </c>
      <c r="B71" s="185"/>
      <c r="C71" s="186"/>
      <c r="D71" s="187" t="s">
        <v>64</v>
      </c>
      <c r="E71" s="188" t="s">
        <v>65</v>
      </c>
      <c r="F71" s="187"/>
      <c r="G71" s="189"/>
      <c r="H71" s="190"/>
      <c r="I71" s="187" t="s">
        <v>64</v>
      </c>
      <c r="J71" s="188" t="s">
        <v>66</v>
      </c>
      <c r="K71" s="191"/>
      <c r="L71" s="188" t="s">
        <v>67</v>
      </c>
      <c r="M71" s="192"/>
      <c r="N71" s="193" t="s">
        <v>68</v>
      </c>
      <c r="O71" s="193"/>
      <c r="P71" s="194"/>
      <c r="Q71" s="195"/>
    </row>
    <row r="72" spans="1:18" s="196" customFormat="1" ht="9" customHeight="1">
      <c r="A72" s="197" t="s">
        <v>69</v>
      </c>
      <c r="B72" s="198"/>
      <c r="C72" s="199"/>
      <c r="D72" s="200">
        <v>1</v>
      </c>
      <c r="E72" s="201" t="s">
        <v>89</v>
      </c>
      <c r="F72" s="202"/>
      <c r="G72" s="201"/>
      <c r="H72" s="203"/>
      <c r="I72" s="204" t="s">
        <v>70</v>
      </c>
      <c r="J72" s="198"/>
      <c r="K72" s="205"/>
      <c r="L72" s="198"/>
      <c r="M72" s="206"/>
      <c r="N72" s="207" t="s">
        <v>71</v>
      </c>
      <c r="O72" s="208"/>
      <c r="P72" s="208"/>
      <c r="Q72" s="209"/>
    </row>
    <row r="73" spans="1:18" s="196" customFormat="1" ht="9" customHeight="1">
      <c r="A73" s="197" t="s">
        <v>72</v>
      </c>
      <c r="B73" s="198"/>
      <c r="C73" s="199"/>
      <c r="D73" s="200">
        <v>2</v>
      </c>
      <c r="E73" s="201" t="s">
        <v>101</v>
      </c>
      <c r="F73" s="202"/>
      <c r="G73" s="201"/>
      <c r="H73" s="203"/>
      <c r="I73" s="204" t="s">
        <v>73</v>
      </c>
      <c r="J73" s="198"/>
      <c r="K73" s="205"/>
      <c r="L73" s="198"/>
      <c r="M73" s="206"/>
      <c r="N73" s="210"/>
      <c r="O73" s="211"/>
      <c r="P73" s="212"/>
      <c r="Q73" s="213"/>
    </row>
    <row r="74" spans="1:18" s="196" customFormat="1" ht="9" customHeight="1">
      <c r="A74" s="214" t="s">
        <v>74</v>
      </c>
      <c r="B74" s="212"/>
      <c r="C74" s="215"/>
      <c r="D74" s="200">
        <v>3</v>
      </c>
      <c r="E74" s="201">
        <v>0</v>
      </c>
      <c r="F74" s="202"/>
      <c r="G74" s="201"/>
      <c r="H74" s="203"/>
      <c r="I74" s="204" t="s">
        <v>75</v>
      </c>
      <c r="J74" s="198"/>
      <c r="K74" s="205"/>
      <c r="L74" s="198"/>
      <c r="M74" s="206"/>
      <c r="N74" s="207" t="s">
        <v>76</v>
      </c>
      <c r="O74" s="208"/>
      <c r="P74" s="208"/>
      <c r="Q74" s="209"/>
    </row>
    <row r="75" spans="1:18" s="196" customFormat="1" ht="9" customHeight="1">
      <c r="A75" s="216"/>
      <c r="B75" s="117"/>
      <c r="C75" s="217"/>
      <c r="D75" s="200">
        <v>4</v>
      </c>
      <c r="E75" s="201">
        <v>0</v>
      </c>
      <c r="F75" s="202"/>
      <c r="G75" s="201"/>
      <c r="H75" s="203"/>
      <c r="I75" s="204" t="s">
        <v>77</v>
      </c>
      <c r="J75" s="198"/>
      <c r="K75" s="205"/>
      <c r="L75" s="198"/>
      <c r="M75" s="206"/>
      <c r="N75" s="198"/>
      <c r="O75" s="205"/>
      <c r="P75" s="198"/>
      <c r="Q75" s="206"/>
    </row>
    <row r="76" spans="1:18" s="196" customFormat="1" ht="9" customHeight="1">
      <c r="A76" s="218" t="s">
        <v>78</v>
      </c>
      <c r="B76" s="219"/>
      <c r="C76" s="220"/>
      <c r="D76" s="200"/>
      <c r="E76" s="201"/>
      <c r="F76" s="202"/>
      <c r="G76" s="201"/>
      <c r="H76" s="203"/>
      <c r="I76" s="204" t="s">
        <v>79</v>
      </c>
      <c r="J76" s="198"/>
      <c r="K76" s="205"/>
      <c r="L76" s="198"/>
      <c r="M76" s="206"/>
      <c r="N76" s="212"/>
      <c r="O76" s="211"/>
      <c r="P76" s="212"/>
      <c r="Q76" s="213"/>
    </row>
    <row r="77" spans="1:18" s="196" customFormat="1" ht="9" customHeight="1">
      <c r="A77" s="197" t="s">
        <v>69</v>
      </c>
      <c r="B77" s="198"/>
      <c r="C77" s="199"/>
      <c r="D77" s="200"/>
      <c r="E77" s="201"/>
      <c r="F77" s="202"/>
      <c r="G77" s="201"/>
      <c r="H77" s="203"/>
      <c r="I77" s="204" t="s">
        <v>80</v>
      </c>
      <c r="J77" s="198"/>
      <c r="K77" s="205"/>
      <c r="L77" s="198"/>
      <c r="M77" s="206"/>
      <c r="N77" s="207" t="s">
        <v>81</v>
      </c>
      <c r="O77" s="208"/>
      <c r="P77" s="208"/>
      <c r="Q77" s="209"/>
    </row>
    <row r="78" spans="1:18" s="196" customFormat="1" ht="9" customHeight="1">
      <c r="A78" s="197" t="s">
        <v>82</v>
      </c>
      <c r="B78" s="198"/>
      <c r="C78" s="221"/>
      <c r="D78" s="200"/>
      <c r="E78" s="201"/>
      <c r="F78" s="202"/>
      <c r="G78" s="201"/>
      <c r="H78" s="203"/>
      <c r="I78" s="204" t="s">
        <v>83</v>
      </c>
      <c r="J78" s="198"/>
      <c r="K78" s="205"/>
      <c r="L78" s="198"/>
      <c r="M78" s="206"/>
      <c r="N78" s="198"/>
      <c r="O78" s="205"/>
      <c r="P78" s="198"/>
      <c r="Q78" s="206"/>
    </row>
    <row r="79" spans="1:18" s="196" customFormat="1" ht="9" customHeight="1">
      <c r="A79" s="214" t="s">
        <v>84</v>
      </c>
      <c r="B79" s="212"/>
      <c r="C79" s="222"/>
      <c r="D79" s="223"/>
      <c r="E79" s="224"/>
      <c r="F79" s="225"/>
      <c r="G79" s="224"/>
      <c r="H79" s="226"/>
      <c r="I79" s="227" t="s">
        <v>85</v>
      </c>
      <c r="J79" s="212"/>
      <c r="K79" s="211"/>
      <c r="L79" s="212"/>
      <c r="M79" s="213"/>
      <c r="N79" s="212" t="s">
        <v>88</v>
      </c>
      <c r="O79" s="211"/>
      <c r="P79" s="212"/>
      <c r="Q79" s="228">
        <v>2</v>
      </c>
    </row>
  </sheetData>
  <mergeCells count="1">
    <mergeCell ref="A4:C4"/>
  </mergeCells>
  <conditionalFormatting sqref="F67:H67 F51:H51 F53:H53 F39:H39 F41:H41 F43:H43 F45:H45 F47:H47 G23 G25 G27 G29 G31 G33 G35 G37 F49:H49 F69:H69 F55:H55 F57:H57 F59:H59 F61:H61 F63:H63 F65:H65 G7 G9 G11 G13 G15 G17 G19 G21">
    <cfRule type="expression" dxfId="171" priority="1" stopIfTrue="1">
      <formula>AND($D7&lt;9,$C7&gt;0)</formula>
    </cfRule>
  </conditionalFormatting>
  <conditionalFormatting sqref="H40 H60 J50 H24 H48 H32 J58 H68 H36 H56 J66 H64 J10 L46 H28 L14 J18 J26 J34 L30 L62 H44 J42 H52 H8 H16 H20 H12 N22">
    <cfRule type="expression" dxfId="170" priority="2" stopIfTrue="1">
      <formula>AND($N$1="CU",H8="Umpire")</formula>
    </cfRule>
    <cfRule type="expression" dxfId="169" priority="3" stopIfTrue="1">
      <formula>AND($N$1="CU",H8&lt;&gt;"Umpire",I8&lt;&gt;"")</formula>
    </cfRule>
    <cfRule type="expression" dxfId="168" priority="4" stopIfTrue="1">
      <formula>AND($N$1="CU",H8&lt;&gt;"Umpire")</formula>
    </cfRule>
  </conditionalFormatting>
  <conditionalFormatting sqref="D53 D47 D45 D43 D41 D39 D69 D67 D49 D65 D63 D61 D59 D57 D55 D51">
    <cfRule type="expression" dxfId="167" priority="5" stopIfTrue="1">
      <formula>AND($D39&lt;9,$C39&gt;0)</formula>
    </cfRule>
  </conditionalFormatting>
  <conditionalFormatting sqref="E55 E57 E59 E61 E63 E65 E67 E69 E39 E41 E43 E45 E47 E49 E51 E53">
    <cfRule type="cellIs" dxfId="166" priority="6" stopIfTrue="1" operator="equal">
      <formula>"Bye"</formula>
    </cfRule>
    <cfRule type="expression" dxfId="165" priority="7" stopIfTrue="1">
      <formula>AND($D39&lt;9,$C39&gt;0)</formula>
    </cfRule>
  </conditionalFormatting>
  <conditionalFormatting sqref="L10 L18 L26 L34 N30 N62 L58 L66 N14 N46 L42 L50 P22 J8 J12 J16 J20 J24 J28 J32 J36 J56 J60 J64 J68 J40 J44 J48 J52">
    <cfRule type="expression" dxfId="164" priority="8" stopIfTrue="1">
      <formula>I8="as"</formula>
    </cfRule>
    <cfRule type="expression" dxfId="163" priority="9" stopIfTrue="1">
      <formula>I8="bs"</formula>
    </cfRule>
  </conditionalFormatting>
  <conditionalFormatting sqref="B7 B9 B11 B13 B15 B17 B19 B21 B23 B25 B27 B29 B31 B33 B35 B37 B55 B57 B59 B61 B63 B65 B67 B69 B39 B41 B43 B45 B47 B49 B51 B53">
    <cfRule type="cellIs" dxfId="162" priority="10" stopIfTrue="1" operator="equal">
      <formula>"QA"</formula>
    </cfRule>
    <cfRule type="cellIs" dxfId="161" priority="11" stopIfTrue="1" operator="equal">
      <formula>"DA"</formula>
    </cfRule>
  </conditionalFormatting>
  <conditionalFormatting sqref="I8 I12 I16 I20 I24 I28 I32 I36 M30 M14 K10 K34 Q79 K18 K26 O22">
    <cfRule type="expression" dxfId="160" priority="12" stopIfTrue="1">
      <formula>$N$1="CU"</formula>
    </cfRule>
  </conditionalFormatting>
  <conditionalFormatting sqref="E35 E37 E25 E33 E31 E29 E27 E23 E19 E21 E9 E17 E15 E13 E11 E7">
    <cfRule type="cellIs" dxfId="159" priority="13" stopIfTrue="1" operator="equal">
      <formula>"Bye"</formula>
    </cfRule>
  </conditionalFormatting>
  <conditionalFormatting sqref="D7 D9 D11 D15 D17 D21 D23 D25 D27 D29 D31 D33 D35 D37">
    <cfRule type="expression" dxfId="158" priority="14" stopIfTrue="1">
      <formula>$D7&lt;5</formula>
    </cfRule>
  </conditionalFormatting>
  <dataValidations count="1">
    <dataValidation type="list" allowBlank="1" showInputMessage="1" sqref="H40 H56 H44 H36 H52 H60 H48 H24 H68 H28 H64 H32 H20 H8 H12 H16 J66 J58 L30 L62 J34 J26 J18 J10 L14 J50 J42 L46 N22">
      <formula1>$T$7:$T$16</formula1>
    </dataValidation>
  </dataValidations>
  <printOptions horizontalCentered="1"/>
  <pageMargins left="0.35" right="0.35" top="0.39" bottom="0.39" header="0" footer="0"/>
  <pageSetup scale="120" orientation="landscape" horizontalDpi="4294967294" verticalDpi="200" r:id="rId1"/>
  <headerFooter alignWithMargins="0"/>
  <legacyDrawing r:id="rId2"/>
</worksheet>
</file>

<file path=xl/worksheets/sheet17.xml><?xml version="1.0" encoding="utf-8"?>
<worksheet xmlns="http://schemas.openxmlformats.org/spreadsheetml/2006/main" xmlns:r="http://schemas.openxmlformats.org/officeDocument/2006/relationships">
  <sheetPr codeName="Sheet138"/>
  <dimension ref="A1:T79"/>
  <sheetViews>
    <sheetView showGridLines="0" showZeros="0" topLeftCell="A10" zoomScale="77" zoomScaleNormal="77" workbookViewId="0">
      <selection activeCell="U29" sqref="U29"/>
    </sheetView>
  </sheetViews>
  <sheetFormatPr defaultRowHeight="12.75"/>
  <cols>
    <col min="1" max="2" width="3.28515625" style="546" customWidth="1"/>
    <col min="3" max="3" width="4.7109375" style="546" customWidth="1"/>
    <col min="4" max="4" width="4.28515625" style="546" customWidth="1"/>
    <col min="5" max="5" width="16.42578125" style="546" customWidth="1"/>
    <col min="6" max="6" width="2.7109375" style="546" customWidth="1"/>
    <col min="7" max="7" width="7.7109375" style="546" customWidth="1"/>
    <col min="8" max="8" width="5.85546875" style="546" customWidth="1"/>
    <col min="9" max="9" width="1.7109375" style="547" customWidth="1"/>
    <col min="10" max="10" width="10.7109375" style="546" customWidth="1"/>
    <col min="11" max="11" width="2.28515625" style="547" customWidth="1"/>
    <col min="12" max="12" width="10.7109375" style="546" customWidth="1"/>
    <col min="13" max="13" width="1.7109375" style="548" customWidth="1"/>
    <col min="14" max="14" width="10.7109375" style="546" customWidth="1"/>
    <col min="15" max="15" width="1.7109375" style="547" customWidth="1"/>
    <col min="16" max="16" width="10.7109375" style="546" customWidth="1"/>
    <col min="17" max="17" width="1.7109375" style="548" customWidth="1"/>
    <col min="18" max="18" width="9.140625" style="546" hidden="1" customWidth="1"/>
    <col min="19" max="19" width="8.7109375" style="546" customWidth="1"/>
    <col min="20" max="20" width="9.140625" style="546" hidden="1" customWidth="1"/>
    <col min="21" max="256" width="8.85546875" style="546"/>
    <col min="257" max="258" width="3.28515625" style="546" customWidth="1"/>
    <col min="259" max="259" width="4.7109375" style="546" customWidth="1"/>
    <col min="260" max="260" width="4.28515625" style="546" customWidth="1"/>
    <col min="261" max="261" width="16.42578125" style="546" customWidth="1"/>
    <col min="262" max="262" width="2.7109375" style="546" customWidth="1"/>
    <col min="263" max="263" width="7.7109375" style="546" customWidth="1"/>
    <col min="264" max="264" width="5.85546875" style="546" customWidth="1"/>
    <col min="265" max="265" width="1.7109375" style="546" customWidth="1"/>
    <col min="266" max="266" width="10.7109375" style="546" customWidth="1"/>
    <col min="267" max="267" width="2.28515625" style="546" customWidth="1"/>
    <col min="268" max="268" width="10.7109375" style="546" customWidth="1"/>
    <col min="269" max="269" width="1.7109375" style="546" customWidth="1"/>
    <col min="270" max="270" width="10.7109375" style="546" customWidth="1"/>
    <col min="271" max="271" width="1.7109375" style="546" customWidth="1"/>
    <col min="272" max="272" width="10.7109375" style="546" customWidth="1"/>
    <col min="273" max="273" width="1.7109375" style="546" customWidth="1"/>
    <col min="274" max="274" width="0" style="546" hidden="1" customWidth="1"/>
    <col min="275" max="275" width="8.7109375" style="546" customWidth="1"/>
    <col min="276" max="276" width="0" style="546" hidden="1" customWidth="1"/>
    <col min="277" max="512" width="8.85546875" style="546"/>
    <col min="513" max="514" width="3.28515625" style="546" customWidth="1"/>
    <col min="515" max="515" width="4.7109375" style="546" customWidth="1"/>
    <col min="516" max="516" width="4.28515625" style="546" customWidth="1"/>
    <col min="517" max="517" width="16.42578125" style="546" customWidth="1"/>
    <col min="518" max="518" width="2.7109375" style="546" customWidth="1"/>
    <col min="519" max="519" width="7.7109375" style="546" customWidth="1"/>
    <col min="520" max="520" width="5.85546875" style="546" customWidth="1"/>
    <col min="521" max="521" width="1.7109375" style="546" customWidth="1"/>
    <col min="522" max="522" width="10.7109375" style="546" customWidth="1"/>
    <col min="523" max="523" width="2.28515625" style="546" customWidth="1"/>
    <col min="524" max="524" width="10.7109375" style="546" customWidth="1"/>
    <col min="525" max="525" width="1.7109375" style="546" customWidth="1"/>
    <col min="526" max="526" width="10.7109375" style="546" customWidth="1"/>
    <col min="527" max="527" width="1.7109375" style="546" customWidth="1"/>
    <col min="528" max="528" width="10.7109375" style="546" customWidth="1"/>
    <col min="529" max="529" width="1.7109375" style="546" customWidth="1"/>
    <col min="530" max="530" width="0" style="546" hidden="1" customWidth="1"/>
    <col min="531" max="531" width="8.7109375" style="546" customWidth="1"/>
    <col min="532" max="532" width="0" style="546" hidden="1" customWidth="1"/>
    <col min="533" max="768" width="8.85546875" style="546"/>
    <col min="769" max="770" width="3.28515625" style="546" customWidth="1"/>
    <col min="771" max="771" width="4.7109375" style="546" customWidth="1"/>
    <col min="772" max="772" width="4.28515625" style="546" customWidth="1"/>
    <col min="773" max="773" width="16.42578125" style="546" customWidth="1"/>
    <col min="774" max="774" width="2.7109375" style="546" customWidth="1"/>
    <col min="775" max="775" width="7.7109375" style="546" customWidth="1"/>
    <col min="776" max="776" width="5.85546875" style="546" customWidth="1"/>
    <col min="777" max="777" width="1.7109375" style="546" customWidth="1"/>
    <col min="778" max="778" width="10.7109375" style="546" customWidth="1"/>
    <col min="779" max="779" width="2.28515625" style="546" customWidth="1"/>
    <col min="780" max="780" width="10.7109375" style="546" customWidth="1"/>
    <col min="781" max="781" width="1.7109375" style="546" customWidth="1"/>
    <col min="782" max="782" width="10.7109375" style="546" customWidth="1"/>
    <col min="783" max="783" width="1.7109375" style="546" customWidth="1"/>
    <col min="784" max="784" width="10.7109375" style="546" customWidth="1"/>
    <col min="785" max="785" width="1.7109375" style="546" customWidth="1"/>
    <col min="786" max="786" width="0" style="546" hidden="1" customWidth="1"/>
    <col min="787" max="787" width="8.7109375" style="546" customWidth="1"/>
    <col min="788" max="788" width="0" style="546" hidden="1" customWidth="1"/>
    <col min="789" max="1024" width="8.85546875" style="546"/>
    <col min="1025" max="1026" width="3.28515625" style="546" customWidth="1"/>
    <col min="1027" max="1027" width="4.7109375" style="546" customWidth="1"/>
    <col min="1028" max="1028" width="4.28515625" style="546" customWidth="1"/>
    <col min="1029" max="1029" width="16.42578125" style="546" customWidth="1"/>
    <col min="1030" max="1030" width="2.7109375" style="546" customWidth="1"/>
    <col min="1031" max="1031" width="7.7109375" style="546" customWidth="1"/>
    <col min="1032" max="1032" width="5.85546875" style="546" customWidth="1"/>
    <col min="1033" max="1033" width="1.7109375" style="546" customWidth="1"/>
    <col min="1034" max="1034" width="10.7109375" style="546" customWidth="1"/>
    <col min="1035" max="1035" width="2.28515625" style="546" customWidth="1"/>
    <col min="1036" max="1036" width="10.7109375" style="546" customWidth="1"/>
    <col min="1037" max="1037" width="1.7109375" style="546" customWidth="1"/>
    <col min="1038" max="1038" width="10.7109375" style="546" customWidth="1"/>
    <col min="1039" max="1039" width="1.7109375" style="546" customWidth="1"/>
    <col min="1040" max="1040" width="10.7109375" style="546" customWidth="1"/>
    <col min="1041" max="1041" width="1.7109375" style="546" customWidth="1"/>
    <col min="1042" max="1042" width="0" style="546" hidden="1" customWidth="1"/>
    <col min="1043" max="1043" width="8.7109375" style="546" customWidth="1"/>
    <col min="1044" max="1044" width="0" style="546" hidden="1" customWidth="1"/>
    <col min="1045" max="1280" width="8.85546875" style="546"/>
    <col min="1281" max="1282" width="3.28515625" style="546" customWidth="1"/>
    <col min="1283" max="1283" width="4.7109375" style="546" customWidth="1"/>
    <col min="1284" max="1284" width="4.28515625" style="546" customWidth="1"/>
    <col min="1285" max="1285" width="16.42578125" style="546" customWidth="1"/>
    <col min="1286" max="1286" width="2.7109375" style="546" customWidth="1"/>
    <col min="1287" max="1287" width="7.7109375" style="546" customWidth="1"/>
    <col min="1288" max="1288" width="5.85546875" style="546" customWidth="1"/>
    <col min="1289" max="1289" width="1.7109375" style="546" customWidth="1"/>
    <col min="1290" max="1290" width="10.7109375" style="546" customWidth="1"/>
    <col min="1291" max="1291" width="2.28515625" style="546" customWidth="1"/>
    <col min="1292" max="1292" width="10.7109375" style="546" customWidth="1"/>
    <col min="1293" max="1293" width="1.7109375" style="546" customWidth="1"/>
    <col min="1294" max="1294" width="10.7109375" style="546" customWidth="1"/>
    <col min="1295" max="1295" width="1.7109375" style="546" customWidth="1"/>
    <col min="1296" max="1296" width="10.7109375" style="546" customWidth="1"/>
    <col min="1297" max="1297" width="1.7109375" style="546" customWidth="1"/>
    <col min="1298" max="1298" width="0" style="546" hidden="1" customWidth="1"/>
    <col min="1299" max="1299" width="8.7109375" style="546" customWidth="1"/>
    <col min="1300" max="1300" width="0" style="546" hidden="1" customWidth="1"/>
    <col min="1301" max="1536" width="8.85546875" style="546"/>
    <col min="1537" max="1538" width="3.28515625" style="546" customWidth="1"/>
    <col min="1539" max="1539" width="4.7109375" style="546" customWidth="1"/>
    <col min="1540" max="1540" width="4.28515625" style="546" customWidth="1"/>
    <col min="1541" max="1541" width="16.42578125" style="546" customWidth="1"/>
    <col min="1542" max="1542" width="2.7109375" style="546" customWidth="1"/>
    <col min="1543" max="1543" width="7.7109375" style="546" customWidth="1"/>
    <col min="1544" max="1544" width="5.85546875" style="546" customWidth="1"/>
    <col min="1545" max="1545" width="1.7109375" style="546" customWidth="1"/>
    <col min="1546" max="1546" width="10.7109375" style="546" customWidth="1"/>
    <col min="1547" max="1547" width="2.28515625" style="546" customWidth="1"/>
    <col min="1548" max="1548" width="10.7109375" style="546" customWidth="1"/>
    <col min="1549" max="1549" width="1.7109375" style="546" customWidth="1"/>
    <col min="1550" max="1550" width="10.7109375" style="546" customWidth="1"/>
    <col min="1551" max="1551" width="1.7109375" style="546" customWidth="1"/>
    <col min="1552" max="1552" width="10.7109375" style="546" customWidth="1"/>
    <col min="1553" max="1553" width="1.7109375" style="546" customWidth="1"/>
    <col min="1554" max="1554" width="0" style="546" hidden="1" customWidth="1"/>
    <col min="1555" max="1555" width="8.7109375" style="546" customWidth="1"/>
    <col min="1556" max="1556" width="0" style="546" hidden="1" customWidth="1"/>
    <col min="1557" max="1792" width="8.85546875" style="546"/>
    <col min="1793" max="1794" width="3.28515625" style="546" customWidth="1"/>
    <col min="1795" max="1795" width="4.7109375" style="546" customWidth="1"/>
    <col min="1796" max="1796" width="4.28515625" style="546" customWidth="1"/>
    <col min="1797" max="1797" width="16.42578125" style="546" customWidth="1"/>
    <col min="1798" max="1798" width="2.7109375" style="546" customWidth="1"/>
    <col min="1799" max="1799" width="7.7109375" style="546" customWidth="1"/>
    <col min="1800" max="1800" width="5.85546875" style="546" customWidth="1"/>
    <col min="1801" max="1801" width="1.7109375" style="546" customWidth="1"/>
    <col min="1802" max="1802" width="10.7109375" style="546" customWidth="1"/>
    <col min="1803" max="1803" width="2.28515625" style="546" customWidth="1"/>
    <col min="1804" max="1804" width="10.7109375" style="546" customWidth="1"/>
    <col min="1805" max="1805" width="1.7109375" style="546" customWidth="1"/>
    <col min="1806" max="1806" width="10.7109375" style="546" customWidth="1"/>
    <col min="1807" max="1807" width="1.7109375" style="546" customWidth="1"/>
    <col min="1808" max="1808" width="10.7109375" style="546" customWidth="1"/>
    <col min="1809" max="1809" width="1.7109375" style="546" customWidth="1"/>
    <col min="1810" max="1810" width="0" style="546" hidden="1" customWidth="1"/>
    <col min="1811" max="1811" width="8.7109375" style="546" customWidth="1"/>
    <col min="1812" max="1812" width="0" style="546" hidden="1" customWidth="1"/>
    <col min="1813" max="2048" width="8.85546875" style="546"/>
    <col min="2049" max="2050" width="3.28515625" style="546" customWidth="1"/>
    <col min="2051" max="2051" width="4.7109375" style="546" customWidth="1"/>
    <col min="2052" max="2052" width="4.28515625" style="546" customWidth="1"/>
    <col min="2053" max="2053" width="16.42578125" style="546" customWidth="1"/>
    <col min="2054" max="2054" width="2.7109375" style="546" customWidth="1"/>
    <col min="2055" max="2055" width="7.7109375" style="546" customWidth="1"/>
    <col min="2056" max="2056" width="5.85546875" style="546" customWidth="1"/>
    <col min="2057" max="2057" width="1.7109375" style="546" customWidth="1"/>
    <col min="2058" max="2058" width="10.7109375" style="546" customWidth="1"/>
    <col min="2059" max="2059" width="2.28515625" style="546" customWidth="1"/>
    <col min="2060" max="2060" width="10.7109375" style="546" customWidth="1"/>
    <col min="2061" max="2061" width="1.7109375" style="546" customWidth="1"/>
    <col min="2062" max="2062" width="10.7109375" style="546" customWidth="1"/>
    <col min="2063" max="2063" width="1.7109375" style="546" customWidth="1"/>
    <col min="2064" max="2064" width="10.7109375" style="546" customWidth="1"/>
    <col min="2065" max="2065" width="1.7109375" style="546" customWidth="1"/>
    <col min="2066" max="2066" width="0" style="546" hidden="1" customWidth="1"/>
    <col min="2067" max="2067" width="8.7109375" style="546" customWidth="1"/>
    <col min="2068" max="2068" width="0" style="546" hidden="1" customWidth="1"/>
    <col min="2069" max="2304" width="8.85546875" style="546"/>
    <col min="2305" max="2306" width="3.28515625" style="546" customWidth="1"/>
    <col min="2307" max="2307" width="4.7109375" style="546" customWidth="1"/>
    <col min="2308" max="2308" width="4.28515625" style="546" customWidth="1"/>
    <col min="2309" max="2309" width="16.42578125" style="546" customWidth="1"/>
    <col min="2310" max="2310" width="2.7109375" style="546" customWidth="1"/>
    <col min="2311" max="2311" width="7.7109375" style="546" customWidth="1"/>
    <col min="2312" max="2312" width="5.85546875" style="546" customWidth="1"/>
    <col min="2313" max="2313" width="1.7109375" style="546" customWidth="1"/>
    <col min="2314" max="2314" width="10.7109375" style="546" customWidth="1"/>
    <col min="2315" max="2315" width="2.28515625" style="546" customWidth="1"/>
    <col min="2316" max="2316" width="10.7109375" style="546" customWidth="1"/>
    <col min="2317" max="2317" width="1.7109375" style="546" customWidth="1"/>
    <col min="2318" max="2318" width="10.7109375" style="546" customWidth="1"/>
    <col min="2319" max="2319" width="1.7109375" style="546" customWidth="1"/>
    <col min="2320" max="2320" width="10.7109375" style="546" customWidth="1"/>
    <col min="2321" max="2321" width="1.7109375" style="546" customWidth="1"/>
    <col min="2322" max="2322" width="0" style="546" hidden="1" customWidth="1"/>
    <col min="2323" max="2323" width="8.7109375" style="546" customWidth="1"/>
    <col min="2324" max="2324" width="0" style="546" hidden="1" customWidth="1"/>
    <col min="2325" max="2560" width="8.85546875" style="546"/>
    <col min="2561" max="2562" width="3.28515625" style="546" customWidth="1"/>
    <col min="2563" max="2563" width="4.7109375" style="546" customWidth="1"/>
    <col min="2564" max="2564" width="4.28515625" style="546" customWidth="1"/>
    <col min="2565" max="2565" width="16.42578125" style="546" customWidth="1"/>
    <col min="2566" max="2566" width="2.7109375" style="546" customWidth="1"/>
    <col min="2567" max="2567" width="7.7109375" style="546" customWidth="1"/>
    <col min="2568" max="2568" width="5.85546875" style="546" customWidth="1"/>
    <col min="2569" max="2569" width="1.7109375" style="546" customWidth="1"/>
    <col min="2570" max="2570" width="10.7109375" style="546" customWidth="1"/>
    <col min="2571" max="2571" width="2.28515625" style="546" customWidth="1"/>
    <col min="2572" max="2572" width="10.7109375" style="546" customWidth="1"/>
    <col min="2573" max="2573" width="1.7109375" style="546" customWidth="1"/>
    <col min="2574" max="2574" width="10.7109375" style="546" customWidth="1"/>
    <col min="2575" max="2575" width="1.7109375" style="546" customWidth="1"/>
    <col min="2576" max="2576" width="10.7109375" style="546" customWidth="1"/>
    <col min="2577" max="2577" width="1.7109375" style="546" customWidth="1"/>
    <col min="2578" max="2578" width="0" style="546" hidden="1" customWidth="1"/>
    <col min="2579" max="2579" width="8.7109375" style="546" customWidth="1"/>
    <col min="2580" max="2580" width="0" style="546" hidden="1" customWidth="1"/>
    <col min="2581" max="2816" width="8.85546875" style="546"/>
    <col min="2817" max="2818" width="3.28515625" style="546" customWidth="1"/>
    <col min="2819" max="2819" width="4.7109375" style="546" customWidth="1"/>
    <col min="2820" max="2820" width="4.28515625" style="546" customWidth="1"/>
    <col min="2821" max="2821" width="16.42578125" style="546" customWidth="1"/>
    <col min="2822" max="2822" width="2.7109375" style="546" customWidth="1"/>
    <col min="2823" max="2823" width="7.7109375" style="546" customWidth="1"/>
    <col min="2824" max="2824" width="5.85546875" style="546" customWidth="1"/>
    <col min="2825" max="2825" width="1.7109375" style="546" customWidth="1"/>
    <col min="2826" max="2826" width="10.7109375" style="546" customWidth="1"/>
    <col min="2827" max="2827" width="2.28515625" style="546" customWidth="1"/>
    <col min="2828" max="2828" width="10.7109375" style="546" customWidth="1"/>
    <col min="2829" max="2829" width="1.7109375" style="546" customWidth="1"/>
    <col min="2830" max="2830" width="10.7109375" style="546" customWidth="1"/>
    <col min="2831" max="2831" width="1.7109375" style="546" customWidth="1"/>
    <col min="2832" max="2832" width="10.7109375" style="546" customWidth="1"/>
    <col min="2833" max="2833" width="1.7109375" style="546" customWidth="1"/>
    <col min="2834" max="2834" width="0" style="546" hidden="1" customWidth="1"/>
    <col min="2835" max="2835" width="8.7109375" style="546" customWidth="1"/>
    <col min="2836" max="2836" width="0" style="546" hidden="1" customWidth="1"/>
    <col min="2837" max="3072" width="8.85546875" style="546"/>
    <col min="3073" max="3074" width="3.28515625" style="546" customWidth="1"/>
    <col min="3075" max="3075" width="4.7109375" style="546" customWidth="1"/>
    <col min="3076" max="3076" width="4.28515625" style="546" customWidth="1"/>
    <col min="3077" max="3077" width="16.42578125" style="546" customWidth="1"/>
    <col min="3078" max="3078" width="2.7109375" style="546" customWidth="1"/>
    <col min="3079" max="3079" width="7.7109375" style="546" customWidth="1"/>
    <col min="3080" max="3080" width="5.85546875" style="546" customWidth="1"/>
    <col min="3081" max="3081" width="1.7109375" style="546" customWidth="1"/>
    <col min="3082" max="3082" width="10.7109375" style="546" customWidth="1"/>
    <col min="3083" max="3083" width="2.28515625" style="546" customWidth="1"/>
    <col min="3084" max="3084" width="10.7109375" style="546" customWidth="1"/>
    <col min="3085" max="3085" width="1.7109375" style="546" customWidth="1"/>
    <col min="3086" max="3086" width="10.7109375" style="546" customWidth="1"/>
    <col min="3087" max="3087" width="1.7109375" style="546" customWidth="1"/>
    <col min="3088" max="3088" width="10.7109375" style="546" customWidth="1"/>
    <col min="3089" max="3089" width="1.7109375" style="546" customWidth="1"/>
    <col min="3090" max="3090" width="0" style="546" hidden="1" customWidth="1"/>
    <col min="3091" max="3091" width="8.7109375" style="546" customWidth="1"/>
    <col min="3092" max="3092" width="0" style="546" hidden="1" customWidth="1"/>
    <col min="3093" max="3328" width="8.85546875" style="546"/>
    <col min="3329" max="3330" width="3.28515625" style="546" customWidth="1"/>
    <col min="3331" max="3331" width="4.7109375" style="546" customWidth="1"/>
    <col min="3332" max="3332" width="4.28515625" style="546" customWidth="1"/>
    <col min="3333" max="3333" width="16.42578125" style="546" customWidth="1"/>
    <col min="3334" max="3334" width="2.7109375" style="546" customWidth="1"/>
    <col min="3335" max="3335" width="7.7109375" style="546" customWidth="1"/>
    <col min="3336" max="3336" width="5.85546875" style="546" customWidth="1"/>
    <col min="3337" max="3337" width="1.7109375" style="546" customWidth="1"/>
    <col min="3338" max="3338" width="10.7109375" style="546" customWidth="1"/>
    <col min="3339" max="3339" width="2.28515625" style="546" customWidth="1"/>
    <col min="3340" max="3340" width="10.7109375" style="546" customWidth="1"/>
    <col min="3341" max="3341" width="1.7109375" style="546" customWidth="1"/>
    <col min="3342" max="3342" width="10.7109375" style="546" customWidth="1"/>
    <col min="3343" max="3343" width="1.7109375" style="546" customWidth="1"/>
    <col min="3344" max="3344" width="10.7109375" style="546" customWidth="1"/>
    <col min="3345" max="3345" width="1.7109375" style="546" customWidth="1"/>
    <col min="3346" max="3346" width="0" style="546" hidden="1" customWidth="1"/>
    <col min="3347" max="3347" width="8.7109375" style="546" customWidth="1"/>
    <col min="3348" max="3348" width="0" style="546" hidden="1" customWidth="1"/>
    <col min="3349" max="3584" width="8.85546875" style="546"/>
    <col min="3585" max="3586" width="3.28515625" style="546" customWidth="1"/>
    <col min="3587" max="3587" width="4.7109375" style="546" customWidth="1"/>
    <col min="3588" max="3588" width="4.28515625" style="546" customWidth="1"/>
    <col min="3589" max="3589" width="16.42578125" style="546" customWidth="1"/>
    <col min="3590" max="3590" width="2.7109375" style="546" customWidth="1"/>
    <col min="3591" max="3591" width="7.7109375" style="546" customWidth="1"/>
    <col min="3592" max="3592" width="5.85546875" style="546" customWidth="1"/>
    <col min="3593" max="3593" width="1.7109375" style="546" customWidth="1"/>
    <col min="3594" max="3594" width="10.7109375" style="546" customWidth="1"/>
    <col min="3595" max="3595" width="2.28515625" style="546" customWidth="1"/>
    <col min="3596" max="3596" width="10.7109375" style="546" customWidth="1"/>
    <col min="3597" max="3597" width="1.7109375" style="546" customWidth="1"/>
    <col min="3598" max="3598" width="10.7109375" style="546" customWidth="1"/>
    <col min="3599" max="3599" width="1.7109375" style="546" customWidth="1"/>
    <col min="3600" max="3600" width="10.7109375" style="546" customWidth="1"/>
    <col min="3601" max="3601" width="1.7109375" style="546" customWidth="1"/>
    <col min="3602" max="3602" width="0" style="546" hidden="1" customWidth="1"/>
    <col min="3603" max="3603" width="8.7109375" style="546" customWidth="1"/>
    <col min="3604" max="3604" width="0" style="546" hidden="1" customWidth="1"/>
    <col min="3605" max="3840" width="8.85546875" style="546"/>
    <col min="3841" max="3842" width="3.28515625" style="546" customWidth="1"/>
    <col min="3843" max="3843" width="4.7109375" style="546" customWidth="1"/>
    <col min="3844" max="3844" width="4.28515625" style="546" customWidth="1"/>
    <col min="3845" max="3845" width="16.42578125" style="546" customWidth="1"/>
    <col min="3846" max="3846" width="2.7109375" style="546" customWidth="1"/>
    <col min="3847" max="3847" width="7.7109375" style="546" customWidth="1"/>
    <col min="3848" max="3848" width="5.85546875" style="546" customWidth="1"/>
    <col min="3849" max="3849" width="1.7109375" style="546" customWidth="1"/>
    <col min="3850" max="3850" width="10.7109375" style="546" customWidth="1"/>
    <col min="3851" max="3851" width="2.28515625" style="546" customWidth="1"/>
    <col min="3852" max="3852" width="10.7109375" style="546" customWidth="1"/>
    <col min="3853" max="3853" width="1.7109375" style="546" customWidth="1"/>
    <col min="3854" max="3854" width="10.7109375" style="546" customWidth="1"/>
    <col min="3855" max="3855" width="1.7109375" style="546" customWidth="1"/>
    <col min="3856" max="3856" width="10.7109375" style="546" customWidth="1"/>
    <col min="3857" max="3857" width="1.7109375" style="546" customWidth="1"/>
    <col min="3858" max="3858" width="0" style="546" hidden="1" customWidth="1"/>
    <col min="3859" max="3859" width="8.7109375" style="546" customWidth="1"/>
    <col min="3860" max="3860" width="0" style="546" hidden="1" customWidth="1"/>
    <col min="3861" max="4096" width="8.85546875" style="546"/>
    <col min="4097" max="4098" width="3.28515625" style="546" customWidth="1"/>
    <col min="4099" max="4099" width="4.7109375" style="546" customWidth="1"/>
    <col min="4100" max="4100" width="4.28515625" style="546" customWidth="1"/>
    <col min="4101" max="4101" width="16.42578125" style="546" customWidth="1"/>
    <col min="4102" max="4102" width="2.7109375" style="546" customWidth="1"/>
    <col min="4103" max="4103" width="7.7109375" style="546" customWidth="1"/>
    <col min="4104" max="4104" width="5.85546875" style="546" customWidth="1"/>
    <col min="4105" max="4105" width="1.7109375" style="546" customWidth="1"/>
    <col min="4106" max="4106" width="10.7109375" style="546" customWidth="1"/>
    <col min="4107" max="4107" width="2.28515625" style="546" customWidth="1"/>
    <col min="4108" max="4108" width="10.7109375" style="546" customWidth="1"/>
    <col min="4109" max="4109" width="1.7109375" style="546" customWidth="1"/>
    <col min="4110" max="4110" width="10.7109375" style="546" customWidth="1"/>
    <col min="4111" max="4111" width="1.7109375" style="546" customWidth="1"/>
    <col min="4112" max="4112" width="10.7109375" style="546" customWidth="1"/>
    <col min="4113" max="4113" width="1.7109375" style="546" customWidth="1"/>
    <col min="4114" max="4114" width="0" style="546" hidden="1" customWidth="1"/>
    <col min="4115" max="4115" width="8.7109375" style="546" customWidth="1"/>
    <col min="4116" max="4116" width="0" style="546" hidden="1" customWidth="1"/>
    <col min="4117" max="4352" width="8.85546875" style="546"/>
    <col min="4353" max="4354" width="3.28515625" style="546" customWidth="1"/>
    <col min="4355" max="4355" width="4.7109375" style="546" customWidth="1"/>
    <col min="4356" max="4356" width="4.28515625" style="546" customWidth="1"/>
    <col min="4357" max="4357" width="16.42578125" style="546" customWidth="1"/>
    <col min="4358" max="4358" width="2.7109375" style="546" customWidth="1"/>
    <col min="4359" max="4359" width="7.7109375" style="546" customWidth="1"/>
    <col min="4360" max="4360" width="5.85546875" style="546" customWidth="1"/>
    <col min="4361" max="4361" width="1.7109375" style="546" customWidth="1"/>
    <col min="4362" max="4362" width="10.7109375" style="546" customWidth="1"/>
    <col min="4363" max="4363" width="2.28515625" style="546" customWidth="1"/>
    <col min="4364" max="4364" width="10.7109375" style="546" customWidth="1"/>
    <col min="4365" max="4365" width="1.7109375" style="546" customWidth="1"/>
    <col min="4366" max="4366" width="10.7109375" style="546" customWidth="1"/>
    <col min="4367" max="4367" width="1.7109375" style="546" customWidth="1"/>
    <col min="4368" max="4368" width="10.7109375" style="546" customWidth="1"/>
    <col min="4369" max="4369" width="1.7109375" style="546" customWidth="1"/>
    <col min="4370" max="4370" width="0" style="546" hidden="1" customWidth="1"/>
    <col min="4371" max="4371" width="8.7109375" style="546" customWidth="1"/>
    <col min="4372" max="4372" width="0" style="546" hidden="1" customWidth="1"/>
    <col min="4373" max="4608" width="8.85546875" style="546"/>
    <col min="4609" max="4610" width="3.28515625" style="546" customWidth="1"/>
    <col min="4611" max="4611" width="4.7109375" style="546" customWidth="1"/>
    <col min="4612" max="4612" width="4.28515625" style="546" customWidth="1"/>
    <col min="4613" max="4613" width="16.42578125" style="546" customWidth="1"/>
    <col min="4614" max="4614" width="2.7109375" style="546" customWidth="1"/>
    <col min="4615" max="4615" width="7.7109375" style="546" customWidth="1"/>
    <col min="4616" max="4616" width="5.85546875" style="546" customWidth="1"/>
    <col min="4617" max="4617" width="1.7109375" style="546" customWidth="1"/>
    <col min="4618" max="4618" width="10.7109375" style="546" customWidth="1"/>
    <col min="4619" max="4619" width="2.28515625" style="546" customWidth="1"/>
    <col min="4620" max="4620" width="10.7109375" style="546" customWidth="1"/>
    <col min="4621" max="4621" width="1.7109375" style="546" customWidth="1"/>
    <col min="4622" max="4622" width="10.7109375" style="546" customWidth="1"/>
    <col min="4623" max="4623" width="1.7109375" style="546" customWidth="1"/>
    <col min="4624" max="4624" width="10.7109375" style="546" customWidth="1"/>
    <col min="4625" max="4625" width="1.7109375" style="546" customWidth="1"/>
    <col min="4626" max="4626" width="0" style="546" hidden="1" customWidth="1"/>
    <col min="4627" max="4627" width="8.7109375" style="546" customWidth="1"/>
    <col min="4628" max="4628" width="0" style="546" hidden="1" customWidth="1"/>
    <col min="4629" max="4864" width="8.85546875" style="546"/>
    <col min="4865" max="4866" width="3.28515625" style="546" customWidth="1"/>
    <col min="4867" max="4867" width="4.7109375" style="546" customWidth="1"/>
    <col min="4868" max="4868" width="4.28515625" style="546" customWidth="1"/>
    <col min="4869" max="4869" width="16.42578125" style="546" customWidth="1"/>
    <col min="4870" max="4870" width="2.7109375" style="546" customWidth="1"/>
    <col min="4871" max="4871" width="7.7109375" style="546" customWidth="1"/>
    <col min="4872" max="4872" width="5.85546875" style="546" customWidth="1"/>
    <col min="4873" max="4873" width="1.7109375" style="546" customWidth="1"/>
    <col min="4874" max="4874" width="10.7109375" style="546" customWidth="1"/>
    <col min="4875" max="4875" width="2.28515625" style="546" customWidth="1"/>
    <col min="4876" max="4876" width="10.7109375" style="546" customWidth="1"/>
    <col min="4877" max="4877" width="1.7109375" style="546" customWidth="1"/>
    <col min="4878" max="4878" width="10.7109375" style="546" customWidth="1"/>
    <col min="4879" max="4879" width="1.7109375" style="546" customWidth="1"/>
    <col min="4880" max="4880" width="10.7109375" style="546" customWidth="1"/>
    <col min="4881" max="4881" width="1.7109375" style="546" customWidth="1"/>
    <col min="4882" max="4882" width="0" style="546" hidden="1" customWidth="1"/>
    <col min="4883" max="4883" width="8.7109375" style="546" customWidth="1"/>
    <col min="4884" max="4884" width="0" style="546" hidden="1" customWidth="1"/>
    <col min="4885" max="5120" width="8.85546875" style="546"/>
    <col min="5121" max="5122" width="3.28515625" style="546" customWidth="1"/>
    <col min="5123" max="5123" width="4.7109375" style="546" customWidth="1"/>
    <col min="5124" max="5124" width="4.28515625" style="546" customWidth="1"/>
    <col min="5125" max="5125" width="16.42578125" style="546" customWidth="1"/>
    <col min="5126" max="5126" width="2.7109375" style="546" customWidth="1"/>
    <col min="5127" max="5127" width="7.7109375" style="546" customWidth="1"/>
    <col min="5128" max="5128" width="5.85546875" style="546" customWidth="1"/>
    <col min="5129" max="5129" width="1.7109375" style="546" customWidth="1"/>
    <col min="5130" max="5130" width="10.7109375" style="546" customWidth="1"/>
    <col min="5131" max="5131" width="2.28515625" style="546" customWidth="1"/>
    <col min="5132" max="5132" width="10.7109375" style="546" customWidth="1"/>
    <col min="5133" max="5133" width="1.7109375" style="546" customWidth="1"/>
    <col min="5134" max="5134" width="10.7109375" style="546" customWidth="1"/>
    <col min="5135" max="5135" width="1.7109375" style="546" customWidth="1"/>
    <col min="5136" max="5136" width="10.7109375" style="546" customWidth="1"/>
    <col min="5137" max="5137" width="1.7109375" style="546" customWidth="1"/>
    <col min="5138" max="5138" width="0" style="546" hidden="1" customWidth="1"/>
    <col min="5139" max="5139" width="8.7109375" style="546" customWidth="1"/>
    <col min="5140" max="5140" width="0" style="546" hidden="1" customWidth="1"/>
    <col min="5141" max="5376" width="8.85546875" style="546"/>
    <col min="5377" max="5378" width="3.28515625" style="546" customWidth="1"/>
    <col min="5379" max="5379" width="4.7109375" style="546" customWidth="1"/>
    <col min="5380" max="5380" width="4.28515625" style="546" customWidth="1"/>
    <col min="5381" max="5381" width="16.42578125" style="546" customWidth="1"/>
    <col min="5382" max="5382" width="2.7109375" style="546" customWidth="1"/>
    <col min="5383" max="5383" width="7.7109375" style="546" customWidth="1"/>
    <col min="5384" max="5384" width="5.85546875" style="546" customWidth="1"/>
    <col min="5385" max="5385" width="1.7109375" style="546" customWidth="1"/>
    <col min="5386" max="5386" width="10.7109375" style="546" customWidth="1"/>
    <col min="5387" max="5387" width="2.28515625" style="546" customWidth="1"/>
    <col min="5388" max="5388" width="10.7109375" style="546" customWidth="1"/>
    <col min="5389" max="5389" width="1.7109375" style="546" customWidth="1"/>
    <col min="5390" max="5390" width="10.7109375" style="546" customWidth="1"/>
    <col min="5391" max="5391" width="1.7109375" style="546" customWidth="1"/>
    <col min="5392" max="5392" width="10.7109375" style="546" customWidth="1"/>
    <col min="5393" max="5393" width="1.7109375" style="546" customWidth="1"/>
    <col min="5394" max="5394" width="0" style="546" hidden="1" customWidth="1"/>
    <col min="5395" max="5395" width="8.7109375" style="546" customWidth="1"/>
    <col min="5396" max="5396" width="0" style="546" hidden="1" customWidth="1"/>
    <col min="5397" max="5632" width="8.85546875" style="546"/>
    <col min="5633" max="5634" width="3.28515625" style="546" customWidth="1"/>
    <col min="5635" max="5635" width="4.7109375" style="546" customWidth="1"/>
    <col min="5636" max="5636" width="4.28515625" style="546" customWidth="1"/>
    <col min="5637" max="5637" width="16.42578125" style="546" customWidth="1"/>
    <col min="5638" max="5638" width="2.7109375" style="546" customWidth="1"/>
    <col min="5639" max="5639" width="7.7109375" style="546" customWidth="1"/>
    <col min="5640" max="5640" width="5.85546875" style="546" customWidth="1"/>
    <col min="5641" max="5641" width="1.7109375" style="546" customWidth="1"/>
    <col min="5642" max="5642" width="10.7109375" style="546" customWidth="1"/>
    <col min="5643" max="5643" width="2.28515625" style="546" customWidth="1"/>
    <col min="5644" max="5644" width="10.7109375" style="546" customWidth="1"/>
    <col min="5645" max="5645" width="1.7109375" style="546" customWidth="1"/>
    <col min="5646" max="5646" width="10.7109375" style="546" customWidth="1"/>
    <col min="5647" max="5647" width="1.7109375" style="546" customWidth="1"/>
    <col min="5648" max="5648" width="10.7109375" style="546" customWidth="1"/>
    <col min="5649" max="5649" width="1.7109375" style="546" customWidth="1"/>
    <col min="5650" max="5650" width="0" style="546" hidden="1" customWidth="1"/>
    <col min="5651" max="5651" width="8.7109375" style="546" customWidth="1"/>
    <col min="5652" max="5652" width="0" style="546" hidden="1" customWidth="1"/>
    <col min="5653" max="5888" width="8.85546875" style="546"/>
    <col min="5889" max="5890" width="3.28515625" style="546" customWidth="1"/>
    <col min="5891" max="5891" width="4.7109375" style="546" customWidth="1"/>
    <col min="5892" max="5892" width="4.28515625" style="546" customWidth="1"/>
    <col min="5893" max="5893" width="16.42578125" style="546" customWidth="1"/>
    <col min="5894" max="5894" width="2.7109375" style="546" customWidth="1"/>
    <col min="5895" max="5895" width="7.7109375" style="546" customWidth="1"/>
    <col min="5896" max="5896" width="5.85546875" style="546" customWidth="1"/>
    <col min="5897" max="5897" width="1.7109375" style="546" customWidth="1"/>
    <col min="5898" max="5898" width="10.7109375" style="546" customWidth="1"/>
    <col min="5899" max="5899" width="2.28515625" style="546" customWidth="1"/>
    <col min="5900" max="5900" width="10.7109375" style="546" customWidth="1"/>
    <col min="5901" max="5901" width="1.7109375" style="546" customWidth="1"/>
    <col min="5902" max="5902" width="10.7109375" style="546" customWidth="1"/>
    <col min="5903" max="5903" width="1.7109375" style="546" customWidth="1"/>
    <col min="5904" max="5904" width="10.7109375" style="546" customWidth="1"/>
    <col min="5905" max="5905" width="1.7109375" style="546" customWidth="1"/>
    <col min="5906" max="5906" width="0" style="546" hidden="1" customWidth="1"/>
    <col min="5907" max="5907" width="8.7109375" style="546" customWidth="1"/>
    <col min="5908" max="5908" width="0" style="546" hidden="1" customWidth="1"/>
    <col min="5909" max="6144" width="8.85546875" style="546"/>
    <col min="6145" max="6146" width="3.28515625" style="546" customWidth="1"/>
    <col min="6147" max="6147" width="4.7109375" style="546" customWidth="1"/>
    <col min="6148" max="6148" width="4.28515625" style="546" customWidth="1"/>
    <col min="6149" max="6149" width="16.42578125" style="546" customWidth="1"/>
    <col min="6150" max="6150" width="2.7109375" style="546" customWidth="1"/>
    <col min="6151" max="6151" width="7.7109375" style="546" customWidth="1"/>
    <col min="6152" max="6152" width="5.85546875" style="546" customWidth="1"/>
    <col min="6153" max="6153" width="1.7109375" style="546" customWidth="1"/>
    <col min="6154" max="6154" width="10.7109375" style="546" customWidth="1"/>
    <col min="6155" max="6155" width="2.28515625" style="546" customWidth="1"/>
    <col min="6156" max="6156" width="10.7109375" style="546" customWidth="1"/>
    <col min="6157" max="6157" width="1.7109375" style="546" customWidth="1"/>
    <col min="6158" max="6158" width="10.7109375" style="546" customWidth="1"/>
    <col min="6159" max="6159" width="1.7109375" style="546" customWidth="1"/>
    <col min="6160" max="6160" width="10.7109375" style="546" customWidth="1"/>
    <col min="6161" max="6161" width="1.7109375" style="546" customWidth="1"/>
    <col min="6162" max="6162" width="0" style="546" hidden="1" customWidth="1"/>
    <col min="6163" max="6163" width="8.7109375" style="546" customWidth="1"/>
    <col min="6164" max="6164" width="0" style="546" hidden="1" customWidth="1"/>
    <col min="6165" max="6400" width="8.85546875" style="546"/>
    <col min="6401" max="6402" width="3.28515625" style="546" customWidth="1"/>
    <col min="6403" max="6403" width="4.7109375" style="546" customWidth="1"/>
    <col min="6404" max="6404" width="4.28515625" style="546" customWidth="1"/>
    <col min="6405" max="6405" width="16.42578125" style="546" customWidth="1"/>
    <col min="6406" max="6406" width="2.7109375" style="546" customWidth="1"/>
    <col min="6407" max="6407" width="7.7109375" style="546" customWidth="1"/>
    <col min="6408" max="6408" width="5.85546875" style="546" customWidth="1"/>
    <col min="6409" max="6409" width="1.7109375" style="546" customWidth="1"/>
    <col min="6410" max="6410" width="10.7109375" style="546" customWidth="1"/>
    <col min="6411" max="6411" width="2.28515625" style="546" customWidth="1"/>
    <col min="6412" max="6412" width="10.7109375" style="546" customWidth="1"/>
    <col min="6413" max="6413" width="1.7109375" style="546" customWidth="1"/>
    <col min="6414" max="6414" width="10.7109375" style="546" customWidth="1"/>
    <col min="6415" max="6415" width="1.7109375" style="546" customWidth="1"/>
    <col min="6416" max="6416" width="10.7109375" style="546" customWidth="1"/>
    <col min="6417" max="6417" width="1.7109375" style="546" customWidth="1"/>
    <col min="6418" max="6418" width="0" style="546" hidden="1" customWidth="1"/>
    <col min="6419" max="6419" width="8.7109375" style="546" customWidth="1"/>
    <col min="6420" max="6420" width="0" style="546" hidden="1" customWidth="1"/>
    <col min="6421" max="6656" width="8.85546875" style="546"/>
    <col min="6657" max="6658" width="3.28515625" style="546" customWidth="1"/>
    <col min="6659" max="6659" width="4.7109375" style="546" customWidth="1"/>
    <col min="6660" max="6660" width="4.28515625" style="546" customWidth="1"/>
    <col min="6661" max="6661" width="16.42578125" style="546" customWidth="1"/>
    <col min="6662" max="6662" width="2.7109375" style="546" customWidth="1"/>
    <col min="6663" max="6663" width="7.7109375" style="546" customWidth="1"/>
    <col min="6664" max="6664" width="5.85546875" style="546" customWidth="1"/>
    <col min="6665" max="6665" width="1.7109375" style="546" customWidth="1"/>
    <col min="6666" max="6666" width="10.7109375" style="546" customWidth="1"/>
    <col min="6667" max="6667" width="2.28515625" style="546" customWidth="1"/>
    <col min="6668" max="6668" width="10.7109375" style="546" customWidth="1"/>
    <col min="6669" max="6669" width="1.7109375" style="546" customWidth="1"/>
    <col min="6670" max="6670" width="10.7109375" style="546" customWidth="1"/>
    <col min="6671" max="6671" width="1.7109375" style="546" customWidth="1"/>
    <col min="6672" max="6672" width="10.7109375" style="546" customWidth="1"/>
    <col min="6673" max="6673" width="1.7109375" style="546" customWidth="1"/>
    <col min="6674" max="6674" width="0" style="546" hidden="1" customWidth="1"/>
    <col min="6675" max="6675" width="8.7109375" style="546" customWidth="1"/>
    <col min="6676" max="6676" width="0" style="546" hidden="1" customWidth="1"/>
    <col min="6677" max="6912" width="8.85546875" style="546"/>
    <col min="6913" max="6914" width="3.28515625" style="546" customWidth="1"/>
    <col min="6915" max="6915" width="4.7109375" style="546" customWidth="1"/>
    <col min="6916" max="6916" width="4.28515625" style="546" customWidth="1"/>
    <col min="6917" max="6917" width="16.42578125" style="546" customWidth="1"/>
    <col min="6918" max="6918" width="2.7109375" style="546" customWidth="1"/>
    <col min="6919" max="6919" width="7.7109375" style="546" customWidth="1"/>
    <col min="6920" max="6920" width="5.85546875" style="546" customWidth="1"/>
    <col min="6921" max="6921" width="1.7109375" style="546" customWidth="1"/>
    <col min="6922" max="6922" width="10.7109375" style="546" customWidth="1"/>
    <col min="6923" max="6923" width="2.28515625" style="546" customWidth="1"/>
    <col min="6924" max="6924" width="10.7109375" style="546" customWidth="1"/>
    <col min="6925" max="6925" width="1.7109375" style="546" customWidth="1"/>
    <col min="6926" max="6926" width="10.7109375" style="546" customWidth="1"/>
    <col min="6927" max="6927" width="1.7109375" style="546" customWidth="1"/>
    <col min="6928" max="6928" width="10.7109375" style="546" customWidth="1"/>
    <col min="6929" max="6929" width="1.7109375" style="546" customWidth="1"/>
    <col min="6930" max="6930" width="0" style="546" hidden="1" customWidth="1"/>
    <col min="6931" max="6931" width="8.7109375" style="546" customWidth="1"/>
    <col min="6932" max="6932" width="0" style="546" hidden="1" customWidth="1"/>
    <col min="6933" max="7168" width="8.85546875" style="546"/>
    <col min="7169" max="7170" width="3.28515625" style="546" customWidth="1"/>
    <col min="7171" max="7171" width="4.7109375" style="546" customWidth="1"/>
    <col min="7172" max="7172" width="4.28515625" style="546" customWidth="1"/>
    <col min="7173" max="7173" width="16.42578125" style="546" customWidth="1"/>
    <col min="7174" max="7174" width="2.7109375" style="546" customWidth="1"/>
    <col min="7175" max="7175" width="7.7109375" style="546" customWidth="1"/>
    <col min="7176" max="7176" width="5.85546875" style="546" customWidth="1"/>
    <col min="7177" max="7177" width="1.7109375" style="546" customWidth="1"/>
    <col min="7178" max="7178" width="10.7109375" style="546" customWidth="1"/>
    <col min="7179" max="7179" width="2.28515625" style="546" customWidth="1"/>
    <col min="7180" max="7180" width="10.7109375" style="546" customWidth="1"/>
    <col min="7181" max="7181" width="1.7109375" style="546" customWidth="1"/>
    <col min="7182" max="7182" width="10.7109375" style="546" customWidth="1"/>
    <col min="7183" max="7183" width="1.7109375" style="546" customWidth="1"/>
    <col min="7184" max="7184" width="10.7109375" style="546" customWidth="1"/>
    <col min="7185" max="7185" width="1.7109375" style="546" customWidth="1"/>
    <col min="7186" max="7186" width="0" style="546" hidden="1" customWidth="1"/>
    <col min="7187" max="7187" width="8.7109375" style="546" customWidth="1"/>
    <col min="7188" max="7188" width="0" style="546" hidden="1" customWidth="1"/>
    <col min="7189" max="7424" width="8.85546875" style="546"/>
    <col min="7425" max="7426" width="3.28515625" style="546" customWidth="1"/>
    <col min="7427" max="7427" width="4.7109375" style="546" customWidth="1"/>
    <col min="7428" max="7428" width="4.28515625" style="546" customWidth="1"/>
    <col min="7429" max="7429" width="16.42578125" style="546" customWidth="1"/>
    <col min="7430" max="7430" width="2.7109375" style="546" customWidth="1"/>
    <col min="7431" max="7431" width="7.7109375" style="546" customWidth="1"/>
    <col min="7432" max="7432" width="5.85546875" style="546" customWidth="1"/>
    <col min="7433" max="7433" width="1.7109375" style="546" customWidth="1"/>
    <col min="7434" max="7434" width="10.7109375" style="546" customWidth="1"/>
    <col min="7435" max="7435" width="2.28515625" style="546" customWidth="1"/>
    <col min="7436" max="7436" width="10.7109375" style="546" customWidth="1"/>
    <col min="7437" max="7437" width="1.7109375" style="546" customWidth="1"/>
    <col min="7438" max="7438" width="10.7109375" style="546" customWidth="1"/>
    <col min="7439" max="7439" width="1.7109375" style="546" customWidth="1"/>
    <col min="7440" max="7440" width="10.7109375" style="546" customWidth="1"/>
    <col min="7441" max="7441" width="1.7109375" style="546" customWidth="1"/>
    <col min="7442" max="7442" width="0" style="546" hidden="1" customWidth="1"/>
    <col min="7443" max="7443" width="8.7109375" style="546" customWidth="1"/>
    <col min="7444" max="7444" width="0" style="546" hidden="1" customWidth="1"/>
    <col min="7445" max="7680" width="8.85546875" style="546"/>
    <col min="7681" max="7682" width="3.28515625" style="546" customWidth="1"/>
    <col min="7683" max="7683" width="4.7109375" style="546" customWidth="1"/>
    <col min="7684" max="7684" width="4.28515625" style="546" customWidth="1"/>
    <col min="7685" max="7685" width="16.42578125" style="546" customWidth="1"/>
    <col min="7686" max="7686" width="2.7109375" style="546" customWidth="1"/>
    <col min="7687" max="7687" width="7.7109375" style="546" customWidth="1"/>
    <col min="7688" max="7688" width="5.85546875" style="546" customWidth="1"/>
    <col min="7689" max="7689" width="1.7109375" style="546" customWidth="1"/>
    <col min="7690" max="7690" width="10.7109375" style="546" customWidth="1"/>
    <col min="7691" max="7691" width="2.28515625" style="546" customWidth="1"/>
    <col min="7692" max="7692" width="10.7109375" style="546" customWidth="1"/>
    <col min="7693" max="7693" width="1.7109375" style="546" customWidth="1"/>
    <col min="7694" max="7694" width="10.7109375" style="546" customWidth="1"/>
    <col min="7695" max="7695" width="1.7109375" style="546" customWidth="1"/>
    <col min="7696" max="7696" width="10.7109375" style="546" customWidth="1"/>
    <col min="7697" max="7697" width="1.7109375" style="546" customWidth="1"/>
    <col min="7698" max="7698" width="0" style="546" hidden="1" customWidth="1"/>
    <col min="7699" max="7699" width="8.7109375" style="546" customWidth="1"/>
    <col min="7700" max="7700" width="0" style="546" hidden="1" customWidth="1"/>
    <col min="7701" max="7936" width="8.85546875" style="546"/>
    <col min="7937" max="7938" width="3.28515625" style="546" customWidth="1"/>
    <col min="7939" max="7939" width="4.7109375" style="546" customWidth="1"/>
    <col min="7940" max="7940" width="4.28515625" style="546" customWidth="1"/>
    <col min="7941" max="7941" width="16.42578125" style="546" customWidth="1"/>
    <col min="7942" max="7942" width="2.7109375" style="546" customWidth="1"/>
    <col min="7943" max="7943" width="7.7109375" style="546" customWidth="1"/>
    <col min="7944" max="7944" width="5.85546875" style="546" customWidth="1"/>
    <col min="7945" max="7945" width="1.7109375" style="546" customWidth="1"/>
    <col min="7946" max="7946" width="10.7109375" style="546" customWidth="1"/>
    <col min="7947" max="7947" width="2.28515625" style="546" customWidth="1"/>
    <col min="7948" max="7948" width="10.7109375" style="546" customWidth="1"/>
    <col min="7949" max="7949" width="1.7109375" style="546" customWidth="1"/>
    <col min="7950" max="7950" width="10.7109375" style="546" customWidth="1"/>
    <col min="7951" max="7951" width="1.7109375" style="546" customWidth="1"/>
    <col min="7952" max="7952" width="10.7109375" style="546" customWidth="1"/>
    <col min="7953" max="7953" width="1.7109375" style="546" customWidth="1"/>
    <col min="7954" max="7954" width="0" style="546" hidden="1" customWidth="1"/>
    <col min="7955" max="7955" width="8.7109375" style="546" customWidth="1"/>
    <col min="7956" max="7956" width="0" style="546" hidden="1" customWidth="1"/>
    <col min="7957" max="8192" width="8.85546875" style="546"/>
    <col min="8193" max="8194" width="3.28515625" style="546" customWidth="1"/>
    <col min="8195" max="8195" width="4.7109375" style="546" customWidth="1"/>
    <col min="8196" max="8196" width="4.28515625" style="546" customWidth="1"/>
    <col min="8197" max="8197" width="16.42578125" style="546" customWidth="1"/>
    <col min="8198" max="8198" width="2.7109375" style="546" customWidth="1"/>
    <col min="8199" max="8199" width="7.7109375" style="546" customWidth="1"/>
    <col min="8200" max="8200" width="5.85546875" style="546" customWidth="1"/>
    <col min="8201" max="8201" width="1.7109375" style="546" customWidth="1"/>
    <col min="8202" max="8202" width="10.7109375" style="546" customWidth="1"/>
    <col min="8203" max="8203" width="2.28515625" style="546" customWidth="1"/>
    <col min="8204" max="8204" width="10.7109375" style="546" customWidth="1"/>
    <col min="8205" max="8205" width="1.7109375" style="546" customWidth="1"/>
    <col min="8206" max="8206" width="10.7109375" style="546" customWidth="1"/>
    <col min="8207" max="8207" width="1.7109375" style="546" customWidth="1"/>
    <col min="8208" max="8208" width="10.7109375" style="546" customWidth="1"/>
    <col min="8209" max="8209" width="1.7109375" style="546" customWidth="1"/>
    <col min="8210" max="8210" width="0" style="546" hidden="1" customWidth="1"/>
    <col min="8211" max="8211" width="8.7109375" style="546" customWidth="1"/>
    <col min="8212" max="8212" width="0" style="546" hidden="1" customWidth="1"/>
    <col min="8213" max="8448" width="8.85546875" style="546"/>
    <col min="8449" max="8450" width="3.28515625" style="546" customWidth="1"/>
    <col min="8451" max="8451" width="4.7109375" style="546" customWidth="1"/>
    <col min="8452" max="8452" width="4.28515625" style="546" customWidth="1"/>
    <col min="8453" max="8453" width="16.42578125" style="546" customWidth="1"/>
    <col min="8454" max="8454" width="2.7109375" style="546" customWidth="1"/>
    <col min="8455" max="8455" width="7.7109375" style="546" customWidth="1"/>
    <col min="8456" max="8456" width="5.85546875" style="546" customWidth="1"/>
    <col min="8457" max="8457" width="1.7109375" style="546" customWidth="1"/>
    <col min="8458" max="8458" width="10.7109375" style="546" customWidth="1"/>
    <col min="8459" max="8459" width="2.28515625" style="546" customWidth="1"/>
    <col min="8460" max="8460" width="10.7109375" style="546" customWidth="1"/>
    <col min="8461" max="8461" width="1.7109375" style="546" customWidth="1"/>
    <col min="8462" max="8462" width="10.7109375" style="546" customWidth="1"/>
    <col min="8463" max="8463" width="1.7109375" style="546" customWidth="1"/>
    <col min="8464" max="8464" width="10.7109375" style="546" customWidth="1"/>
    <col min="8465" max="8465" width="1.7109375" style="546" customWidth="1"/>
    <col min="8466" max="8466" width="0" style="546" hidden="1" customWidth="1"/>
    <col min="8467" max="8467" width="8.7109375" style="546" customWidth="1"/>
    <col min="8468" max="8468" width="0" style="546" hidden="1" customWidth="1"/>
    <col min="8469" max="8704" width="8.85546875" style="546"/>
    <col min="8705" max="8706" width="3.28515625" style="546" customWidth="1"/>
    <col min="8707" max="8707" width="4.7109375" style="546" customWidth="1"/>
    <col min="8708" max="8708" width="4.28515625" style="546" customWidth="1"/>
    <col min="8709" max="8709" width="16.42578125" style="546" customWidth="1"/>
    <col min="8710" max="8710" width="2.7109375" style="546" customWidth="1"/>
    <col min="8711" max="8711" width="7.7109375" style="546" customWidth="1"/>
    <col min="8712" max="8712" width="5.85546875" style="546" customWidth="1"/>
    <col min="8713" max="8713" width="1.7109375" style="546" customWidth="1"/>
    <col min="8714" max="8714" width="10.7109375" style="546" customWidth="1"/>
    <col min="8715" max="8715" width="2.28515625" style="546" customWidth="1"/>
    <col min="8716" max="8716" width="10.7109375" style="546" customWidth="1"/>
    <col min="8717" max="8717" width="1.7109375" style="546" customWidth="1"/>
    <col min="8718" max="8718" width="10.7109375" style="546" customWidth="1"/>
    <col min="8719" max="8719" width="1.7109375" style="546" customWidth="1"/>
    <col min="8720" max="8720" width="10.7109375" style="546" customWidth="1"/>
    <col min="8721" max="8721" width="1.7109375" style="546" customWidth="1"/>
    <col min="8722" max="8722" width="0" style="546" hidden="1" customWidth="1"/>
    <col min="8723" max="8723" width="8.7109375" style="546" customWidth="1"/>
    <col min="8724" max="8724" width="0" style="546" hidden="1" customWidth="1"/>
    <col min="8725" max="8960" width="8.85546875" style="546"/>
    <col min="8961" max="8962" width="3.28515625" style="546" customWidth="1"/>
    <col min="8963" max="8963" width="4.7109375" style="546" customWidth="1"/>
    <col min="8964" max="8964" width="4.28515625" style="546" customWidth="1"/>
    <col min="8965" max="8965" width="16.42578125" style="546" customWidth="1"/>
    <col min="8966" max="8966" width="2.7109375" style="546" customWidth="1"/>
    <col min="8967" max="8967" width="7.7109375" style="546" customWidth="1"/>
    <col min="8968" max="8968" width="5.85546875" style="546" customWidth="1"/>
    <col min="8969" max="8969" width="1.7109375" style="546" customWidth="1"/>
    <col min="8970" max="8970" width="10.7109375" style="546" customWidth="1"/>
    <col min="8971" max="8971" width="2.28515625" style="546" customWidth="1"/>
    <col min="8972" max="8972" width="10.7109375" style="546" customWidth="1"/>
    <col min="8973" max="8973" width="1.7109375" style="546" customWidth="1"/>
    <col min="8974" max="8974" width="10.7109375" style="546" customWidth="1"/>
    <col min="8975" max="8975" width="1.7109375" style="546" customWidth="1"/>
    <col min="8976" max="8976" width="10.7109375" style="546" customWidth="1"/>
    <col min="8977" max="8977" width="1.7109375" style="546" customWidth="1"/>
    <col min="8978" max="8978" width="0" style="546" hidden="1" customWidth="1"/>
    <col min="8979" max="8979" width="8.7109375" style="546" customWidth="1"/>
    <col min="8980" max="8980" width="0" style="546" hidden="1" customWidth="1"/>
    <col min="8981" max="9216" width="8.85546875" style="546"/>
    <col min="9217" max="9218" width="3.28515625" style="546" customWidth="1"/>
    <col min="9219" max="9219" width="4.7109375" style="546" customWidth="1"/>
    <col min="9220" max="9220" width="4.28515625" style="546" customWidth="1"/>
    <col min="9221" max="9221" width="16.42578125" style="546" customWidth="1"/>
    <col min="9222" max="9222" width="2.7109375" style="546" customWidth="1"/>
    <col min="9223" max="9223" width="7.7109375" style="546" customWidth="1"/>
    <col min="9224" max="9224" width="5.85546875" style="546" customWidth="1"/>
    <col min="9225" max="9225" width="1.7109375" style="546" customWidth="1"/>
    <col min="9226" max="9226" width="10.7109375" style="546" customWidth="1"/>
    <col min="9227" max="9227" width="2.28515625" style="546" customWidth="1"/>
    <col min="9228" max="9228" width="10.7109375" style="546" customWidth="1"/>
    <col min="9229" max="9229" width="1.7109375" style="546" customWidth="1"/>
    <col min="9230" max="9230" width="10.7109375" style="546" customWidth="1"/>
    <col min="9231" max="9231" width="1.7109375" style="546" customWidth="1"/>
    <col min="9232" max="9232" width="10.7109375" style="546" customWidth="1"/>
    <col min="9233" max="9233" width="1.7109375" style="546" customWidth="1"/>
    <col min="9234" max="9234" width="0" style="546" hidden="1" customWidth="1"/>
    <col min="9235" max="9235" width="8.7109375" style="546" customWidth="1"/>
    <col min="9236" max="9236" width="0" style="546" hidden="1" customWidth="1"/>
    <col min="9237" max="9472" width="8.85546875" style="546"/>
    <col min="9473" max="9474" width="3.28515625" style="546" customWidth="1"/>
    <col min="9475" max="9475" width="4.7109375" style="546" customWidth="1"/>
    <col min="9476" max="9476" width="4.28515625" style="546" customWidth="1"/>
    <col min="9477" max="9477" width="16.42578125" style="546" customWidth="1"/>
    <col min="9478" max="9478" width="2.7109375" style="546" customWidth="1"/>
    <col min="9479" max="9479" width="7.7109375" style="546" customWidth="1"/>
    <col min="9480" max="9480" width="5.85546875" style="546" customWidth="1"/>
    <col min="9481" max="9481" width="1.7109375" style="546" customWidth="1"/>
    <col min="9482" max="9482" width="10.7109375" style="546" customWidth="1"/>
    <col min="9483" max="9483" width="2.28515625" style="546" customWidth="1"/>
    <col min="9484" max="9484" width="10.7109375" style="546" customWidth="1"/>
    <col min="9485" max="9485" width="1.7109375" style="546" customWidth="1"/>
    <col min="9486" max="9486" width="10.7109375" style="546" customWidth="1"/>
    <col min="9487" max="9487" width="1.7109375" style="546" customWidth="1"/>
    <col min="9488" max="9488" width="10.7109375" style="546" customWidth="1"/>
    <col min="9489" max="9489" width="1.7109375" style="546" customWidth="1"/>
    <col min="9490" max="9490" width="0" style="546" hidden="1" customWidth="1"/>
    <col min="9491" max="9491" width="8.7109375" style="546" customWidth="1"/>
    <col min="9492" max="9492" width="0" style="546" hidden="1" customWidth="1"/>
    <col min="9493" max="9728" width="8.85546875" style="546"/>
    <col min="9729" max="9730" width="3.28515625" style="546" customWidth="1"/>
    <col min="9731" max="9731" width="4.7109375" style="546" customWidth="1"/>
    <col min="9732" max="9732" width="4.28515625" style="546" customWidth="1"/>
    <col min="9733" max="9733" width="16.42578125" style="546" customWidth="1"/>
    <col min="9734" max="9734" width="2.7109375" style="546" customWidth="1"/>
    <col min="9735" max="9735" width="7.7109375" style="546" customWidth="1"/>
    <col min="9736" max="9736" width="5.85546875" style="546" customWidth="1"/>
    <col min="9737" max="9737" width="1.7109375" style="546" customWidth="1"/>
    <col min="9738" max="9738" width="10.7109375" style="546" customWidth="1"/>
    <col min="9739" max="9739" width="2.28515625" style="546" customWidth="1"/>
    <col min="9740" max="9740" width="10.7109375" style="546" customWidth="1"/>
    <col min="9741" max="9741" width="1.7109375" style="546" customWidth="1"/>
    <col min="9742" max="9742" width="10.7109375" style="546" customWidth="1"/>
    <col min="9743" max="9743" width="1.7109375" style="546" customWidth="1"/>
    <col min="9744" max="9744" width="10.7109375" style="546" customWidth="1"/>
    <col min="9745" max="9745" width="1.7109375" style="546" customWidth="1"/>
    <col min="9746" max="9746" width="0" style="546" hidden="1" customWidth="1"/>
    <col min="9747" max="9747" width="8.7109375" style="546" customWidth="1"/>
    <col min="9748" max="9748" width="0" style="546" hidden="1" customWidth="1"/>
    <col min="9749" max="9984" width="8.85546875" style="546"/>
    <col min="9985" max="9986" width="3.28515625" style="546" customWidth="1"/>
    <col min="9987" max="9987" width="4.7109375" style="546" customWidth="1"/>
    <col min="9988" max="9988" width="4.28515625" style="546" customWidth="1"/>
    <col min="9989" max="9989" width="16.42578125" style="546" customWidth="1"/>
    <col min="9990" max="9990" width="2.7109375" style="546" customWidth="1"/>
    <col min="9991" max="9991" width="7.7109375" style="546" customWidth="1"/>
    <col min="9992" max="9992" width="5.85546875" style="546" customWidth="1"/>
    <col min="9993" max="9993" width="1.7109375" style="546" customWidth="1"/>
    <col min="9994" max="9994" width="10.7109375" style="546" customWidth="1"/>
    <col min="9995" max="9995" width="2.28515625" style="546" customWidth="1"/>
    <col min="9996" max="9996" width="10.7109375" style="546" customWidth="1"/>
    <col min="9997" max="9997" width="1.7109375" style="546" customWidth="1"/>
    <col min="9998" max="9998" width="10.7109375" style="546" customWidth="1"/>
    <col min="9999" max="9999" width="1.7109375" style="546" customWidth="1"/>
    <col min="10000" max="10000" width="10.7109375" style="546" customWidth="1"/>
    <col min="10001" max="10001" width="1.7109375" style="546" customWidth="1"/>
    <col min="10002" max="10002" width="0" style="546" hidden="1" customWidth="1"/>
    <col min="10003" max="10003" width="8.7109375" style="546" customWidth="1"/>
    <col min="10004" max="10004" width="0" style="546" hidden="1" customWidth="1"/>
    <col min="10005" max="10240" width="8.85546875" style="546"/>
    <col min="10241" max="10242" width="3.28515625" style="546" customWidth="1"/>
    <col min="10243" max="10243" width="4.7109375" style="546" customWidth="1"/>
    <col min="10244" max="10244" width="4.28515625" style="546" customWidth="1"/>
    <col min="10245" max="10245" width="16.42578125" style="546" customWidth="1"/>
    <col min="10246" max="10246" width="2.7109375" style="546" customWidth="1"/>
    <col min="10247" max="10247" width="7.7109375" style="546" customWidth="1"/>
    <col min="10248" max="10248" width="5.85546875" style="546" customWidth="1"/>
    <col min="10249" max="10249" width="1.7109375" style="546" customWidth="1"/>
    <col min="10250" max="10250" width="10.7109375" style="546" customWidth="1"/>
    <col min="10251" max="10251" width="2.28515625" style="546" customWidth="1"/>
    <col min="10252" max="10252" width="10.7109375" style="546" customWidth="1"/>
    <col min="10253" max="10253" width="1.7109375" style="546" customWidth="1"/>
    <col min="10254" max="10254" width="10.7109375" style="546" customWidth="1"/>
    <col min="10255" max="10255" width="1.7109375" style="546" customWidth="1"/>
    <col min="10256" max="10256" width="10.7109375" style="546" customWidth="1"/>
    <col min="10257" max="10257" width="1.7109375" style="546" customWidth="1"/>
    <col min="10258" max="10258" width="0" style="546" hidden="1" customWidth="1"/>
    <col min="10259" max="10259" width="8.7109375" style="546" customWidth="1"/>
    <col min="10260" max="10260" width="0" style="546" hidden="1" customWidth="1"/>
    <col min="10261" max="10496" width="8.85546875" style="546"/>
    <col min="10497" max="10498" width="3.28515625" style="546" customWidth="1"/>
    <col min="10499" max="10499" width="4.7109375" style="546" customWidth="1"/>
    <col min="10500" max="10500" width="4.28515625" style="546" customWidth="1"/>
    <col min="10501" max="10501" width="16.42578125" style="546" customWidth="1"/>
    <col min="10502" max="10502" width="2.7109375" style="546" customWidth="1"/>
    <col min="10503" max="10503" width="7.7109375" style="546" customWidth="1"/>
    <col min="10504" max="10504" width="5.85546875" style="546" customWidth="1"/>
    <col min="10505" max="10505" width="1.7109375" style="546" customWidth="1"/>
    <col min="10506" max="10506" width="10.7109375" style="546" customWidth="1"/>
    <col min="10507" max="10507" width="2.28515625" style="546" customWidth="1"/>
    <col min="10508" max="10508" width="10.7109375" style="546" customWidth="1"/>
    <col min="10509" max="10509" width="1.7109375" style="546" customWidth="1"/>
    <col min="10510" max="10510" width="10.7109375" style="546" customWidth="1"/>
    <col min="10511" max="10511" width="1.7109375" style="546" customWidth="1"/>
    <col min="10512" max="10512" width="10.7109375" style="546" customWidth="1"/>
    <col min="10513" max="10513" width="1.7109375" style="546" customWidth="1"/>
    <col min="10514" max="10514" width="0" style="546" hidden="1" customWidth="1"/>
    <col min="10515" max="10515" width="8.7109375" style="546" customWidth="1"/>
    <col min="10516" max="10516" width="0" style="546" hidden="1" customWidth="1"/>
    <col min="10517" max="10752" width="8.85546875" style="546"/>
    <col min="10753" max="10754" width="3.28515625" style="546" customWidth="1"/>
    <col min="10755" max="10755" width="4.7109375" style="546" customWidth="1"/>
    <col min="10756" max="10756" width="4.28515625" style="546" customWidth="1"/>
    <col min="10757" max="10757" width="16.42578125" style="546" customWidth="1"/>
    <col min="10758" max="10758" width="2.7109375" style="546" customWidth="1"/>
    <col min="10759" max="10759" width="7.7109375" style="546" customWidth="1"/>
    <col min="10760" max="10760" width="5.85546875" style="546" customWidth="1"/>
    <col min="10761" max="10761" width="1.7109375" style="546" customWidth="1"/>
    <col min="10762" max="10762" width="10.7109375" style="546" customWidth="1"/>
    <col min="10763" max="10763" width="2.28515625" style="546" customWidth="1"/>
    <col min="10764" max="10764" width="10.7109375" style="546" customWidth="1"/>
    <col min="10765" max="10765" width="1.7109375" style="546" customWidth="1"/>
    <col min="10766" max="10766" width="10.7109375" style="546" customWidth="1"/>
    <col min="10767" max="10767" width="1.7109375" style="546" customWidth="1"/>
    <col min="10768" max="10768" width="10.7109375" style="546" customWidth="1"/>
    <col min="10769" max="10769" width="1.7109375" style="546" customWidth="1"/>
    <col min="10770" max="10770" width="0" style="546" hidden="1" customWidth="1"/>
    <col min="10771" max="10771" width="8.7109375" style="546" customWidth="1"/>
    <col min="10772" max="10772" width="0" style="546" hidden="1" customWidth="1"/>
    <col min="10773" max="11008" width="8.85546875" style="546"/>
    <col min="11009" max="11010" width="3.28515625" style="546" customWidth="1"/>
    <col min="11011" max="11011" width="4.7109375" style="546" customWidth="1"/>
    <col min="11012" max="11012" width="4.28515625" style="546" customWidth="1"/>
    <col min="11013" max="11013" width="16.42578125" style="546" customWidth="1"/>
    <col min="11014" max="11014" width="2.7109375" style="546" customWidth="1"/>
    <col min="11015" max="11015" width="7.7109375" style="546" customWidth="1"/>
    <col min="11016" max="11016" width="5.85546875" style="546" customWidth="1"/>
    <col min="11017" max="11017" width="1.7109375" style="546" customWidth="1"/>
    <col min="11018" max="11018" width="10.7109375" style="546" customWidth="1"/>
    <col min="11019" max="11019" width="2.28515625" style="546" customWidth="1"/>
    <col min="11020" max="11020" width="10.7109375" style="546" customWidth="1"/>
    <col min="11021" max="11021" width="1.7109375" style="546" customWidth="1"/>
    <col min="11022" max="11022" width="10.7109375" style="546" customWidth="1"/>
    <col min="11023" max="11023" width="1.7109375" style="546" customWidth="1"/>
    <col min="11024" max="11024" width="10.7109375" style="546" customWidth="1"/>
    <col min="11025" max="11025" width="1.7109375" style="546" customWidth="1"/>
    <col min="11026" max="11026" width="0" style="546" hidden="1" customWidth="1"/>
    <col min="11027" max="11027" width="8.7109375" style="546" customWidth="1"/>
    <col min="11028" max="11028" width="0" style="546" hidden="1" customWidth="1"/>
    <col min="11029" max="11264" width="8.85546875" style="546"/>
    <col min="11265" max="11266" width="3.28515625" style="546" customWidth="1"/>
    <col min="11267" max="11267" width="4.7109375" style="546" customWidth="1"/>
    <col min="11268" max="11268" width="4.28515625" style="546" customWidth="1"/>
    <col min="11269" max="11269" width="16.42578125" style="546" customWidth="1"/>
    <col min="11270" max="11270" width="2.7109375" style="546" customWidth="1"/>
    <col min="11271" max="11271" width="7.7109375" style="546" customWidth="1"/>
    <col min="11272" max="11272" width="5.85546875" style="546" customWidth="1"/>
    <col min="11273" max="11273" width="1.7109375" style="546" customWidth="1"/>
    <col min="11274" max="11274" width="10.7109375" style="546" customWidth="1"/>
    <col min="11275" max="11275" width="2.28515625" style="546" customWidth="1"/>
    <col min="11276" max="11276" width="10.7109375" style="546" customWidth="1"/>
    <col min="11277" max="11277" width="1.7109375" style="546" customWidth="1"/>
    <col min="11278" max="11278" width="10.7109375" style="546" customWidth="1"/>
    <col min="11279" max="11279" width="1.7109375" style="546" customWidth="1"/>
    <col min="11280" max="11280" width="10.7109375" style="546" customWidth="1"/>
    <col min="11281" max="11281" width="1.7109375" style="546" customWidth="1"/>
    <col min="11282" max="11282" width="0" style="546" hidden="1" customWidth="1"/>
    <col min="11283" max="11283" width="8.7109375" style="546" customWidth="1"/>
    <col min="11284" max="11284" width="0" style="546" hidden="1" customWidth="1"/>
    <col min="11285" max="11520" width="8.85546875" style="546"/>
    <col min="11521" max="11522" width="3.28515625" style="546" customWidth="1"/>
    <col min="11523" max="11523" width="4.7109375" style="546" customWidth="1"/>
    <col min="11524" max="11524" width="4.28515625" style="546" customWidth="1"/>
    <col min="11525" max="11525" width="16.42578125" style="546" customWidth="1"/>
    <col min="11526" max="11526" width="2.7109375" style="546" customWidth="1"/>
    <col min="11527" max="11527" width="7.7109375" style="546" customWidth="1"/>
    <col min="11528" max="11528" width="5.85546875" style="546" customWidth="1"/>
    <col min="11529" max="11529" width="1.7109375" style="546" customWidth="1"/>
    <col min="11530" max="11530" width="10.7109375" style="546" customWidth="1"/>
    <col min="11531" max="11531" width="2.28515625" style="546" customWidth="1"/>
    <col min="11532" max="11532" width="10.7109375" style="546" customWidth="1"/>
    <col min="11533" max="11533" width="1.7109375" style="546" customWidth="1"/>
    <col min="11534" max="11534" width="10.7109375" style="546" customWidth="1"/>
    <col min="11535" max="11535" width="1.7109375" style="546" customWidth="1"/>
    <col min="11536" max="11536" width="10.7109375" style="546" customWidth="1"/>
    <col min="11537" max="11537" width="1.7109375" style="546" customWidth="1"/>
    <col min="11538" max="11538" width="0" style="546" hidden="1" customWidth="1"/>
    <col min="11539" max="11539" width="8.7109375" style="546" customWidth="1"/>
    <col min="11540" max="11540" width="0" style="546" hidden="1" customWidth="1"/>
    <col min="11541" max="11776" width="8.85546875" style="546"/>
    <col min="11777" max="11778" width="3.28515625" style="546" customWidth="1"/>
    <col min="11779" max="11779" width="4.7109375" style="546" customWidth="1"/>
    <col min="11780" max="11780" width="4.28515625" style="546" customWidth="1"/>
    <col min="11781" max="11781" width="16.42578125" style="546" customWidth="1"/>
    <col min="11782" max="11782" width="2.7109375" style="546" customWidth="1"/>
    <col min="11783" max="11783" width="7.7109375" style="546" customWidth="1"/>
    <col min="11784" max="11784" width="5.85546875" style="546" customWidth="1"/>
    <col min="11785" max="11785" width="1.7109375" style="546" customWidth="1"/>
    <col min="11786" max="11786" width="10.7109375" style="546" customWidth="1"/>
    <col min="11787" max="11787" width="2.28515625" style="546" customWidth="1"/>
    <col min="11788" max="11788" width="10.7109375" style="546" customWidth="1"/>
    <col min="11789" max="11789" width="1.7109375" style="546" customWidth="1"/>
    <col min="11790" max="11790" width="10.7109375" style="546" customWidth="1"/>
    <col min="11791" max="11791" width="1.7109375" style="546" customWidth="1"/>
    <col min="11792" max="11792" width="10.7109375" style="546" customWidth="1"/>
    <col min="11793" max="11793" width="1.7109375" style="546" customWidth="1"/>
    <col min="11794" max="11794" width="0" style="546" hidden="1" customWidth="1"/>
    <col min="11795" max="11795" width="8.7109375" style="546" customWidth="1"/>
    <col min="11796" max="11796" width="0" style="546" hidden="1" customWidth="1"/>
    <col min="11797" max="12032" width="8.85546875" style="546"/>
    <col min="12033" max="12034" width="3.28515625" style="546" customWidth="1"/>
    <col min="12035" max="12035" width="4.7109375" style="546" customWidth="1"/>
    <col min="12036" max="12036" width="4.28515625" style="546" customWidth="1"/>
    <col min="12037" max="12037" width="16.42578125" style="546" customWidth="1"/>
    <col min="12038" max="12038" width="2.7109375" style="546" customWidth="1"/>
    <col min="12039" max="12039" width="7.7109375" style="546" customWidth="1"/>
    <col min="12040" max="12040" width="5.85546875" style="546" customWidth="1"/>
    <col min="12041" max="12041" width="1.7109375" style="546" customWidth="1"/>
    <col min="12042" max="12042" width="10.7109375" style="546" customWidth="1"/>
    <col min="12043" max="12043" width="2.28515625" style="546" customWidth="1"/>
    <col min="12044" max="12044" width="10.7109375" style="546" customWidth="1"/>
    <col min="12045" max="12045" width="1.7109375" style="546" customWidth="1"/>
    <col min="12046" max="12046" width="10.7109375" style="546" customWidth="1"/>
    <col min="12047" max="12047" width="1.7109375" style="546" customWidth="1"/>
    <col min="12048" max="12048" width="10.7109375" style="546" customWidth="1"/>
    <col min="12049" max="12049" width="1.7109375" style="546" customWidth="1"/>
    <col min="12050" max="12050" width="0" style="546" hidden="1" customWidth="1"/>
    <col min="12051" max="12051" width="8.7109375" style="546" customWidth="1"/>
    <col min="12052" max="12052" width="0" style="546" hidden="1" customWidth="1"/>
    <col min="12053" max="12288" width="8.85546875" style="546"/>
    <col min="12289" max="12290" width="3.28515625" style="546" customWidth="1"/>
    <col min="12291" max="12291" width="4.7109375" style="546" customWidth="1"/>
    <col min="12292" max="12292" width="4.28515625" style="546" customWidth="1"/>
    <col min="12293" max="12293" width="16.42578125" style="546" customWidth="1"/>
    <col min="12294" max="12294" width="2.7109375" style="546" customWidth="1"/>
    <col min="12295" max="12295" width="7.7109375" style="546" customWidth="1"/>
    <col min="12296" max="12296" width="5.85546875" style="546" customWidth="1"/>
    <col min="12297" max="12297" width="1.7109375" style="546" customWidth="1"/>
    <col min="12298" max="12298" width="10.7109375" style="546" customWidth="1"/>
    <col min="12299" max="12299" width="2.28515625" style="546" customWidth="1"/>
    <col min="12300" max="12300" width="10.7109375" style="546" customWidth="1"/>
    <col min="12301" max="12301" width="1.7109375" style="546" customWidth="1"/>
    <col min="12302" max="12302" width="10.7109375" style="546" customWidth="1"/>
    <col min="12303" max="12303" width="1.7109375" style="546" customWidth="1"/>
    <col min="12304" max="12304" width="10.7109375" style="546" customWidth="1"/>
    <col min="12305" max="12305" width="1.7109375" style="546" customWidth="1"/>
    <col min="12306" max="12306" width="0" style="546" hidden="1" customWidth="1"/>
    <col min="12307" max="12307" width="8.7109375" style="546" customWidth="1"/>
    <col min="12308" max="12308" width="0" style="546" hidden="1" customWidth="1"/>
    <col min="12309" max="12544" width="8.85546875" style="546"/>
    <col min="12545" max="12546" width="3.28515625" style="546" customWidth="1"/>
    <col min="12547" max="12547" width="4.7109375" style="546" customWidth="1"/>
    <col min="12548" max="12548" width="4.28515625" style="546" customWidth="1"/>
    <col min="12549" max="12549" width="16.42578125" style="546" customWidth="1"/>
    <col min="12550" max="12550" width="2.7109375" style="546" customWidth="1"/>
    <col min="12551" max="12551" width="7.7109375" style="546" customWidth="1"/>
    <col min="12552" max="12552" width="5.85546875" style="546" customWidth="1"/>
    <col min="12553" max="12553" width="1.7109375" style="546" customWidth="1"/>
    <col min="12554" max="12554" width="10.7109375" style="546" customWidth="1"/>
    <col min="12555" max="12555" width="2.28515625" style="546" customWidth="1"/>
    <col min="12556" max="12556" width="10.7109375" style="546" customWidth="1"/>
    <col min="12557" max="12557" width="1.7109375" style="546" customWidth="1"/>
    <col min="12558" max="12558" width="10.7109375" style="546" customWidth="1"/>
    <col min="12559" max="12559" width="1.7109375" style="546" customWidth="1"/>
    <col min="12560" max="12560" width="10.7109375" style="546" customWidth="1"/>
    <col min="12561" max="12561" width="1.7109375" style="546" customWidth="1"/>
    <col min="12562" max="12562" width="0" style="546" hidden="1" customWidth="1"/>
    <col min="12563" max="12563" width="8.7109375" style="546" customWidth="1"/>
    <col min="12564" max="12564" width="0" style="546" hidden="1" customWidth="1"/>
    <col min="12565" max="12800" width="8.85546875" style="546"/>
    <col min="12801" max="12802" width="3.28515625" style="546" customWidth="1"/>
    <col min="12803" max="12803" width="4.7109375" style="546" customWidth="1"/>
    <col min="12804" max="12804" width="4.28515625" style="546" customWidth="1"/>
    <col min="12805" max="12805" width="16.42578125" style="546" customWidth="1"/>
    <col min="12806" max="12806" width="2.7109375" style="546" customWidth="1"/>
    <col min="12807" max="12807" width="7.7109375" style="546" customWidth="1"/>
    <col min="12808" max="12808" width="5.85546875" style="546" customWidth="1"/>
    <col min="12809" max="12809" width="1.7109375" style="546" customWidth="1"/>
    <col min="12810" max="12810" width="10.7109375" style="546" customWidth="1"/>
    <col min="12811" max="12811" width="2.28515625" style="546" customWidth="1"/>
    <col min="12812" max="12812" width="10.7109375" style="546" customWidth="1"/>
    <col min="12813" max="12813" width="1.7109375" style="546" customWidth="1"/>
    <col min="12814" max="12814" width="10.7109375" style="546" customWidth="1"/>
    <col min="12815" max="12815" width="1.7109375" style="546" customWidth="1"/>
    <col min="12816" max="12816" width="10.7109375" style="546" customWidth="1"/>
    <col min="12817" max="12817" width="1.7109375" style="546" customWidth="1"/>
    <col min="12818" max="12818" width="0" style="546" hidden="1" customWidth="1"/>
    <col min="12819" max="12819" width="8.7109375" style="546" customWidth="1"/>
    <col min="12820" max="12820" width="0" style="546" hidden="1" customWidth="1"/>
    <col min="12821" max="13056" width="8.85546875" style="546"/>
    <col min="13057" max="13058" width="3.28515625" style="546" customWidth="1"/>
    <col min="13059" max="13059" width="4.7109375" style="546" customWidth="1"/>
    <col min="13060" max="13060" width="4.28515625" style="546" customWidth="1"/>
    <col min="13061" max="13061" width="16.42578125" style="546" customWidth="1"/>
    <col min="13062" max="13062" width="2.7109375" style="546" customWidth="1"/>
    <col min="13063" max="13063" width="7.7109375" style="546" customWidth="1"/>
    <col min="13064" max="13064" width="5.85546875" style="546" customWidth="1"/>
    <col min="13065" max="13065" width="1.7109375" style="546" customWidth="1"/>
    <col min="13066" max="13066" width="10.7109375" style="546" customWidth="1"/>
    <col min="13067" max="13067" width="2.28515625" style="546" customWidth="1"/>
    <col min="13068" max="13068" width="10.7109375" style="546" customWidth="1"/>
    <col min="13069" max="13069" width="1.7109375" style="546" customWidth="1"/>
    <col min="13070" max="13070" width="10.7109375" style="546" customWidth="1"/>
    <col min="13071" max="13071" width="1.7109375" style="546" customWidth="1"/>
    <col min="13072" max="13072" width="10.7109375" style="546" customWidth="1"/>
    <col min="13073" max="13073" width="1.7109375" style="546" customWidth="1"/>
    <col min="13074" max="13074" width="0" style="546" hidden="1" customWidth="1"/>
    <col min="13075" max="13075" width="8.7109375" style="546" customWidth="1"/>
    <col min="13076" max="13076" width="0" style="546" hidden="1" customWidth="1"/>
    <col min="13077" max="13312" width="8.85546875" style="546"/>
    <col min="13313" max="13314" width="3.28515625" style="546" customWidth="1"/>
    <col min="13315" max="13315" width="4.7109375" style="546" customWidth="1"/>
    <col min="13316" max="13316" width="4.28515625" style="546" customWidth="1"/>
    <col min="13317" max="13317" width="16.42578125" style="546" customWidth="1"/>
    <col min="13318" max="13318" width="2.7109375" style="546" customWidth="1"/>
    <col min="13319" max="13319" width="7.7109375" style="546" customWidth="1"/>
    <col min="13320" max="13320" width="5.85546875" style="546" customWidth="1"/>
    <col min="13321" max="13321" width="1.7109375" style="546" customWidth="1"/>
    <col min="13322" max="13322" width="10.7109375" style="546" customWidth="1"/>
    <col min="13323" max="13323" width="2.28515625" style="546" customWidth="1"/>
    <col min="13324" max="13324" width="10.7109375" style="546" customWidth="1"/>
    <col min="13325" max="13325" width="1.7109375" style="546" customWidth="1"/>
    <col min="13326" max="13326" width="10.7109375" style="546" customWidth="1"/>
    <col min="13327" max="13327" width="1.7109375" style="546" customWidth="1"/>
    <col min="13328" max="13328" width="10.7109375" style="546" customWidth="1"/>
    <col min="13329" max="13329" width="1.7109375" style="546" customWidth="1"/>
    <col min="13330" max="13330" width="0" style="546" hidden="1" customWidth="1"/>
    <col min="13331" max="13331" width="8.7109375" style="546" customWidth="1"/>
    <col min="13332" max="13332" width="0" style="546" hidden="1" customWidth="1"/>
    <col min="13333" max="13568" width="8.85546875" style="546"/>
    <col min="13569" max="13570" width="3.28515625" style="546" customWidth="1"/>
    <col min="13571" max="13571" width="4.7109375" style="546" customWidth="1"/>
    <col min="13572" max="13572" width="4.28515625" style="546" customWidth="1"/>
    <col min="13573" max="13573" width="16.42578125" style="546" customWidth="1"/>
    <col min="13574" max="13574" width="2.7109375" style="546" customWidth="1"/>
    <col min="13575" max="13575" width="7.7109375" style="546" customWidth="1"/>
    <col min="13576" max="13576" width="5.85546875" style="546" customWidth="1"/>
    <col min="13577" max="13577" width="1.7109375" style="546" customWidth="1"/>
    <col min="13578" max="13578" width="10.7109375" style="546" customWidth="1"/>
    <col min="13579" max="13579" width="2.28515625" style="546" customWidth="1"/>
    <col min="13580" max="13580" width="10.7109375" style="546" customWidth="1"/>
    <col min="13581" max="13581" width="1.7109375" style="546" customWidth="1"/>
    <col min="13582" max="13582" width="10.7109375" style="546" customWidth="1"/>
    <col min="13583" max="13583" width="1.7109375" style="546" customWidth="1"/>
    <col min="13584" max="13584" width="10.7109375" style="546" customWidth="1"/>
    <col min="13585" max="13585" width="1.7109375" style="546" customWidth="1"/>
    <col min="13586" max="13586" width="0" style="546" hidden="1" customWidth="1"/>
    <col min="13587" max="13587" width="8.7109375" style="546" customWidth="1"/>
    <col min="13588" max="13588" width="0" style="546" hidden="1" customWidth="1"/>
    <col min="13589" max="13824" width="8.85546875" style="546"/>
    <col min="13825" max="13826" width="3.28515625" style="546" customWidth="1"/>
    <col min="13827" max="13827" width="4.7109375" style="546" customWidth="1"/>
    <col min="13828" max="13828" width="4.28515625" style="546" customWidth="1"/>
    <col min="13829" max="13829" width="16.42578125" style="546" customWidth="1"/>
    <col min="13830" max="13830" width="2.7109375" style="546" customWidth="1"/>
    <col min="13831" max="13831" width="7.7109375" style="546" customWidth="1"/>
    <col min="13832" max="13832" width="5.85546875" style="546" customWidth="1"/>
    <col min="13833" max="13833" width="1.7109375" style="546" customWidth="1"/>
    <col min="13834" max="13834" width="10.7109375" style="546" customWidth="1"/>
    <col min="13835" max="13835" width="2.28515625" style="546" customWidth="1"/>
    <col min="13836" max="13836" width="10.7109375" style="546" customWidth="1"/>
    <col min="13837" max="13837" width="1.7109375" style="546" customWidth="1"/>
    <col min="13838" max="13838" width="10.7109375" style="546" customWidth="1"/>
    <col min="13839" max="13839" width="1.7109375" style="546" customWidth="1"/>
    <col min="13840" max="13840" width="10.7109375" style="546" customWidth="1"/>
    <col min="13841" max="13841" width="1.7109375" style="546" customWidth="1"/>
    <col min="13842" max="13842" width="0" style="546" hidden="1" customWidth="1"/>
    <col min="13843" max="13843" width="8.7109375" style="546" customWidth="1"/>
    <col min="13844" max="13844" width="0" style="546" hidden="1" customWidth="1"/>
    <col min="13845" max="14080" width="8.85546875" style="546"/>
    <col min="14081" max="14082" width="3.28515625" style="546" customWidth="1"/>
    <col min="14083" max="14083" width="4.7109375" style="546" customWidth="1"/>
    <col min="14084" max="14084" width="4.28515625" style="546" customWidth="1"/>
    <col min="14085" max="14085" width="16.42578125" style="546" customWidth="1"/>
    <col min="14086" max="14086" width="2.7109375" style="546" customWidth="1"/>
    <col min="14087" max="14087" width="7.7109375" style="546" customWidth="1"/>
    <col min="14088" max="14088" width="5.85546875" style="546" customWidth="1"/>
    <col min="14089" max="14089" width="1.7109375" style="546" customWidth="1"/>
    <col min="14090" max="14090" width="10.7109375" style="546" customWidth="1"/>
    <col min="14091" max="14091" width="2.28515625" style="546" customWidth="1"/>
    <col min="14092" max="14092" width="10.7109375" style="546" customWidth="1"/>
    <col min="14093" max="14093" width="1.7109375" style="546" customWidth="1"/>
    <col min="14094" max="14094" width="10.7109375" style="546" customWidth="1"/>
    <col min="14095" max="14095" width="1.7109375" style="546" customWidth="1"/>
    <col min="14096" max="14096" width="10.7109375" style="546" customWidth="1"/>
    <col min="14097" max="14097" width="1.7109375" style="546" customWidth="1"/>
    <col min="14098" max="14098" width="0" style="546" hidden="1" customWidth="1"/>
    <col min="14099" max="14099" width="8.7109375" style="546" customWidth="1"/>
    <col min="14100" max="14100" width="0" style="546" hidden="1" customWidth="1"/>
    <col min="14101" max="14336" width="8.85546875" style="546"/>
    <col min="14337" max="14338" width="3.28515625" style="546" customWidth="1"/>
    <col min="14339" max="14339" width="4.7109375" style="546" customWidth="1"/>
    <col min="14340" max="14340" width="4.28515625" style="546" customWidth="1"/>
    <col min="14341" max="14341" width="16.42578125" style="546" customWidth="1"/>
    <col min="14342" max="14342" width="2.7109375" style="546" customWidth="1"/>
    <col min="14343" max="14343" width="7.7109375" style="546" customWidth="1"/>
    <col min="14344" max="14344" width="5.85546875" style="546" customWidth="1"/>
    <col min="14345" max="14345" width="1.7109375" style="546" customWidth="1"/>
    <col min="14346" max="14346" width="10.7109375" style="546" customWidth="1"/>
    <col min="14347" max="14347" width="2.28515625" style="546" customWidth="1"/>
    <col min="14348" max="14348" width="10.7109375" style="546" customWidth="1"/>
    <col min="14349" max="14349" width="1.7109375" style="546" customWidth="1"/>
    <col min="14350" max="14350" width="10.7109375" style="546" customWidth="1"/>
    <col min="14351" max="14351" width="1.7109375" style="546" customWidth="1"/>
    <col min="14352" max="14352" width="10.7109375" style="546" customWidth="1"/>
    <col min="14353" max="14353" width="1.7109375" style="546" customWidth="1"/>
    <col min="14354" max="14354" width="0" style="546" hidden="1" customWidth="1"/>
    <col min="14355" max="14355" width="8.7109375" style="546" customWidth="1"/>
    <col min="14356" max="14356" width="0" style="546" hidden="1" customWidth="1"/>
    <col min="14357" max="14592" width="8.85546875" style="546"/>
    <col min="14593" max="14594" width="3.28515625" style="546" customWidth="1"/>
    <col min="14595" max="14595" width="4.7109375" style="546" customWidth="1"/>
    <col min="14596" max="14596" width="4.28515625" style="546" customWidth="1"/>
    <col min="14597" max="14597" width="16.42578125" style="546" customWidth="1"/>
    <col min="14598" max="14598" width="2.7109375" style="546" customWidth="1"/>
    <col min="14599" max="14599" width="7.7109375" style="546" customWidth="1"/>
    <col min="14600" max="14600" width="5.85546875" style="546" customWidth="1"/>
    <col min="14601" max="14601" width="1.7109375" style="546" customWidth="1"/>
    <col min="14602" max="14602" width="10.7109375" style="546" customWidth="1"/>
    <col min="14603" max="14603" width="2.28515625" style="546" customWidth="1"/>
    <col min="14604" max="14604" width="10.7109375" style="546" customWidth="1"/>
    <col min="14605" max="14605" width="1.7109375" style="546" customWidth="1"/>
    <col min="14606" max="14606" width="10.7109375" style="546" customWidth="1"/>
    <col min="14607" max="14607" width="1.7109375" style="546" customWidth="1"/>
    <col min="14608" max="14608" width="10.7109375" style="546" customWidth="1"/>
    <col min="14609" max="14609" width="1.7109375" style="546" customWidth="1"/>
    <col min="14610" max="14610" width="0" style="546" hidden="1" customWidth="1"/>
    <col min="14611" max="14611" width="8.7109375" style="546" customWidth="1"/>
    <col min="14612" max="14612" width="0" style="546" hidden="1" customWidth="1"/>
    <col min="14613" max="14848" width="8.85546875" style="546"/>
    <col min="14849" max="14850" width="3.28515625" style="546" customWidth="1"/>
    <col min="14851" max="14851" width="4.7109375" style="546" customWidth="1"/>
    <col min="14852" max="14852" width="4.28515625" style="546" customWidth="1"/>
    <col min="14853" max="14853" width="16.42578125" style="546" customWidth="1"/>
    <col min="14854" max="14854" width="2.7109375" style="546" customWidth="1"/>
    <col min="14855" max="14855" width="7.7109375" style="546" customWidth="1"/>
    <col min="14856" max="14856" width="5.85546875" style="546" customWidth="1"/>
    <col min="14857" max="14857" width="1.7109375" style="546" customWidth="1"/>
    <col min="14858" max="14858" width="10.7109375" style="546" customWidth="1"/>
    <col min="14859" max="14859" width="2.28515625" style="546" customWidth="1"/>
    <col min="14860" max="14860" width="10.7109375" style="546" customWidth="1"/>
    <col min="14861" max="14861" width="1.7109375" style="546" customWidth="1"/>
    <col min="14862" max="14862" width="10.7109375" style="546" customWidth="1"/>
    <col min="14863" max="14863" width="1.7109375" style="546" customWidth="1"/>
    <col min="14864" max="14864" width="10.7109375" style="546" customWidth="1"/>
    <col min="14865" max="14865" width="1.7109375" style="546" customWidth="1"/>
    <col min="14866" max="14866" width="0" style="546" hidden="1" customWidth="1"/>
    <col min="14867" max="14867" width="8.7109375" style="546" customWidth="1"/>
    <col min="14868" max="14868" width="0" style="546" hidden="1" customWidth="1"/>
    <col min="14869" max="15104" width="8.85546875" style="546"/>
    <col min="15105" max="15106" width="3.28515625" style="546" customWidth="1"/>
    <col min="15107" max="15107" width="4.7109375" style="546" customWidth="1"/>
    <col min="15108" max="15108" width="4.28515625" style="546" customWidth="1"/>
    <col min="15109" max="15109" width="16.42578125" style="546" customWidth="1"/>
    <col min="15110" max="15110" width="2.7109375" style="546" customWidth="1"/>
    <col min="15111" max="15111" width="7.7109375" style="546" customWidth="1"/>
    <col min="15112" max="15112" width="5.85546875" style="546" customWidth="1"/>
    <col min="15113" max="15113" width="1.7109375" style="546" customWidth="1"/>
    <col min="15114" max="15114" width="10.7109375" style="546" customWidth="1"/>
    <col min="15115" max="15115" width="2.28515625" style="546" customWidth="1"/>
    <col min="15116" max="15116" width="10.7109375" style="546" customWidth="1"/>
    <col min="15117" max="15117" width="1.7109375" style="546" customWidth="1"/>
    <col min="15118" max="15118" width="10.7109375" style="546" customWidth="1"/>
    <col min="15119" max="15119" width="1.7109375" style="546" customWidth="1"/>
    <col min="15120" max="15120" width="10.7109375" style="546" customWidth="1"/>
    <col min="15121" max="15121" width="1.7109375" style="546" customWidth="1"/>
    <col min="15122" max="15122" width="0" style="546" hidden="1" customWidth="1"/>
    <col min="15123" max="15123" width="8.7109375" style="546" customWidth="1"/>
    <col min="15124" max="15124" width="0" style="546" hidden="1" customWidth="1"/>
    <col min="15125" max="15360" width="8.85546875" style="546"/>
    <col min="15361" max="15362" width="3.28515625" style="546" customWidth="1"/>
    <col min="15363" max="15363" width="4.7109375" style="546" customWidth="1"/>
    <col min="15364" max="15364" width="4.28515625" style="546" customWidth="1"/>
    <col min="15365" max="15365" width="16.42578125" style="546" customWidth="1"/>
    <col min="15366" max="15366" width="2.7109375" style="546" customWidth="1"/>
    <col min="15367" max="15367" width="7.7109375" style="546" customWidth="1"/>
    <col min="15368" max="15368" width="5.85546875" style="546" customWidth="1"/>
    <col min="15369" max="15369" width="1.7109375" style="546" customWidth="1"/>
    <col min="15370" max="15370" width="10.7109375" style="546" customWidth="1"/>
    <col min="15371" max="15371" width="2.28515625" style="546" customWidth="1"/>
    <col min="15372" max="15372" width="10.7109375" style="546" customWidth="1"/>
    <col min="15373" max="15373" width="1.7109375" style="546" customWidth="1"/>
    <col min="15374" max="15374" width="10.7109375" style="546" customWidth="1"/>
    <col min="15375" max="15375" width="1.7109375" style="546" customWidth="1"/>
    <col min="15376" max="15376" width="10.7109375" style="546" customWidth="1"/>
    <col min="15377" max="15377" width="1.7109375" style="546" customWidth="1"/>
    <col min="15378" max="15378" width="0" style="546" hidden="1" customWidth="1"/>
    <col min="15379" max="15379" width="8.7109375" style="546" customWidth="1"/>
    <col min="15380" max="15380" width="0" style="546" hidden="1" customWidth="1"/>
    <col min="15381" max="15616" width="8.85546875" style="546"/>
    <col min="15617" max="15618" width="3.28515625" style="546" customWidth="1"/>
    <col min="15619" max="15619" width="4.7109375" style="546" customWidth="1"/>
    <col min="15620" max="15620" width="4.28515625" style="546" customWidth="1"/>
    <col min="15621" max="15621" width="16.42578125" style="546" customWidth="1"/>
    <col min="15622" max="15622" width="2.7109375" style="546" customWidth="1"/>
    <col min="15623" max="15623" width="7.7109375" style="546" customWidth="1"/>
    <col min="15624" max="15624" width="5.85546875" style="546" customWidth="1"/>
    <col min="15625" max="15625" width="1.7109375" style="546" customWidth="1"/>
    <col min="15626" max="15626" width="10.7109375" style="546" customWidth="1"/>
    <col min="15627" max="15627" width="2.28515625" style="546" customWidth="1"/>
    <col min="15628" max="15628" width="10.7109375" style="546" customWidth="1"/>
    <col min="15629" max="15629" width="1.7109375" style="546" customWidth="1"/>
    <col min="15630" max="15630" width="10.7109375" style="546" customWidth="1"/>
    <col min="15631" max="15631" width="1.7109375" style="546" customWidth="1"/>
    <col min="15632" max="15632" width="10.7109375" style="546" customWidth="1"/>
    <col min="15633" max="15633" width="1.7109375" style="546" customWidth="1"/>
    <col min="15634" max="15634" width="0" style="546" hidden="1" customWidth="1"/>
    <col min="15635" max="15635" width="8.7109375" style="546" customWidth="1"/>
    <col min="15636" max="15636" width="0" style="546" hidden="1" customWidth="1"/>
    <col min="15637" max="15872" width="8.85546875" style="546"/>
    <col min="15873" max="15874" width="3.28515625" style="546" customWidth="1"/>
    <col min="15875" max="15875" width="4.7109375" style="546" customWidth="1"/>
    <col min="15876" max="15876" width="4.28515625" style="546" customWidth="1"/>
    <col min="15877" max="15877" width="16.42578125" style="546" customWidth="1"/>
    <col min="15878" max="15878" width="2.7109375" style="546" customWidth="1"/>
    <col min="15879" max="15879" width="7.7109375" style="546" customWidth="1"/>
    <col min="15880" max="15880" width="5.85546875" style="546" customWidth="1"/>
    <col min="15881" max="15881" width="1.7109375" style="546" customWidth="1"/>
    <col min="15882" max="15882" width="10.7109375" style="546" customWidth="1"/>
    <col min="15883" max="15883" width="2.28515625" style="546" customWidth="1"/>
    <col min="15884" max="15884" width="10.7109375" style="546" customWidth="1"/>
    <col min="15885" max="15885" width="1.7109375" style="546" customWidth="1"/>
    <col min="15886" max="15886" width="10.7109375" style="546" customWidth="1"/>
    <col min="15887" max="15887" width="1.7109375" style="546" customWidth="1"/>
    <col min="15888" max="15888" width="10.7109375" style="546" customWidth="1"/>
    <col min="15889" max="15889" width="1.7109375" style="546" customWidth="1"/>
    <col min="15890" max="15890" width="0" style="546" hidden="1" customWidth="1"/>
    <col min="15891" max="15891" width="8.7109375" style="546" customWidth="1"/>
    <col min="15892" max="15892" width="0" style="546" hidden="1" customWidth="1"/>
    <col min="15893" max="16128" width="8.85546875" style="546"/>
    <col min="16129" max="16130" width="3.28515625" style="546" customWidth="1"/>
    <col min="16131" max="16131" width="4.7109375" style="546" customWidth="1"/>
    <col min="16132" max="16132" width="4.28515625" style="546" customWidth="1"/>
    <col min="16133" max="16133" width="16.42578125" style="546" customWidth="1"/>
    <col min="16134" max="16134" width="2.7109375" style="546" customWidth="1"/>
    <col min="16135" max="16135" width="7.7109375" style="546" customWidth="1"/>
    <col min="16136" max="16136" width="5.85546875" style="546" customWidth="1"/>
    <col min="16137" max="16137" width="1.7109375" style="546" customWidth="1"/>
    <col min="16138" max="16138" width="10.7109375" style="546" customWidth="1"/>
    <col min="16139" max="16139" width="2.28515625" style="546" customWidth="1"/>
    <col min="16140" max="16140" width="10.7109375" style="546" customWidth="1"/>
    <col min="16141" max="16141" width="1.7109375" style="546" customWidth="1"/>
    <col min="16142" max="16142" width="10.7109375" style="546" customWidth="1"/>
    <col min="16143" max="16143" width="1.7109375" style="546" customWidth="1"/>
    <col min="16144" max="16144" width="10.7109375" style="546" customWidth="1"/>
    <col min="16145" max="16145" width="1.7109375" style="546" customWidth="1"/>
    <col min="16146" max="16146" width="0" style="546" hidden="1" customWidth="1"/>
    <col min="16147" max="16147" width="8.7109375" style="546" customWidth="1"/>
    <col min="16148" max="16148" width="0" style="546" hidden="1" customWidth="1"/>
    <col min="16149" max="16384" width="8.85546875" style="546"/>
  </cols>
  <sheetData>
    <row r="1" spans="1:20" s="418" customFormat="1" ht="21.75" customHeight="1">
      <c r="A1" s="412" t="s">
        <v>298</v>
      </c>
      <c r="B1" s="412"/>
      <c r="C1" s="413"/>
      <c r="D1" s="413"/>
      <c r="E1" s="413"/>
      <c r="F1" s="413"/>
      <c r="G1" s="413"/>
      <c r="H1" s="413"/>
      <c r="I1" s="414"/>
      <c r="K1" s="416"/>
      <c r="L1" s="417"/>
      <c r="M1" s="414"/>
      <c r="N1" s="414" t="s">
        <v>37</v>
      </c>
      <c r="O1" s="414"/>
      <c r="P1" s="413"/>
      <c r="Q1" s="414"/>
    </row>
    <row r="2" spans="1:20" s="423" customFormat="1" ht="18">
      <c r="A2" s="419"/>
      <c r="B2" s="419"/>
      <c r="C2" s="419"/>
      <c r="D2" s="419"/>
      <c r="E2" s="706" t="s">
        <v>293</v>
      </c>
      <c r="F2" s="420"/>
      <c r="G2" s="421"/>
      <c r="H2" s="421"/>
      <c r="I2" s="422"/>
      <c r="J2" s="416"/>
      <c r="K2" s="416"/>
      <c r="L2" s="416"/>
      <c r="M2" s="422"/>
      <c r="N2" s="421"/>
      <c r="O2" s="422"/>
      <c r="P2" s="421"/>
      <c r="Q2" s="422"/>
    </row>
    <row r="3" spans="1:20" s="427" customFormat="1" ht="11.25" customHeight="1">
      <c r="A3" s="424" t="s">
        <v>39</v>
      </c>
      <c r="B3" s="424"/>
      <c r="C3" s="424"/>
      <c r="D3" s="424"/>
      <c r="E3" s="424"/>
      <c r="F3" s="424" t="s">
        <v>40</v>
      </c>
      <c r="G3" s="424"/>
      <c r="H3" s="424"/>
      <c r="I3" s="425"/>
      <c r="J3" s="707" t="s">
        <v>294</v>
      </c>
      <c r="K3" s="425"/>
      <c r="L3" s="424"/>
      <c r="M3" s="425"/>
      <c r="N3" s="424"/>
      <c r="O3" s="425"/>
      <c r="P3" s="424"/>
      <c r="Q3" s="426" t="s">
        <v>42</v>
      </c>
    </row>
    <row r="4" spans="1:20" s="434" customFormat="1" ht="11.25" customHeight="1" thickBot="1">
      <c r="A4" s="879">
        <v>42464</v>
      </c>
      <c r="B4" s="879"/>
      <c r="C4" s="879"/>
      <c r="D4" s="428"/>
      <c r="E4" s="428"/>
      <c r="F4" s="428" t="s">
        <v>119</v>
      </c>
      <c r="G4" s="429"/>
      <c r="H4" s="428"/>
      <c r="I4" s="430"/>
      <c r="J4" s="431">
        <v>0</v>
      </c>
      <c r="K4" s="430"/>
      <c r="L4" s="432">
        <v>0</v>
      </c>
      <c r="M4" s="430"/>
      <c r="N4" s="428"/>
      <c r="O4" s="430"/>
      <c r="P4" s="428"/>
      <c r="Q4" s="433" t="s">
        <v>88</v>
      </c>
    </row>
    <row r="5" spans="1:20" s="427" customFormat="1" ht="9">
      <c r="A5" s="435"/>
      <c r="B5" s="436" t="s">
        <v>43</v>
      </c>
      <c r="C5" s="436" t="s">
        <v>44</v>
      </c>
      <c r="D5" s="436" t="s">
        <v>45</v>
      </c>
      <c r="E5" s="437" t="s">
        <v>46</v>
      </c>
      <c r="F5" s="437" t="s">
        <v>47</v>
      </c>
      <c r="G5" s="437"/>
      <c r="H5" s="437" t="s">
        <v>48</v>
      </c>
      <c r="I5" s="437"/>
      <c r="J5" s="436" t="s">
        <v>117</v>
      </c>
      <c r="K5" s="438"/>
      <c r="L5" s="436" t="s">
        <v>49</v>
      </c>
      <c r="M5" s="438"/>
      <c r="N5" s="436" t="s">
        <v>50</v>
      </c>
      <c r="O5" s="438"/>
      <c r="P5" s="436" t="s">
        <v>51</v>
      </c>
      <c r="Q5" s="439"/>
    </row>
    <row r="6" spans="1:20" s="427" customFormat="1" ht="3.75" customHeight="1" thickBot="1">
      <c r="A6" s="440"/>
      <c r="B6" s="441"/>
      <c r="C6" s="442"/>
      <c r="D6" s="441"/>
      <c r="E6" s="443"/>
      <c r="F6" s="443"/>
      <c r="G6" s="444"/>
      <c r="H6" s="443"/>
      <c r="I6" s="445"/>
      <c r="J6" s="441"/>
      <c r="K6" s="445"/>
      <c r="L6" s="441"/>
      <c r="M6" s="445"/>
      <c r="N6" s="441"/>
      <c r="O6" s="445"/>
      <c r="P6" s="441"/>
      <c r="Q6" s="446"/>
    </row>
    <row r="7" spans="1:20" s="458" customFormat="1" ht="10.5" customHeight="1">
      <c r="A7" s="447">
        <v>1</v>
      </c>
      <c r="B7" s="448">
        <v>0</v>
      </c>
      <c r="C7" s="448">
        <v>0</v>
      </c>
      <c r="D7" s="449">
        <v>1</v>
      </c>
      <c r="E7" s="450" t="s">
        <v>299</v>
      </c>
      <c r="F7" s="450" t="s">
        <v>300</v>
      </c>
      <c r="G7" s="450"/>
      <c r="H7" s="450">
        <v>0</v>
      </c>
      <c r="I7" s="451"/>
      <c r="J7" s="452"/>
      <c r="K7" s="452"/>
      <c r="L7" s="452"/>
      <c r="M7" s="452"/>
      <c r="N7" s="453"/>
      <c r="O7" s="454"/>
      <c r="P7" s="455"/>
      <c r="Q7" s="456"/>
      <c r="R7" s="457"/>
      <c r="T7" s="459" t="s">
        <v>52</v>
      </c>
    </row>
    <row r="8" spans="1:20" s="458" customFormat="1" ht="9.6" customHeight="1">
      <c r="A8" s="460"/>
      <c r="B8" s="461"/>
      <c r="C8" s="461"/>
      <c r="D8" s="461"/>
      <c r="E8" s="452"/>
      <c r="F8" s="452"/>
      <c r="G8" s="462"/>
      <c r="H8" s="463" t="s">
        <v>52</v>
      </c>
      <c r="I8" s="464" t="s">
        <v>53</v>
      </c>
      <c r="J8" s="465" t="s">
        <v>299</v>
      </c>
      <c r="K8" s="465"/>
      <c r="L8" s="452"/>
      <c r="M8" s="452"/>
      <c r="N8" s="453"/>
      <c r="O8" s="454"/>
      <c r="P8" s="455"/>
      <c r="Q8" s="456"/>
      <c r="R8" s="457"/>
      <c r="T8" s="466" t="s">
        <v>41</v>
      </c>
    </row>
    <row r="9" spans="1:20" s="458" customFormat="1" ht="9.6" customHeight="1">
      <c r="A9" s="460">
        <v>2</v>
      </c>
      <c r="B9" s="448">
        <v>0</v>
      </c>
      <c r="C9" s="448">
        <v>0</v>
      </c>
      <c r="D9" s="449">
        <v>16</v>
      </c>
      <c r="E9" s="448" t="s">
        <v>301</v>
      </c>
      <c r="F9" s="448">
        <v>0</v>
      </c>
      <c r="G9" s="448"/>
      <c r="H9" s="448">
        <v>0</v>
      </c>
      <c r="I9" s="467"/>
      <c r="J9" s="452"/>
      <c r="K9" s="468"/>
      <c r="L9" s="452"/>
      <c r="M9" s="452"/>
      <c r="N9" s="453"/>
      <c r="O9" s="454"/>
      <c r="P9" s="455"/>
      <c r="Q9" s="456"/>
      <c r="R9" s="457"/>
      <c r="T9" s="466" t="s">
        <v>41</v>
      </c>
    </row>
    <row r="10" spans="1:20" s="458" customFormat="1" ht="9.6" customHeight="1">
      <c r="A10" s="460"/>
      <c r="B10" s="461"/>
      <c r="C10" s="461"/>
      <c r="D10" s="469"/>
      <c r="E10" s="452"/>
      <c r="F10" s="452"/>
      <c r="G10" s="462"/>
      <c r="H10" s="452"/>
      <c r="I10" s="470"/>
      <c r="J10" s="463" t="s">
        <v>52</v>
      </c>
      <c r="K10" s="471" t="s">
        <v>53</v>
      </c>
      <c r="L10" s="465" t="s">
        <v>299</v>
      </c>
      <c r="M10" s="472"/>
      <c r="N10" s="473"/>
      <c r="O10" s="473"/>
      <c r="P10" s="455"/>
      <c r="Q10" s="456"/>
      <c r="R10" s="457"/>
      <c r="T10" s="466" t="s">
        <v>41</v>
      </c>
    </row>
    <row r="11" spans="1:20" s="458" customFormat="1" ht="9.6" customHeight="1">
      <c r="A11" s="460">
        <v>3</v>
      </c>
      <c r="B11" s="448">
        <v>0</v>
      </c>
      <c r="C11" s="448">
        <v>0</v>
      </c>
      <c r="D11" s="449">
        <v>14</v>
      </c>
      <c r="E11" s="448" t="s">
        <v>302</v>
      </c>
      <c r="F11" s="448" t="s">
        <v>303</v>
      </c>
      <c r="G11" s="448"/>
      <c r="H11" s="448">
        <v>0</v>
      </c>
      <c r="I11" s="451"/>
      <c r="J11" s="452"/>
      <c r="K11" s="474"/>
      <c r="L11" s="452" t="s">
        <v>139</v>
      </c>
      <c r="M11" s="483"/>
      <c r="N11" s="473"/>
      <c r="O11" s="473"/>
      <c r="P11" s="455"/>
      <c r="Q11" s="456"/>
      <c r="R11" s="457"/>
      <c r="T11" s="466" t="s">
        <v>41</v>
      </c>
    </row>
    <row r="12" spans="1:20" s="458" customFormat="1" ht="9.6" customHeight="1">
      <c r="A12" s="460"/>
      <c r="B12" s="461"/>
      <c r="C12" s="461"/>
      <c r="D12" s="469"/>
      <c r="E12" s="452"/>
      <c r="F12" s="452"/>
      <c r="G12" s="462"/>
      <c r="H12" s="463" t="s">
        <v>52</v>
      </c>
      <c r="I12" s="464" t="s">
        <v>56</v>
      </c>
      <c r="J12" s="465" t="s">
        <v>302</v>
      </c>
      <c r="K12" s="477"/>
      <c r="L12" s="452"/>
      <c r="M12" s="483"/>
      <c r="N12" s="473"/>
      <c r="O12" s="473"/>
      <c r="P12" s="455"/>
      <c r="Q12" s="456"/>
      <c r="R12" s="457"/>
      <c r="T12" s="466" t="s">
        <v>41</v>
      </c>
    </row>
    <row r="13" spans="1:20" s="458" customFormat="1" ht="9.6" customHeight="1">
      <c r="A13" s="460">
        <v>4</v>
      </c>
      <c r="B13" s="448">
        <v>0</v>
      </c>
      <c r="C13" s="448">
        <v>0</v>
      </c>
      <c r="D13" s="449">
        <v>7</v>
      </c>
      <c r="E13" s="448" t="s">
        <v>304</v>
      </c>
      <c r="F13" s="448" t="s">
        <v>305</v>
      </c>
      <c r="G13" s="448"/>
      <c r="H13" s="448">
        <v>0</v>
      </c>
      <c r="I13" s="478"/>
      <c r="J13" s="452" t="s">
        <v>280</v>
      </c>
      <c r="K13" s="452"/>
      <c r="L13" s="452"/>
      <c r="M13" s="483"/>
      <c r="N13" s="473"/>
      <c r="O13" s="473"/>
      <c r="P13" s="455"/>
      <c r="Q13" s="456"/>
      <c r="R13" s="457"/>
      <c r="T13" s="466" t="s">
        <v>41</v>
      </c>
    </row>
    <row r="14" spans="1:20" s="458" customFormat="1" ht="9.6" customHeight="1">
      <c r="A14" s="460"/>
      <c r="B14" s="461"/>
      <c r="C14" s="461"/>
      <c r="D14" s="469"/>
      <c r="E14" s="452"/>
      <c r="F14" s="452"/>
      <c r="G14" s="462"/>
      <c r="H14" s="479"/>
      <c r="I14" s="470"/>
      <c r="J14" s="452"/>
      <c r="K14" s="452"/>
      <c r="L14" s="463" t="s">
        <v>52</v>
      </c>
      <c r="M14" s="471" t="s">
        <v>126</v>
      </c>
      <c r="N14" s="465" t="s">
        <v>306</v>
      </c>
      <c r="O14" s="472"/>
      <c r="P14" s="455"/>
      <c r="Q14" s="456"/>
      <c r="R14" s="457"/>
      <c r="T14" s="466" t="s">
        <v>41</v>
      </c>
    </row>
    <row r="15" spans="1:20" s="458" customFormat="1" ht="9.6" customHeight="1">
      <c r="A15" s="447">
        <v>5</v>
      </c>
      <c r="B15" s="448">
        <v>0</v>
      </c>
      <c r="C15" s="448">
        <v>0</v>
      </c>
      <c r="D15" s="449">
        <v>4</v>
      </c>
      <c r="E15" s="450" t="s">
        <v>307</v>
      </c>
      <c r="F15" s="450" t="s">
        <v>308</v>
      </c>
      <c r="G15" s="450"/>
      <c r="H15" s="450">
        <v>0</v>
      </c>
      <c r="I15" s="482"/>
      <c r="J15" s="452"/>
      <c r="K15" s="452"/>
      <c r="L15" s="452"/>
      <c r="M15" s="483"/>
      <c r="N15" s="452" t="s">
        <v>295</v>
      </c>
      <c r="O15" s="483"/>
      <c r="P15" s="455"/>
      <c r="Q15" s="456"/>
      <c r="R15" s="457"/>
      <c r="T15" s="466" t="s">
        <v>41</v>
      </c>
    </row>
    <row r="16" spans="1:20" s="458" customFormat="1" ht="9.6" customHeight="1" thickBot="1">
      <c r="A16" s="460"/>
      <c r="B16" s="461"/>
      <c r="C16" s="461"/>
      <c r="D16" s="469"/>
      <c r="E16" s="452"/>
      <c r="F16" s="452"/>
      <c r="G16" s="462"/>
      <c r="H16" s="463" t="s">
        <v>52</v>
      </c>
      <c r="I16" s="464" t="s">
        <v>53</v>
      </c>
      <c r="J16" s="465" t="s">
        <v>307</v>
      </c>
      <c r="K16" s="465"/>
      <c r="L16" s="452"/>
      <c r="M16" s="483"/>
      <c r="N16" s="473"/>
      <c r="O16" s="483"/>
      <c r="P16" s="455"/>
      <c r="Q16" s="456"/>
      <c r="R16" s="457"/>
      <c r="T16" s="484" t="s">
        <v>309</v>
      </c>
    </row>
    <row r="17" spans="1:18" s="458" customFormat="1" ht="9.6" customHeight="1">
      <c r="A17" s="460">
        <v>6</v>
      </c>
      <c r="B17" s="448">
        <v>0</v>
      </c>
      <c r="C17" s="448">
        <v>0</v>
      </c>
      <c r="D17" s="449">
        <v>15</v>
      </c>
      <c r="E17" s="448" t="s">
        <v>310</v>
      </c>
      <c r="F17" s="448" t="s">
        <v>311</v>
      </c>
      <c r="G17" s="448"/>
      <c r="H17" s="448">
        <v>0</v>
      </c>
      <c r="I17" s="467"/>
      <c r="J17" s="452" t="s">
        <v>296</v>
      </c>
      <c r="K17" s="468"/>
      <c r="L17" s="452"/>
      <c r="M17" s="483"/>
      <c r="N17" s="473"/>
      <c r="O17" s="483"/>
      <c r="P17" s="455"/>
      <c r="Q17" s="456"/>
      <c r="R17" s="457"/>
    </row>
    <row r="18" spans="1:18" s="458" customFormat="1" ht="9.6" customHeight="1">
      <c r="A18" s="460"/>
      <c r="B18" s="461"/>
      <c r="C18" s="461"/>
      <c r="D18" s="469"/>
      <c r="E18" s="452"/>
      <c r="F18" s="452"/>
      <c r="G18" s="462"/>
      <c r="H18" s="452"/>
      <c r="I18" s="470"/>
      <c r="J18" s="463" t="s">
        <v>52</v>
      </c>
      <c r="K18" s="471" t="s">
        <v>126</v>
      </c>
      <c r="L18" s="465" t="s">
        <v>306</v>
      </c>
      <c r="M18" s="485"/>
      <c r="N18" s="473"/>
      <c r="O18" s="483"/>
      <c r="P18" s="455"/>
      <c r="Q18" s="456"/>
      <c r="R18" s="457"/>
    </row>
    <row r="19" spans="1:18" s="458" customFormat="1" ht="9.6" customHeight="1">
      <c r="A19" s="460">
        <v>7</v>
      </c>
      <c r="B19" s="448">
        <v>0</v>
      </c>
      <c r="C19" s="448">
        <v>0</v>
      </c>
      <c r="D19" s="449">
        <v>12</v>
      </c>
      <c r="E19" s="448" t="s">
        <v>312</v>
      </c>
      <c r="F19" s="448" t="s">
        <v>313</v>
      </c>
      <c r="G19" s="448"/>
      <c r="H19" s="448">
        <v>0</v>
      </c>
      <c r="I19" s="451"/>
      <c r="J19" s="452"/>
      <c r="K19" s="474"/>
      <c r="L19" s="452" t="s">
        <v>55</v>
      </c>
      <c r="M19" s="473"/>
      <c r="N19" s="473"/>
      <c r="O19" s="483"/>
      <c r="P19" s="455"/>
      <c r="Q19" s="456"/>
      <c r="R19" s="457"/>
    </row>
    <row r="20" spans="1:18" s="458" customFormat="1" ht="9.6" customHeight="1">
      <c r="A20" s="460"/>
      <c r="B20" s="461"/>
      <c r="C20" s="461"/>
      <c r="D20" s="461"/>
      <c r="E20" s="452"/>
      <c r="F20" s="452"/>
      <c r="G20" s="462"/>
      <c r="H20" s="463" t="s">
        <v>52</v>
      </c>
      <c r="I20" s="464" t="s">
        <v>126</v>
      </c>
      <c r="J20" s="465" t="s">
        <v>306</v>
      </c>
      <c r="K20" s="477"/>
      <c r="L20" s="452"/>
      <c r="M20" s="473"/>
      <c r="N20" s="473"/>
      <c r="O20" s="483"/>
      <c r="P20" s="455"/>
      <c r="Q20" s="456"/>
      <c r="R20" s="457"/>
    </row>
    <row r="21" spans="1:18" s="458" customFormat="1" ht="9.6" customHeight="1">
      <c r="A21" s="460">
        <v>8</v>
      </c>
      <c r="B21" s="448">
        <v>0</v>
      </c>
      <c r="C21" s="448">
        <v>0</v>
      </c>
      <c r="D21" s="449">
        <v>6</v>
      </c>
      <c r="E21" s="448" t="s">
        <v>306</v>
      </c>
      <c r="F21" s="448" t="s">
        <v>314</v>
      </c>
      <c r="G21" s="448"/>
      <c r="H21" s="448">
        <v>0</v>
      </c>
      <c r="I21" s="478"/>
      <c r="J21" s="452" t="s">
        <v>297</v>
      </c>
      <c r="K21" s="452"/>
      <c r="L21" s="452"/>
      <c r="M21" s="473"/>
      <c r="N21" s="473"/>
      <c r="O21" s="483"/>
      <c r="P21" s="455"/>
      <c r="Q21" s="456"/>
      <c r="R21" s="457"/>
    </row>
    <row r="22" spans="1:18" s="458" customFormat="1" ht="9.6" customHeight="1">
      <c r="A22" s="460"/>
      <c r="B22" s="461"/>
      <c r="C22" s="461"/>
      <c r="D22" s="461"/>
      <c r="E22" s="479"/>
      <c r="F22" s="479"/>
      <c r="G22" s="486"/>
      <c r="H22" s="479"/>
      <c r="I22" s="470"/>
      <c r="J22" s="452"/>
      <c r="K22" s="452"/>
      <c r="L22" s="452"/>
      <c r="M22" s="473"/>
      <c r="N22" s="463" t="s">
        <v>52</v>
      </c>
      <c r="O22" s="471" t="s">
        <v>56</v>
      </c>
      <c r="P22" s="465" t="s">
        <v>306</v>
      </c>
      <c r="Q22" s="472"/>
      <c r="R22" s="457"/>
    </row>
    <row r="23" spans="1:18" s="458" customFormat="1" ht="9.6" customHeight="1">
      <c r="A23" s="460">
        <v>9</v>
      </c>
      <c r="B23" s="448">
        <v>0</v>
      </c>
      <c r="C23" s="448">
        <v>0</v>
      </c>
      <c r="D23" s="449">
        <v>10</v>
      </c>
      <c r="E23" s="448" t="s">
        <v>99</v>
      </c>
      <c r="F23" s="448" t="s">
        <v>315</v>
      </c>
      <c r="G23" s="448"/>
      <c r="H23" s="448">
        <v>0</v>
      </c>
      <c r="I23" s="451"/>
      <c r="J23" s="452"/>
      <c r="K23" s="452"/>
      <c r="L23" s="452"/>
      <c r="M23" s="473"/>
      <c r="N23" s="452"/>
      <c r="O23" s="483"/>
      <c r="P23" s="452" t="s">
        <v>58</v>
      </c>
      <c r="Q23" s="473"/>
      <c r="R23" s="457"/>
    </row>
    <row r="24" spans="1:18" s="458" customFormat="1" ht="9.6" customHeight="1">
      <c r="A24" s="460"/>
      <c r="B24" s="461"/>
      <c r="C24" s="461"/>
      <c r="D24" s="461"/>
      <c r="E24" s="452"/>
      <c r="F24" s="452"/>
      <c r="G24" s="462"/>
      <c r="H24" s="463" t="s">
        <v>52</v>
      </c>
      <c r="I24" s="464" t="s">
        <v>56</v>
      </c>
      <c r="J24" s="465" t="s">
        <v>99</v>
      </c>
      <c r="K24" s="465"/>
      <c r="L24" s="452"/>
      <c r="M24" s="473"/>
      <c r="N24" s="473"/>
      <c r="O24" s="483"/>
      <c r="P24" s="455"/>
      <c r="Q24" s="456"/>
      <c r="R24" s="457"/>
    </row>
    <row r="25" spans="1:18" s="458" customFormat="1" ht="9.6" customHeight="1">
      <c r="A25" s="460">
        <v>10</v>
      </c>
      <c r="B25" s="448">
        <v>0</v>
      </c>
      <c r="C25" s="448">
        <v>0</v>
      </c>
      <c r="D25" s="449">
        <v>11</v>
      </c>
      <c r="E25" s="448" t="s">
        <v>316</v>
      </c>
      <c r="F25" s="448" t="s">
        <v>317</v>
      </c>
      <c r="G25" s="448"/>
      <c r="H25" s="448">
        <v>0</v>
      </c>
      <c r="I25" s="467"/>
      <c r="J25" s="452" t="s">
        <v>297</v>
      </c>
      <c r="K25" s="468"/>
      <c r="L25" s="452"/>
      <c r="M25" s="473"/>
      <c r="N25" s="473"/>
      <c r="O25" s="483"/>
      <c r="P25" s="455"/>
      <c r="Q25" s="456"/>
      <c r="R25" s="457"/>
    </row>
    <row r="26" spans="1:18" s="458" customFormat="1" ht="9.6" customHeight="1">
      <c r="A26" s="460"/>
      <c r="B26" s="461"/>
      <c r="C26" s="461"/>
      <c r="D26" s="469"/>
      <c r="E26" s="452"/>
      <c r="F26" s="452"/>
      <c r="G26" s="462"/>
      <c r="H26" s="452"/>
      <c r="I26" s="470"/>
      <c r="J26" s="463" t="s">
        <v>52</v>
      </c>
      <c r="K26" s="471" t="s">
        <v>60</v>
      </c>
      <c r="L26" s="465" t="s">
        <v>318</v>
      </c>
      <c r="M26" s="472"/>
      <c r="N26" s="473"/>
      <c r="O26" s="483"/>
      <c r="P26" s="455"/>
      <c r="Q26" s="456"/>
      <c r="R26" s="457"/>
    </row>
    <row r="27" spans="1:18" s="458" customFormat="1" ht="9.6" customHeight="1">
      <c r="A27" s="460">
        <v>11</v>
      </c>
      <c r="B27" s="448">
        <v>0</v>
      </c>
      <c r="C27" s="448">
        <v>0</v>
      </c>
      <c r="D27" s="449">
        <v>9</v>
      </c>
      <c r="E27" s="448" t="s">
        <v>319</v>
      </c>
      <c r="F27" s="448" t="s">
        <v>320</v>
      </c>
      <c r="G27" s="448"/>
      <c r="H27" s="448">
        <v>0</v>
      </c>
      <c r="I27" s="451"/>
      <c r="J27" s="452"/>
      <c r="K27" s="474"/>
      <c r="L27" s="452" t="s">
        <v>280</v>
      </c>
      <c r="M27" s="483"/>
      <c r="N27" s="473"/>
      <c r="O27" s="483"/>
      <c r="P27" s="455"/>
      <c r="Q27" s="456"/>
      <c r="R27" s="457"/>
    </row>
    <row r="28" spans="1:18" s="458" customFormat="1" ht="9.6" customHeight="1">
      <c r="A28" s="447"/>
      <c r="B28" s="461"/>
      <c r="C28" s="461"/>
      <c r="D28" s="469"/>
      <c r="E28" s="452"/>
      <c r="F28" s="452"/>
      <c r="G28" s="462"/>
      <c r="H28" s="463" t="s">
        <v>52</v>
      </c>
      <c r="I28" s="464" t="s">
        <v>60</v>
      </c>
      <c r="J28" s="465" t="s">
        <v>318</v>
      </c>
      <c r="K28" s="477"/>
      <c r="L28" s="452"/>
      <c r="M28" s="483"/>
      <c r="N28" s="473"/>
      <c r="O28" s="483"/>
      <c r="P28" s="455"/>
      <c r="Q28" s="456"/>
      <c r="R28" s="457"/>
    </row>
    <row r="29" spans="1:18" s="458" customFormat="1" ht="9.6" customHeight="1">
      <c r="A29" s="447">
        <v>12</v>
      </c>
      <c r="B29" s="448">
        <v>0</v>
      </c>
      <c r="C29" s="448">
        <v>0</v>
      </c>
      <c r="D29" s="449">
        <v>3</v>
      </c>
      <c r="E29" s="450" t="s">
        <v>318</v>
      </c>
      <c r="F29" s="450" t="s">
        <v>321</v>
      </c>
      <c r="G29" s="450"/>
      <c r="H29" s="450">
        <v>0</v>
      </c>
      <c r="I29" s="478"/>
      <c r="J29" s="452" t="s">
        <v>280</v>
      </c>
      <c r="K29" s="452"/>
      <c r="L29" s="452"/>
      <c r="M29" s="483"/>
      <c r="N29" s="473"/>
      <c r="O29" s="483"/>
      <c r="P29" s="455"/>
      <c r="Q29" s="456"/>
      <c r="R29" s="457"/>
    </row>
    <row r="30" spans="1:18" s="458" customFormat="1" ht="9.6" customHeight="1">
      <c r="A30" s="460"/>
      <c r="B30" s="461"/>
      <c r="C30" s="461"/>
      <c r="D30" s="469"/>
      <c r="E30" s="452"/>
      <c r="F30" s="452"/>
      <c r="G30" s="462"/>
      <c r="H30" s="479"/>
      <c r="I30" s="470"/>
      <c r="J30" s="452"/>
      <c r="K30" s="452"/>
      <c r="L30" s="463" t="s">
        <v>52</v>
      </c>
      <c r="M30" s="471" t="s">
        <v>60</v>
      </c>
      <c r="N30" s="465" t="s">
        <v>258</v>
      </c>
      <c r="O30" s="485"/>
      <c r="P30" s="455"/>
      <c r="Q30" s="456"/>
      <c r="R30" s="457"/>
    </row>
    <row r="31" spans="1:18" s="458" customFormat="1" ht="9.6" customHeight="1">
      <c r="A31" s="460">
        <v>13</v>
      </c>
      <c r="B31" s="448">
        <v>0</v>
      </c>
      <c r="C31" s="448">
        <v>0</v>
      </c>
      <c r="D31" s="449">
        <v>13</v>
      </c>
      <c r="E31" s="448" t="s">
        <v>222</v>
      </c>
      <c r="F31" s="448" t="s">
        <v>322</v>
      </c>
      <c r="G31" s="448"/>
      <c r="H31" s="448">
        <v>0</v>
      </c>
      <c r="I31" s="482"/>
      <c r="J31" s="452"/>
      <c r="K31" s="452"/>
      <c r="L31" s="452"/>
      <c r="M31" s="483"/>
      <c r="N31" s="452" t="s">
        <v>139</v>
      </c>
      <c r="O31" s="473"/>
      <c r="P31" s="455"/>
      <c r="Q31" s="456"/>
      <c r="R31" s="457"/>
    </row>
    <row r="32" spans="1:18" s="458" customFormat="1" ht="9.6" customHeight="1">
      <c r="A32" s="460"/>
      <c r="B32" s="461"/>
      <c r="C32" s="461"/>
      <c r="D32" s="469"/>
      <c r="E32" s="452"/>
      <c r="F32" s="452"/>
      <c r="G32" s="462"/>
      <c r="H32" s="463" t="s">
        <v>52</v>
      </c>
      <c r="I32" s="464" t="s">
        <v>126</v>
      </c>
      <c r="J32" s="465" t="s">
        <v>323</v>
      </c>
      <c r="K32" s="465"/>
      <c r="L32" s="452"/>
      <c r="M32" s="483"/>
      <c r="N32" s="473"/>
      <c r="O32" s="473"/>
      <c r="P32" s="455"/>
      <c r="Q32" s="456"/>
      <c r="R32" s="457"/>
    </row>
    <row r="33" spans="1:18" s="458" customFormat="1" ht="9.6" customHeight="1">
      <c r="A33" s="460">
        <v>14</v>
      </c>
      <c r="B33" s="448">
        <v>0</v>
      </c>
      <c r="C33" s="448">
        <v>0</v>
      </c>
      <c r="D33" s="449">
        <v>5</v>
      </c>
      <c r="E33" s="448" t="s">
        <v>323</v>
      </c>
      <c r="F33" s="448" t="s">
        <v>324</v>
      </c>
      <c r="G33" s="448"/>
      <c r="H33" s="448">
        <v>0</v>
      </c>
      <c r="I33" s="467"/>
      <c r="J33" s="452" t="s">
        <v>281</v>
      </c>
      <c r="K33" s="468"/>
      <c r="L33" s="452"/>
      <c r="M33" s="483"/>
      <c r="N33" s="473"/>
      <c r="O33" s="473"/>
      <c r="P33" s="455"/>
      <c r="Q33" s="456"/>
      <c r="R33" s="457"/>
    </row>
    <row r="34" spans="1:18" s="458" customFormat="1" ht="9.6" customHeight="1">
      <c r="A34" s="460"/>
      <c r="B34" s="461"/>
      <c r="C34" s="461"/>
      <c r="D34" s="469"/>
      <c r="E34" s="452"/>
      <c r="F34" s="452"/>
      <c r="G34" s="462"/>
      <c r="H34" s="452"/>
      <c r="I34" s="470"/>
      <c r="J34" s="463" t="s">
        <v>52</v>
      </c>
      <c r="K34" s="471" t="s">
        <v>60</v>
      </c>
      <c r="L34" s="465" t="s">
        <v>258</v>
      </c>
      <c r="M34" s="485"/>
      <c r="N34" s="473"/>
      <c r="O34" s="473"/>
      <c r="P34" s="455"/>
      <c r="Q34" s="456"/>
      <c r="R34" s="457"/>
    </row>
    <row r="35" spans="1:18" s="458" customFormat="1" ht="9.6" customHeight="1">
      <c r="A35" s="460">
        <v>15</v>
      </c>
      <c r="B35" s="448">
        <v>0</v>
      </c>
      <c r="C35" s="448">
        <v>0</v>
      </c>
      <c r="D35" s="449">
        <v>8</v>
      </c>
      <c r="E35" s="448" t="s">
        <v>325</v>
      </c>
      <c r="F35" s="448" t="s">
        <v>326</v>
      </c>
      <c r="G35" s="448"/>
      <c r="H35" s="448">
        <v>0</v>
      </c>
      <c r="I35" s="451"/>
      <c r="J35" s="452"/>
      <c r="K35" s="474"/>
      <c r="L35" s="452" t="s">
        <v>55</v>
      </c>
      <c r="M35" s="473"/>
      <c r="N35" s="473"/>
      <c r="O35" s="473"/>
      <c r="P35" s="455"/>
      <c r="Q35" s="456"/>
      <c r="R35" s="457"/>
    </row>
    <row r="36" spans="1:18" s="458" customFormat="1" ht="9.6" customHeight="1">
      <c r="A36" s="460"/>
      <c r="B36" s="461"/>
      <c r="C36" s="461"/>
      <c r="D36" s="461"/>
      <c r="E36" s="452"/>
      <c r="F36" s="452"/>
      <c r="G36" s="462"/>
      <c r="H36" s="463" t="s">
        <v>52</v>
      </c>
      <c r="I36" s="464" t="s">
        <v>60</v>
      </c>
      <c r="J36" s="465" t="s">
        <v>258</v>
      </c>
      <c r="K36" s="477"/>
      <c r="L36" s="452"/>
      <c r="M36" s="473"/>
      <c r="N36" s="473"/>
      <c r="O36" s="473"/>
      <c r="P36" s="455"/>
      <c r="Q36" s="456"/>
      <c r="R36" s="457"/>
    </row>
    <row r="37" spans="1:18" s="458" customFormat="1" ht="9.6" customHeight="1">
      <c r="A37" s="447">
        <v>16</v>
      </c>
      <c r="B37" s="448">
        <v>0</v>
      </c>
      <c r="C37" s="448">
        <v>0</v>
      </c>
      <c r="D37" s="449">
        <v>2</v>
      </c>
      <c r="E37" s="450" t="s">
        <v>258</v>
      </c>
      <c r="F37" s="450" t="s">
        <v>327</v>
      </c>
      <c r="G37" s="448"/>
      <c r="H37" s="450">
        <v>0</v>
      </c>
      <c r="I37" s="478"/>
      <c r="J37" s="452" t="s">
        <v>55</v>
      </c>
      <c r="K37" s="452"/>
      <c r="L37" s="452"/>
      <c r="M37" s="473"/>
      <c r="N37" s="473"/>
      <c r="O37" s="473"/>
      <c r="P37" s="455"/>
      <c r="Q37" s="456"/>
      <c r="R37" s="457"/>
    </row>
    <row r="38" spans="1:18" s="458" customFormat="1" ht="9.6" customHeight="1">
      <c r="A38" s="487"/>
      <c r="B38" s="461"/>
      <c r="C38" s="461"/>
      <c r="D38" s="461"/>
      <c r="E38" s="479"/>
      <c r="F38" s="479"/>
      <c r="G38" s="486"/>
      <c r="H38" s="452"/>
      <c r="I38" s="470"/>
      <c r="J38" s="452"/>
      <c r="K38" s="452"/>
      <c r="L38" s="452"/>
      <c r="M38" s="473"/>
      <c r="N38" s="473"/>
      <c r="O38" s="473"/>
      <c r="P38" s="455"/>
      <c r="Q38" s="456"/>
      <c r="R38" s="457"/>
    </row>
    <row r="39" spans="1:18" s="458" customFormat="1" ht="9.6" customHeight="1">
      <c r="A39" s="488"/>
      <c r="B39" s="489"/>
      <c r="C39" s="489"/>
      <c r="D39" s="461"/>
      <c r="E39" s="489"/>
      <c r="F39" s="489"/>
      <c r="G39" s="489"/>
      <c r="H39" s="489"/>
      <c r="I39" s="461"/>
      <c r="J39" s="489"/>
      <c r="K39" s="489"/>
      <c r="L39" s="489"/>
      <c r="M39" s="490"/>
      <c r="N39" s="490"/>
      <c r="O39" s="490"/>
      <c r="P39" s="455"/>
      <c r="Q39" s="456"/>
      <c r="R39" s="457"/>
    </row>
    <row r="40" spans="1:18" s="458" customFormat="1" ht="9.6" hidden="1" customHeight="1">
      <c r="A40" s="487"/>
      <c r="B40" s="461"/>
      <c r="C40" s="461"/>
      <c r="D40" s="461"/>
      <c r="E40" s="489"/>
      <c r="F40" s="489"/>
      <c r="H40" s="491"/>
      <c r="I40" s="461"/>
      <c r="J40" s="489"/>
      <c r="K40" s="489"/>
      <c r="L40" s="489"/>
      <c r="M40" s="490"/>
      <c r="N40" s="490"/>
      <c r="O40" s="490"/>
      <c r="P40" s="455"/>
      <c r="Q40" s="456"/>
      <c r="R40" s="457"/>
    </row>
    <row r="41" spans="1:18" s="458" customFormat="1" ht="9.6" hidden="1" customHeight="1">
      <c r="A41" s="487"/>
      <c r="B41" s="489"/>
      <c r="C41" s="489"/>
      <c r="D41" s="461"/>
      <c r="E41" s="489"/>
      <c r="F41" s="489"/>
      <c r="G41" s="489"/>
      <c r="H41" s="489"/>
      <c r="I41" s="461"/>
      <c r="J41" s="489"/>
      <c r="K41" s="492"/>
      <c r="L41" s="489"/>
      <c r="M41" s="490"/>
      <c r="N41" s="490"/>
      <c r="O41" s="490"/>
      <c r="P41" s="455"/>
      <c r="Q41" s="456"/>
      <c r="R41" s="457"/>
    </row>
    <row r="42" spans="1:18" s="458" customFormat="1" ht="9.6" hidden="1" customHeight="1">
      <c r="A42" s="487"/>
      <c r="B42" s="461"/>
      <c r="C42" s="461"/>
      <c r="D42" s="461"/>
      <c r="E42" s="489"/>
      <c r="F42" s="489"/>
      <c r="H42" s="489"/>
      <c r="I42" s="461"/>
      <c r="J42" s="491"/>
      <c r="K42" s="461"/>
      <c r="L42" s="489"/>
      <c r="M42" s="490"/>
      <c r="N42" s="490"/>
      <c r="O42" s="490"/>
      <c r="P42" s="455"/>
      <c r="Q42" s="456"/>
      <c r="R42" s="457"/>
    </row>
    <row r="43" spans="1:18" s="458" customFormat="1" ht="9.6" hidden="1" customHeight="1">
      <c r="A43" s="487"/>
      <c r="B43" s="489"/>
      <c r="C43" s="489"/>
      <c r="D43" s="461"/>
      <c r="E43" s="489"/>
      <c r="F43" s="489"/>
      <c r="G43" s="489"/>
      <c r="H43" s="489"/>
      <c r="I43" s="461"/>
      <c r="J43" s="489"/>
      <c r="K43" s="489"/>
      <c r="L43" s="489"/>
      <c r="M43" s="490"/>
      <c r="N43" s="490"/>
      <c r="O43" s="490"/>
      <c r="P43" s="455"/>
      <c r="Q43" s="456"/>
      <c r="R43" s="493"/>
    </row>
    <row r="44" spans="1:18" s="458" customFormat="1" ht="9.6" hidden="1" customHeight="1">
      <c r="A44" s="487"/>
      <c r="B44" s="461"/>
      <c r="C44" s="461"/>
      <c r="D44" s="461"/>
      <c r="E44" s="489"/>
      <c r="F44" s="489"/>
      <c r="H44" s="491"/>
      <c r="I44" s="461"/>
      <c r="J44" s="489"/>
      <c r="K44" s="489"/>
      <c r="L44" s="489"/>
      <c r="M44" s="490"/>
      <c r="N44" s="490"/>
      <c r="O44" s="490"/>
      <c r="P44" s="455"/>
      <c r="Q44" s="456"/>
      <c r="R44" s="457"/>
    </row>
    <row r="45" spans="1:18" s="458" customFormat="1" ht="9.6" hidden="1" customHeight="1">
      <c r="A45" s="487"/>
      <c r="B45" s="489"/>
      <c r="C45" s="489"/>
      <c r="D45" s="461"/>
      <c r="E45" s="489"/>
      <c r="F45" s="489"/>
      <c r="G45" s="489"/>
      <c r="H45" s="489"/>
      <c r="I45" s="461"/>
      <c r="J45" s="489"/>
      <c r="K45" s="489"/>
      <c r="L45" s="489"/>
      <c r="M45" s="490"/>
      <c r="N45" s="490"/>
      <c r="O45" s="490"/>
      <c r="P45" s="455"/>
      <c r="Q45" s="456"/>
      <c r="R45" s="457"/>
    </row>
    <row r="46" spans="1:18" s="458" customFormat="1" ht="9.6" hidden="1" customHeight="1">
      <c r="A46" s="487"/>
      <c r="B46" s="461"/>
      <c r="C46" s="461"/>
      <c r="D46" s="461"/>
      <c r="E46" s="489"/>
      <c r="F46" s="489"/>
      <c r="H46" s="489"/>
      <c r="I46" s="461"/>
      <c r="J46" s="489"/>
      <c r="K46" s="489"/>
      <c r="L46" s="491"/>
      <c r="M46" s="461"/>
      <c r="N46" s="489"/>
      <c r="O46" s="490"/>
      <c r="P46" s="455"/>
      <c r="Q46" s="456"/>
      <c r="R46" s="457"/>
    </row>
    <row r="47" spans="1:18" s="458" customFormat="1" ht="9.6" hidden="1" customHeight="1">
      <c r="A47" s="487"/>
      <c r="B47" s="489"/>
      <c r="C47" s="489"/>
      <c r="D47" s="461"/>
      <c r="E47" s="489"/>
      <c r="F47" s="489"/>
      <c r="G47" s="489"/>
      <c r="H47" s="489"/>
      <c r="I47" s="461"/>
      <c r="J47" s="489"/>
      <c r="K47" s="489"/>
      <c r="L47" s="489"/>
      <c r="M47" s="490"/>
      <c r="N47" s="489"/>
      <c r="O47" s="490"/>
      <c r="P47" s="455"/>
      <c r="Q47" s="456"/>
      <c r="R47" s="457"/>
    </row>
    <row r="48" spans="1:18" s="458" customFormat="1" ht="9.6" hidden="1" customHeight="1">
      <c r="A48" s="487"/>
      <c r="B48" s="461"/>
      <c r="C48" s="461"/>
      <c r="D48" s="461"/>
      <c r="E48" s="489"/>
      <c r="F48" s="489"/>
      <c r="H48" s="491"/>
      <c r="I48" s="461"/>
      <c r="J48" s="489"/>
      <c r="K48" s="489"/>
      <c r="L48" s="489"/>
      <c r="M48" s="490"/>
      <c r="N48" s="490"/>
      <c r="O48" s="490"/>
      <c r="P48" s="455"/>
      <c r="Q48" s="456"/>
      <c r="R48" s="457"/>
    </row>
    <row r="49" spans="1:18" s="458" customFormat="1" ht="9.6" hidden="1" customHeight="1">
      <c r="A49" s="487"/>
      <c r="B49" s="489"/>
      <c r="C49" s="489"/>
      <c r="D49" s="461"/>
      <c r="E49" s="489"/>
      <c r="F49" s="489"/>
      <c r="G49" s="489"/>
      <c r="H49" s="489"/>
      <c r="I49" s="461"/>
      <c r="J49" s="489"/>
      <c r="K49" s="492"/>
      <c r="L49" s="489"/>
      <c r="M49" s="490"/>
      <c r="N49" s="490"/>
      <c r="O49" s="490"/>
      <c r="P49" s="455"/>
      <c r="Q49" s="456"/>
      <c r="R49" s="457"/>
    </row>
    <row r="50" spans="1:18" s="458" customFormat="1" ht="9.6" hidden="1" customHeight="1">
      <c r="A50" s="487"/>
      <c r="B50" s="461"/>
      <c r="C50" s="461"/>
      <c r="D50" s="461"/>
      <c r="E50" s="489"/>
      <c r="F50" s="489"/>
      <c r="H50" s="489"/>
      <c r="I50" s="461"/>
      <c r="J50" s="491"/>
      <c r="K50" s="461"/>
      <c r="L50" s="489"/>
      <c r="M50" s="490"/>
      <c r="N50" s="490"/>
      <c r="O50" s="490"/>
      <c r="P50" s="455"/>
      <c r="Q50" s="456"/>
      <c r="R50" s="457"/>
    </row>
    <row r="51" spans="1:18" s="458" customFormat="1" ht="9.6" hidden="1" customHeight="1">
      <c r="A51" s="487"/>
      <c r="B51" s="489"/>
      <c r="C51" s="489"/>
      <c r="D51" s="461"/>
      <c r="E51" s="489"/>
      <c r="F51" s="489"/>
      <c r="G51" s="489"/>
      <c r="H51" s="489"/>
      <c r="I51" s="461"/>
      <c r="J51" s="489"/>
      <c r="K51" s="489"/>
      <c r="L51" s="489"/>
      <c r="M51" s="490"/>
      <c r="N51" s="490"/>
      <c r="O51" s="490"/>
      <c r="P51" s="455"/>
      <c r="Q51" s="456"/>
      <c r="R51" s="457"/>
    </row>
    <row r="52" spans="1:18" s="458" customFormat="1" ht="9.6" hidden="1" customHeight="1">
      <c r="A52" s="487"/>
      <c r="B52" s="461"/>
      <c r="C52" s="461"/>
      <c r="D52" s="461"/>
      <c r="E52" s="489"/>
      <c r="F52" s="489"/>
      <c r="H52" s="491"/>
      <c r="I52" s="461"/>
      <c r="J52" s="489"/>
      <c r="K52" s="489"/>
      <c r="L52" s="489"/>
      <c r="M52" s="490"/>
      <c r="N52" s="490"/>
      <c r="O52" s="490"/>
      <c r="P52" s="455"/>
      <c r="Q52" s="456"/>
      <c r="R52" s="457"/>
    </row>
    <row r="53" spans="1:18" s="458" customFormat="1" ht="9.6" hidden="1" customHeight="1">
      <c r="A53" s="488"/>
      <c r="B53" s="489"/>
      <c r="C53" s="489"/>
      <c r="D53" s="461"/>
      <c r="E53" s="489"/>
      <c r="F53" s="489"/>
      <c r="G53" s="489"/>
      <c r="H53" s="489"/>
      <c r="I53" s="461"/>
      <c r="J53" s="489"/>
      <c r="K53" s="489"/>
      <c r="L53" s="489"/>
      <c r="M53" s="489"/>
      <c r="N53" s="453"/>
      <c r="O53" s="453"/>
      <c r="P53" s="455"/>
      <c r="Q53" s="456"/>
      <c r="R53" s="457"/>
    </row>
    <row r="54" spans="1:18" s="458" customFormat="1" ht="9.6" hidden="1" customHeight="1">
      <c r="A54" s="487"/>
      <c r="B54" s="461"/>
      <c r="C54" s="461"/>
      <c r="D54" s="461"/>
      <c r="E54" s="479"/>
      <c r="F54" s="479"/>
      <c r="G54" s="486"/>
      <c r="H54" s="452"/>
      <c r="I54" s="470"/>
      <c r="J54" s="452"/>
      <c r="K54" s="452"/>
      <c r="L54" s="452"/>
      <c r="M54" s="473"/>
      <c r="N54" s="473"/>
      <c r="O54" s="473"/>
      <c r="P54" s="455"/>
      <c r="Q54" s="456"/>
      <c r="R54" s="457"/>
    </row>
    <row r="55" spans="1:18" s="458" customFormat="1" ht="9.6" hidden="1" customHeight="1">
      <c r="A55" s="488"/>
      <c r="B55" s="489"/>
      <c r="C55" s="489"/>
      <c r="D55" s="461"/>
      <c r="E55" s="489"/>
      <c r="F55" s="489"/>
      <c r="G55" s="489"/>
      <c r="H55" s="489"/>
      <c r="I55" s="461"/>
      <c r="J55" s="489"/>
      <c r="K55" s="489"/>
      <c r="L55" s="489"/>
      <c r="M55" s="490"/>
      <c r="N55" s="490"/>
      <c r="O55" s="490"/>
      <c r="P55" s="455"/>
      <c r="Q55" s="456"/>
      <c r="R55" s="457"/>
    </row>
    <row r="56" spans="1:18" s="458" customFormat="1" ht="9.6" hidden="1" customHeight="1">
      <c r="A56" s="487"/>
      <c r="B56" s="461"/>
      <c r="C56" s="461"/>
      <c r="D56" s="461"/>
      <c r="E56" s="489"/>
      <c r="F56" s="489"/>
      <c r="H56" s="491"/>
      <c r="I56" s="461"/>
      <c r="J56" s="489"/>
      <c r="K56" s="489"/>
      <c r="L56" s="489"/>
      <c r="M56" s="490"/>
      <c r="N56" s="490"/>
      <c r="O56" s="490"/>
      <c r="P56" s="455"/>
      <c r="Q56" s="456"/>
      <c r="R56" s="457"/>
    </row>
    <row r="57" spans="1:18" s="458" customFormat="1" ht="9.6" hidden="1" customHeight="1">
      <c r="A57" s="487"/>
      <c r="B57" s="489"/>
      <c r="C57" s="489"/>
      <c r="D57" s="461"/>
      <c r="E57" s="489"/>
      <c r="F57" s="489"/>
      <c r="G57" s="489"/>
      <c r="H57" s="489"/>
      <c r="I57" s="461"/>
      <c r="J57" s="489"/>
      <c r="K57" s="492"/>
      <c r="L57" s="489"/>
      <c r="M57" s="490"/>
      <c r="N57" s="490"/>
      <c r="O57" s="490"/>
      <c r="P57" s="455"/>
      <c r="Q57" s="456"/>
      <c r="R57" s="457"/>
    </row>
    <row r="58" spans="1:18" s="458" customFormat="1" ht="9.6" hidden="1" customHeight="1">
      <c r="A58" s="487"/>
      <c r="B58" s="461"/>
      <c r="C58" s="461"/>
      <c r="D58" s="461"/>
      <c r="E58" s="489"/>
      <c r="F58" s="489"/>
      <c r="H58" s="489"/>
      <c r="I58" s="461"/>
      <c r="J58" s="491"/>
      <c r="K58" s="461"/>
      <c r="L58" s="489"/>
      <c r="M58" s="490"/>
      <c r="N58" s="490"/>
      <c r="O58" s="490"/>
      <c r="P58" s="455"/>
      <c r="Q58" s="456"/>
      <c r="R58" s="457"/>
    </row>
    <row r="59" spans="1:18" s="458" customFormat="1" ht="9.6" hidden="1" customHeight="1">
      <c r="A59" s="487"/>
      <c r="B59" s="489"/>
      <c r="C59" s="489"/>
      <c r="D59" s="461"/>
      <c r="E59" s="489"/>
      <c r="F59" s="489"/>
      <c r="G59" s="489"/>
      <c r="H59" s="489"/>
      <c r="I59" s="461"/>
      <c r="J59" s="489"/>
      <c r="K59" s="489"/>
      <c r="L59" s="489"/>
      <c r="M59" s="490"/>
      <c r="N59" s="490"/>
      <c r="O59" s="490"/>
      <c r="P59" s="455"/>
      <c r="Q59" s="456"/>
      <c r="R59" s="493"/>
    </row>
    <row r="60" spans="1:18" s="458" customFormat="1" ht="9.6" hidden="1" customHeight="1">
      <c r="A60" s="487"/>
      <c r="B60" s="461"/>
      <c r="C60" s="461"/>
      <c r="D60" s="461"/>
      <c r="E60" s="489"/>
      <c r="F60" s="489"/>
      <c r="H60" s="491"/>
      <c r="I60" s="461"/>
      <c r="J60" s="489"/>
      <c r="K60" s="489"/>
      <c r="L60" s="489"/>
      <c r="M60" s="490"/>
      <c r="N60" s="490"/>
      <c r="O60" s="490"/>
      <c r="P60" s="455"/>
      <c r="Q60" s="456"/>
      <c r="R60" s="457"/>
    </row>
    <row r="61" spans="1:18" s="458" customFormat="1" ht="9.6" hidden="1" customHeight="1">
      <c r="A61" s="487"/>
      <c r="B61" s="489"/>
      <c r="C61" s="489"/>
      <c r="D61" s="461"/>
      <c r="E61" s="489"/>
      <c r="F61" s="489"/>
      <c r="G61" s="489"/>
      <c r="H61" s="489"/>
      <c r="I61" s="461"/>
      <c r="J61" s="489"/>
      <c r="K61" s="489"/>
      <c r="L61" s="489"/>
      <c r="M61" s="490"/>
      <c r="N61" s="490"/>
      <c r="O61" s="490"/>
      <c r="P61" s="455"/>
      <c r="Q61" s="456"/>
      <c r="R61" s="457"/>
    </row>
    <row r="62" spans="1:18" s="458" customFormat="1" ht="9.6" hidden="1" customHeight="1">
      <c r="A62" s="487"/>
      <c r="B62" s="461"/>
      <c r="C62" s="461"/>
      <c r="D62" s="461"/>
      <c r="E62" s="489"/>
      <c r="F62" s="489"/>
      <c r="H62" s="489"/>
      <c r="I62" s="461"/>
      <c r="J62" s="489"/>
      <c r="K62" s="489"/>
      <c r="L62" s="491"/>
      <c r="M62" s="461"/>
      <c r="N62" s="489"/>
      <c r="O62" s="490"/>
      <c r="P62" s="455"/>
      <c r="Q62" s="456"/>
      <c r="R62" s="457"/>
    </row>
    <row r="63" spans="1:18" s="458" customFormat="1" ht="9.6" hidden="1" customHeight="1">
      <c r="A63" s="487"/>
      <c r="B63" s="489"/>
      <c r="C63" s="489"/>
      <c r="D63" s="461"/>
      <c r="E63" s="489"/>
      <c r="F63" s="489"/>
      <c r="G63" s="489"/>
      <c r="H63" s="489"/>
      <c r="I63" s="461"/>
      <c r="J63" s="489"/>
      <c r="K63" s="489"/>
      <c r="L63" s="489"/>
      <c r="M63" s="490"/>
      <c r="N63" s="489"/>
      <c r="O63" s="490"/>
      <c r="P63" s="455"/>
      <c r="Q63" s="456"/>
      <c r="R63" s="457"/>
    </row>
    <row r="64" spans="1:18" s="458" customFormat="1" ht="9.6" hidden="1" customHeight="1">
      <c r="A64" s="487"/>
      <c r="B64" s="461"/>
      <c r="C64" s="461"/>
      <c r="D64" s="461"/>
      <c r="E64" s="489"/>
      <c r="F64" s="489"/>
      <c r="H64" s="491"/>
      <c r="I64" s="461"/>
      <c r="J64" s="489"/>
      <c r="K64" s="489"/>
      <c r="L64" s="489"/>
      <c r="M64" s="490"/>
      <c r="N64" s="490"/>
      <c r="O64" s="490"/>
      <c r="P64" s="455"/>
      <c r="Q64" s="456"/>
      <c r="R64" s="457"/>
    </row>
    <row r="65" spans="1:18" s="458" customFormat="1" ht="9.6" hidden="1" customHeight="1">
      <c r="A65" s="487"/>
      <c r="B65" s="489"/>
      <c r="C65" s="489"/>
      <c r="D65" s="461"/>
      <c r="E65" s="489"/>
      <c r="F65" s="489"/>
      <c r="G65" s="489"/>
      <c r="H65" s="489"/>
      <c r="I65" s="461"/>
      <c r="J65" s="489"/>
      <c r="K65" s="492"/>
      <c r="L65" s="489"/>
      <c r="M65" s="490"/>
      <c r="N65" s="490"/>
      <c r="O65" s="490"/>
      <c r="P65" s="455"/>
      <c r="Q65" s="456"/>
      <c r="R65" s="457"/>
    </row>
    <row r="66" spans="1:18" s="458" customFormat="1" ht="9.6" hidden="1" customHeight="1">
      <c r="A66" s="487"/>
      <c r="B66" s="461"/>
      <c r="C66" s="461"/>
      <c r="D66" s="461"/>
      <c r="E66" s="489"/>
      <c r="F66" s="489"/>
      <c r="H66" s="489"/>
      <c r="I66" s="461"/>
      <c r="J66" s="491"/>
      <c r="K66" s="461"/>
      <c r="L66" s="489"/>
      <c r="M66" s="490"/>
      <c r="N66" s="490"/>
      <c r="O66" s="490"/>
      <c r="P66" s="455"/>
      <c r="Q66" s="456"/>
      <c r="R66" s="457"/>
    </row>
    <row r="67" spans="1:18" s="458" customFormat="1" ht="9.6" hidden="1" customHeight="1">
      <c r="A67" s="487"/>
      <c r="B67" s="489"/>
      <c r="C67" s="489"/>
      <c r="D67" s="461"/>
      <c r="E67" s="489"/>
      <c r="F67" s="489"/>
      <c r="G67" s="489"/>
      <c r="H67" s="489"/>
      <c r="I67" s="461"/>
      <c r="J67" s="489"/>
      <c r="K67" s="489"/>
      <c r="L67" s="489"/>
      <c r="M67" s="490"/>
      <c r="N67" s="490"/>
      <c r="O67" s="490"/>
      <c r="P67" s="455"/>
      <c r="Q67" s="456"/>
      <c r="R67" s="457"/>
    </row>
    <row r="68" spans="1:18" s="458" customFormat="1" ht="9.6" hidden="1" customHeight="1">
      <c r="A68" s="487"/>
      <c r="B68" s="461"/>
      <c r="C68" s="461"/>
      <c r="D68" s="461"/>
      <c r="E68" s="489"/>
      <c r="F68" s="489"/>
      <c r="H68" s="491"/>
      <c r="I68" s="461"/>
      <c r="J68" s="489"/>
      <c r="K68" s="489"/>
      <c r="L68" s="489"/>
      <c r="M68" s="490"/>
      <c r="N68" s="490"/>
      <c r="O68" s="490"/>
      <c r="P68" s="455"/>
      <c r="Q68" s="456"/>
      <c r="R68" s="457"/>
    </row>
    <row r="69" spans="1:18" s="458" customFormat="1" ht="9.6" customHeight="1">
      <c r="A69" s="488"/>
      <c r="B69" s="489"/>
      <c r="C69" s="489"/>
      <c r="D69" s="461"/>
      <c r="E69" s="489"/>
      <c r="F69" s="489"/>
      <c r="G69" s="489"/>
      <c r="H69" s="489"/>
      <c r="I69" s="461"/>
      <c r="J69" s="489"/>
      <c r="K69" s="489"/>
      <c r="L69" s="489"/>
      <c r="M69" s="489"/>
      <c r="N69" s="453"/>
      <c r="O69" s="453"/>
      <c r="P69" s="455"/>
      <c r="Q69" s="456"/>
      <c r="R69" s="457"/>
    </row>
    <row r="70" spans="1:18" s="500" customFormat="1" ht="6.75" customHeight="1">
      <c r="A70" s="494"/>
      <c r="B70" s="494"/>
      <c r="C70" s="494"/>
      <c r="D70" s="494"/>
      <c r="E70" s="495"/>
      <c r="F70" s="495"/>
      <c r="G70" s="495"/>
      <c r="H70" s="495"/>
      <c r="I70" s="496"/>
      <c r="J70" s="497"/>
      <c r="K70" s="498"/>
      <c r="L70" s="497"/>
      <c r="M70" s="498"/>
      <c r="N70" s="497"/>
      <c r="O70" s="498"/>
      <c r="P70" s="497"/>
      <c r="Q70" s="498"/>
      <c r="R70" s="499"/>
    </row>
    <row r="71" spans="1:18" s="513" customFormat="1" ht="10.5" customHeight="1">
      <c r="A71" s="501" t="s">
        <v>63</v>
      </c>
      <c r="B71" s="502"/>
      <c r="C71" s="503"/>
      <c r="D71" s="504" t="s">
        <v>64</v>
      </c>
      <c r="E71" s="505" t="s">
        <v>65</v>
      </c>
      <c r="F71" s="504"/>
      <c r="G71" s="506"/>
      <c r="H71" s="507"/>
      <c r="I71" s="504" t="s">
        <v>64</v>
      </c>
      <c r="J71" s="505" t="s">
        <v>66</v>
      </c>
      <c r="K71" s="508"/>
      <c r="L71" s="505" t="s">
        <v>67</v>
      </c>
      <c r="M71" s="509"/>
      <c r="N71" s="510" t="s">
        <v>68</v>
      </c>
      <c r="O71" s="510"/>
      <c r="P71" s="511"/>
      <c r="Q71" s="512"/>
    </row>
    <row r="72" spans="1:18" s="513" customFormat="1" ht="9" customHeight="1">
      <c r="A72" s="514" t="s">
        <v>69</v>
      </c>
      <c r="B72" s="515"/>
      <c r="C72" s="516"/>
      <c r="D72" s="517">
        <v>1</v>
      </c>
      <c r="E72" s="518" t="s">
        <v>299</v>
      </c>
      <c r="F72" s="519"/>
      <c r="G72" s="518"/>
      <c r="H72" s="520"/>
      <c r="I72" s="521" t="s">
        <v>70</v>
      </c>
      <c r="J72" s="515"/>
      <c r="K72" s="522"/>
      <c r="L72" s="515"/>
      <c r="M72" s="523"/>
      <c r="N72" s="524" t="s">
        <v>71</v>
      </c>
      <c r="O72" s="525"/>
      <c r="P72" s="525"/>
      <c r="Q72" s="526"/>
    </row>
    <row r="73" spans="1:18" s="513" customFormat="1" ht="9" customHeight="1">
      <c r="A73" s="514" t="s">
        <v>72</v>
      </c>
      <c r="B73" s="515"/>
      <c r="C73" s="516"/>
      <c r="D73" s="517">
        <v>2</v>
      </c>
      <c r="E73" s="518" t="s">
        <v>258</v>
      </c>
      <c r="F73" s="519"/>
      <c r="G73" s="518"/>
      <c r="H73" s="520"/>
      <c r="I73" s="521" t="s">
        <v>73</v>
      </c>
      <c r="J73" s="515"/>
      <c r="K73" s="522"/>
      <c r="L73" s="515"/>
      <c r="M73" s="523"/>
      <c r="N73" s="527"/>
      <c r="O73" s="528"/>
      <c r="P73" s="529"/>
      <c r="Q73" s="530"/>
    </row>
    <row r="74" spans="1:18" s="513" customFormat="1" ht="9" customHeight="1">
      <c r="A74" s="531" t="s">
        <v>74</v>
      </c>
      <c r="B74" s="529"/>
      <c r="C74" s="532"/>
      <c r="D74" s="517">
        <v>3</v>
      </c>
      <c r="E74" s="518" t="s">
        <v>318</v>
      </c>
      <c r="F74" s="519"/>
      <c r="G74" s="518"/>
      <c r="H74" s="520"/>
      <c r="I74" s="521" t="s">
        <v>75</v>
      </c>
      <c r="J74" s="515"/>
      <c r="K74" s="522"/>
      <c r="L74" s="515"/>
      <c r="M74" s="523"/>
      <c r="N74" s="524" t="s">
        <v>76</v>
      </c>
      <c r="O74" s="525"/>
      <c r="P74" s="525"/>
      <c r="Q74" s="526"/>
    </row>
    <row r="75" spans="1:18" s="513" customFormat="1" ht="9" customHeight="1">
      <c r="A75" s="533"/>
      <c r="B75" s="435"/>
      <c r="C75" s="534"/>
      <c r="D75" s="517">
        <v>4</v>
      </c>
      <c r="E75" s="518" t="s">
        <v>307</v>
      </c>
      <c r="F75" s="519"/>
      <c r="G75" s="518"/>
      <c r="H75" s="520"/>
      <c r="I75" s="521" t="s">
        <v>77</v>
      </c>
      <c r="J75" s="515"/>
      <c r="K75" s="522"/>
      <c r="L75" s="515"/>
      <c r="M75" s="523"/>
      <c r="N75" s="515"/>
      <c r="O75" s="522"/>
      <c r="P75" s="515"/>
      <c r="Q75" s="523"/>
    </row>
    <row r="76" spans="1:18" s="513" customFormat="1" ht="9" customHeight="1">
      <c r="A76" s="535" t="s">
        <v>78</v>
      </c>
      <c r="B76" s="536"/>
      <c r="C76" s="537"/>
      <c r="D76" s="517"/>
      <c r="E76" s="518"/>
      <c r="F76" s="519"/>
      <c r="G76" s="518"/>
      <c r="H76" s="520"/>
      <c r="I76" s="521" t="s">
        <v>79</v>
      </c>
      <c r="J76" s="515"/>
      <c r="K76" s="522"/>
      <c r="L76" s="515"/>
      <c r="M76" s="523"/>
      <c r="N76" s="529"/>
      <c r="O76" s="528"/>
      <c r="P76" s="529"/>
      <c r="Q76" s="530"/>
    </row>
    <row r="77" spans="1:18" s="513" customFormat="1" ht="9" customHeight="1">
      <c r="A77" s="514" t="s">
        <v>69</v>
      </c>
      <c r="B77" s="515"/>
      <c r="C77" s="516"/>
      <c r="D77" s="517"/>
      <c r="E77" s="518"/>
      <c r="F77" s="519"/>
      <c r="G77" s="518"/>
      <c r="H77" s="520"/>
      <c r="I77" s="521" t="s">
        <v>80</v>
      </c>
      <c r="J77" s="515"/>
      <c r="K77" s="522"/>
      <c r="L77" s="515"/>
      <c r="M77" s="523"/>
      <c r="N77" s="524" t="s">
        <v>81</v>
      </c>
      <c r="O77" s="525"/>
      <c r="P77" s="525"/>
      <c r="Q77" s="526"/>
    </row>
    <row r="78" spans="1:18" s="513" customFormat="1" ht="9" customHeight="1">
      <c r="A78" s="514" t="s">
        <v>82</v>
      </c>
      <c r="B78" s="515"/>
      <c r="C78" s="538"/>
      <c r="D78" s="517"/>
      <c r="E78" s="518"/>
      <c r="F78" s="519"/>
      <c r="G78" s="518"/>
      <c r="H78" s="520"/>
      <c r="I78" s="521" t="s">
        <v>83</v>
      </c>
      <c r="J78" s="515"/>
      <c r="K78" s="522"/>
      <c r="L78" s="515"/>
      <c r="M78" s="523"/>
      <c r="N78" s="515"/>
      <c r="O78" s="522"/>
      <c r="P78" s="515"/>
      <c r="Q78" s="523"/>
    </row>
    <row r="79" spans="1:18" s="513" customFormat="1" ht="9" customHeight="1">
      <c r="A79" s="531" t="s">
        <v>84</v>
      </c>
      <c r="B79" s="529"/>
      <c r="C79" s="539"/>
      <c r="D79" s="540"/>
      <c r="E79" s="541"/>
      <c r="F79" s="542"/>
      <c r="G79" s="541"/>
      <c r="H79" s="543"/>
      <c r="I79" s="544" t="s">
        <v>85</v>
      </c>
      <c r="J79" s="529"/>
      <c r="K79" s="528"/>
      <c r="L79" s="529"/>
      <c r="M79" s="530"/>
      <c r="N79" s="529" t="s">
        <v>88</v>
      </c>
      <c r="O79" s="528"/>
      <c r="P79" s="529"/>
      <c r="Q79" s="545">
        <v>4</v>
      </c>
    </row>
  </sheetData>
  <mergeCells count="1">
    <mergeCell ref="A4:C4"/>
  </mergeCells>
  <conditionalFormatting sqref="F67:H67 F51:H51 F53:H53 F39:H39 F41:H41 F43:H43 F45:H45 F47:H47 G23 G25 G27 G29 G31 G33 G35 G37 F49:H49 F69:H69 F55:H55 F57:H57 F59:H59 F61:H61 F63:H63 F65:H65 G7 G9 G11 G13 G15 G17 G19 G21">
    <cfRule type="expression" dxfId="157" priority="1" stopIfTrue="1">
      <formula>AND($D7&lt;9,$C7&gt;0)</formula>
    </cfRule>
  </conditionalFormatting>
  <conditionalFormatting sqref="H40 H60 J50 H24 H48 H32 J58 H68 H36 H56 J66 H64 J10 L46 H28 L14 J18 J26 J34 L30 L62 H44 J42 H52 H8 H16 H20 H12 N22">
    <cfRule type="expression" dxfId="156" priority="2" stopIfTrue="1">
      <formula>AND($N$1="CU",H8="Umpire")</formula>
    </cfRule>
    <cfRule type="expression" dxfId="155" priority="3" stopIfTrue="1">
      <formula>AND($N$1="CU",H8&lt;&gt;"Umpire",I8&lt;&gt;"")</formula>
    </cfRule>
    <cfRule type="expression" dxfId="154" priority="4" stopIfTrue="1">
      <formula>AND($N$1="CU",H8&lt;&gt;"Umpire")</formula>
    </cfRule>
  </conditionalFormatting>
  <conditionalFormatting sqref="D53 D47 D45 D43 D41 D39 D69 D67 D49 D65 D63 D61 D59 D57 D55 D51">
    <cfRule type="expression" dxfId="153" priority="5" stopIfTrue="1">
      <formula>AND($D39&lt;9,$C39&gt;0)</formula>
    </cfRule>
  </conditionalFormatting>
  <conditionalFormatting sqref="E55 E57 E59 E61 E63 E65 E67 E69 E39 E41 E43 E45 E47 E49 E51 E53">
    <cfRule type="cellIs" dxfId="152" priority="6" stopIfTrue="1" operator="equal">
      <formula>"Bye"</formula>
    </cfRule>
    <cfRule type="expression" dxfId="151" priority="7" stopIfTrue="1">
      <formula>AND($D39&lt;9,$C39&gt;0)</formula>
    </cfRule>
  </conditionalFormatting>
  <conditionalFormatting sqref="L10 L18 L26 L34 N30 N62 L58 L66 N14 N46 L42 L50 P22 J8 J12 J16 J20 J24 J28 J32 J36 J56 J60 J64 J68 J40 J44 J48 J52">
    <cfRule type="expression" dxfId="150" priority="8" stopIfTrue="1">
      <formula>I8="as"</formula>
    </cfRule>
    <cfRule type="expression" dxfId="149" priority="9" stopIfTrue="1">
      <formula>I8="bs"</formula>
    </cfRule>
  </conditionalFormatting>
  <conditionalFormatting sqref="B7 B9 B11 B13 B15 B17 B19 B21 B23 B25 B27 B29 B31 B33 B35 B37 B55 B57 B59 B61 B63 B65 B67 B69 B39 B41 B43 B45 B47 B49 B51 B53">
    <cfRule type="cellIs" dxfId="148" priority="10" stopIfTrue="1" operator="equal">
      <formula>"QA"</formula>
    </cfRule>
    <cfRule type="cellIs" dxfId="147" priority="11" stopIfTrue="1" operator="equal">
      <formula>"DA"</formula>
    </cfRule>
  </conditionalFormatting>
  <conditionalFormatting sqref="I8 I12 I16 I20 I24 I28 I32 I36 M30 M14 K10 K34 Q79 K18 K26 O22">
    <cfRule type="expression" dxfId="146" priority="12" stopIfTrue="1">
      <formula>$N$1="CU"</formula>
    </cfRule>
  </conditionalFormatting>
  <conditionalFormatting sqref="E35 E37 E25 E33 E31 E29 E27 E23 E19 E21 E9 E17 E15 E13 E11 E7">
    <cfRule type="cellIs" dxfId="145" priority="13" stopIfTrue="1" operator="equal">
      <formula>"Bye"</formula>
    </cfRule>
  </conditionalFormatting>
  <conditionalFormatting sqref="D7 D9 D11 D13 D15 D17 D19 D21 D23 D25 D27 D29 D31 D33 D35 D37">
    <cfRule type="expression" dxfId="144" priority="14" stopIfTrue="1">
      <formula>$D7&lt;5</formula>
    </cfRule>
  </conditionalFormatting>
  <printOptions horizontalCentered="1"/>
  <pageMargins left="0.35" right="0.35" top="0.39" bottom="0.39" header="0" footer="0"/>
  <pageSetup scale="110" orientation="landscape" horizontalDpi="4294967294" verticalDpi="200" r:id="rId1"/>
  <headerFooter alignWithMargins="0"/>
  <legacyDrawing r:id="rId2"/>
  <extLst xmlns:x14="http://schemas.microsoft.com/office/spreadsheetml/2009/9/main">
    <ext uri="{CCE6A557-97BC-4b89-ADB6-D9C93CAAB3DF}">
      <x14:dataValidations xmlns:xm="http://schemas.microsoft.com/office/excel/2006/main" count="1">
        <x14:dataValidation type="list" allowBlank="1" showInputMessage="1">
          <x14:formula1>
            <xm:f>$T$7:$T$16</xm:f>
          </x14:formula1>
          <xm:sqref>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H56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H65592 JD65592 SZ65592 ACV65592 AMR65592 AWN65592 BGJ65592 BQF65592 CAB65592 CJX65592 CTT65592 DDP65592 DNL65592 DXH65592 EHD65592 EQZ65592 FAV65592 FKR65592 FUN65592 GEJ65592 GOF65592 GYB65592 HHX65592 HRT65592 IBP65592 ILL65592 IVH65592 JFD65592 JOZ65592 JYV65592 KIR65592 KSN65592 LCJ65592 LMF65592 LWB65592 MFX65592 MPT65592 MZP65592 NJL65592 NTH65592 ODD65592 OMZ65592 OWV65592 PGR65592 PQN65592 QAJ65592 QKF65592 QUB65592 RDX65592 RNT65592 RXP65592 SHL65592 SRH65592 TBD65592 TKZ65592 TUV65592 UER65592 UON65592 UYJ65592 VIF65592 VSB65592 WBX65592 WLT65592 WVP65592 H131128 JD131128 SZ131128 ACV131128 AMR131128 AWN131128 BGJ131128 BQF131128 CAB131128 CJX131128 CTT131128 DDP131128 DNL131128 DXH131128 EHD131128 EQZ131128 FAV131128 FKR131128 FUN131128 GEJ131128 GOF131128 GYB131128 HHX131128 HRT131128 IBP131128 ILL131128 IVH131128 JFD131128 JOZ131128 JYV131128 KIR131128 KSN131128 LCJ131128 LMF131128 LWB131128 MFX131128 MPT131128 MZP131128 NJL131128 NTH131128 ODD131128 OMZ131128 OWV131128 PGR131128 PQN131128 QAJ131128 QKF131128 QUB131128 RDX131128 RNT131128 RXP131128 SHL131128 SRH131128 TBD131128 TKZ131128 TUV131128 UER131128 UON131128 UYJ131128 VIF131128 VSB131128 WBX131128 WLT131128 WVP131128 H196664 JD196664 SZ196664 ACV196664 AMR196664 AWN196664 BGJ196664 BQF196664 CAB196664 CJX196664 CTT196664 DDP196664 DNL196664 DXH196664 EHD196664 EQZ196664 FAV196664 FKR196664 FUN196664 GEJ196664 GOF196664 GYB196664 HHX196664 HRT196664 IBP196664 ILL196664 IVH196664 JFD196664 JOZ196664 JYV196664 KIR196664 KSN196664 LCJ196664 LMF196664 LWB196664 MFX196664 MPT196664 MZP196664 NJL196664 NTH196664 ODD196664 OMZ196664 OWV196664 PGR196664 PQN196664 QAJ196664 QKF196664 QUB196664 RDX196664 RNT196664 RXP196664 SHL196664 SRH196664 TBD196664 TKZ196664 TUV196664 UER196664 UON196664 UYJ196664 VIF196664 VSB196664 WBX196664 WLT196664 WVP196664 H262200 JD262200 SZ262200 ACV262200 AMR262200 AWN262200 BGJ262200 BQF262200 CAB262200 CJX262200 CTT262200 DDP262200 DNL262200 DXH262200 EHD262200 EQZ262200 FAV262200 FKR262200 FUN262200 GEJ262200 GOF262200 GYB262200 HHX262200 HRT262200 IBP262200 ILL262200 IVH262200 JFD262200 JOZ262200 JYV262200 KIR262200 KSN262200 LCJ262200 LMF262200 LWB262200 MFX262200 MPT262200 MZP262200 NJL262200 NTH262200 ODD262200 OMZ262200 OWV262200 PGR262200 PQN262200 QAJ262200 QKF262200 QUB262200 RDX262200 RNT262200 RXP262200 SHL262200 SRH262200 TBD262200 TKZ262200 TUV262200 UER262200 UON262200 UYJ262200 VIF262200 VSB262200 WBX262200 WLT262200 WVP262200 H327736 JD327736 SZ327736 ACV327736 AMR327736 AWN327736 BGJ327736 BQF327736 CAB327736 CJX327736 CTT327736 DDP327736 DNL327736 DXH327736 EHD327736 EQZ327736 FAV327736 FKR327736 FUN327736 GEJ327736 GOF327736 GYB327736 HHX327736 HRT327736 IBP327736 ILL327736 IVH327736 JFD327736 JOZ327736 JYV327736 KIR327736 KSN327736 LCJ327736 LMF327736 LWB327736 MFX327736 MPT327736 MZP327736 NJL327736 NTH327736 ODD327736 OMZ327736 OWV327736 PGR327736 PQN327736 QAJ327736 QKF327736 QUB327736 RDX327736 RNT327736 RXP327736 SHL327736 SRH327736 TBD327736 TKZ327736 TUV327736 UER327736 UON327736 UYJ327736 VIF327736 VSB327736 WBX327736 WLT327736 WVP327736 H393272 JD393272 SZ393272 ACV393272 AMR393272 AWN393272 BGJ393272 BQF393272 CAB393272 CJX393272 CTT393272 DDP393272 DNL393272 DXH393272 EHD393272 EQZ393272 FAV393272 FKR393272 FUN393272 GEJ393272 GOF393272 GYB393272 HHX393272 HRT393272 IBP393272 ILL393272 IVH393272 JFD393272 JOZ393272 JYV393272 KIR393272 KSN393272 LCJ393272 LMF393272 LWB393272 MFX393272 MPT393272 MZP393272 NJL393272 NTH393272 ODD393272 OMZ393272 OWV393272 PGR393272 PQN393272 QAJ393272 QKF393272 QUB393272 RDX393272 RNT393272 RXP393272 SHL393272 SRH393272 TBD393272 TKZ393272 TUV393272 UER393272 UON393272 UYJ393272 VIF393272 VSB393272 WBX393272 WLT393272 WVP393272 H458808 JD458808 SZ458808 ACV458808 AMR458808 AWN458808 BGJ458808 BQF458808 CAB458808 CJX458808 CTT458808 DDP458808 DNL458808 DXH458808 EHD458808 EQZ458808 FAV458808 FKR458808 FUN458808 GEJ458808 GOF458808 GYB458808 HHX458808 HRT458808 IBP458808 ILL458808 IVH458808 JFD458808 JOZ458808 JYV458808 KIR458808 KSN458808 LCJ458808 LMF458808 LWB458808 MFX458808 MPT458808 MZP458808 NJL458808 NTH458808 ODD458808 OMZ458808 OWV458808 PGR458808 PQN458808 QAJ458808 QKF458808 QUB458808 RDX458808 RNT458808 RXP458808 SHL458808 SRH458808 TBD458808 TKZ458808 TUV458808 UER458808 UON458808 UYJ458808 VIF458808 VSB458808 WBX458808 WLT458808 WVP458808 H524344 JD524344 SZ524344 ACV524344 AMR524344 AWN524344 BGJ524344 BQF524344 CAB524344 CJX524344 CTT524344 DDP524344 DNL524344 DXH524344 EHD524344 EQZ524344 FAV524344 FKR524344 FUN524344 GEJ524344 GOF524344 GYB524344 HHX524344 HRT524344 IBP524344 ILL524344 IVH524344 JFD524344 JOZ524344 JYV524344 KIR524344 KSN524344 LCJ524344 LMF524344 LWB524344 MFX524344 MPT524344 MZP524344 NJL524344 NTH524344 ODD524344 OMZ524344 OWV524344 PGR524344 PQN524344 QAJ524344 QKF524344 QUB524344 RDX524344 RNT524344 RXP524344 SHL524344 SRH524344 TBD524344 TKZ524344 TUV524344 UER524344 UON524344 UYJ524344 VIF524344 VSB524344 WBX524344 WLT524344 WVP524344 H589880 JD589880 SZ589880 ACV589880 AMR589880 AWN589880 BGJ589880 BQF589880 CAB589880 CJX589880 CTT589880 DDP589880 DNL589880 DXH589880 EHD589880 EQZ589880 FAV589880 FKR589880 FUN589880 GEJ589880 GOF589880 GYB589880 HHX589880 HRT589880 IBP589880 ILL589880 IVH589880 JFD589880 JOZ589880 JYV589880 KIR589880 KSN589880 LCJ589880 LMF589880 LWB589880 MFX589880 MPT589880 MZP589880 NJL589880 NTH589880 ODD589880 OMZ589880 OWV589880 PGR589880 PQN589880 QAJ589880 QKF589880 QUB589880 RDX589880 RNT589880 RXP589880 SHL589880 SRH589880 TBD589880 TKZ589880 TUV589880 UER589880 UON589880 UYJ589880 VIF589880 VSB589880 WBX589880 WLT589880 WVP589880 H655416 JD655416 SZ655416 ACV655416 AMR655416 AWN655416 BGJ655416 BQF655416 CAB655416 CJX655416 CTT655416 DDP655416 DNL655416 DXH655416 EHD655416 EQZ655416 FAV655416 FKR655416 FUN655416 GEJ655416 GOF655416 GYB655416 HHX655416 HRT655416 IBP655416 ILL655416 IVH655416 JFD655416 JOZ655416 JYV655416 KIR655416 KSN655416 LCJ655416 LMF655416 LWB655416 MFX655416 MPT655416 MZP655416 NJL655416 NTH655416 ODD655416 OMZ655416 OWV655416 PGR655416 PQN655416 QAJ655416 QKF655416 QUB655416 RDX655416 RNT655416 RXP655416 SHL655416 SRH655416 TBD655416 TKZ655416 TUV655416 UER655416 UON655416 UYJ655416 VIF655416 VSB655416 WBX655416 WLT655416 WVP655416 H720952 JD720952 SZ720952 ACV720952 AMR720952 AWN720952 BGJ720952 BQF720952 CAB720952 CJX720952 CTT720952 DDP720952 DNL720952 DXH720952 EHD720952 EQZ720952 FAV720952 FKR720952 FUN720952 GEJ720952 GOF720952 GYB720952 HHX720952 HRT720952 IBP720952 ILL720952 IVH720952 JFD720952 JOZ720952 JYV720952 KIR720952 KSN720952 LCJ720952 LMF720952 LWB720952 MFX720952 MPT720952 MZP720952 NJL720952 NTH720952 ODD720952 OMZ720952 OWV720952 PGR720952 PQN720952 QAJ720952 QKF720952 QUB720952 RDX720952 RNT720952 RXP720952 SHL720952 SRH720952 TBD720952 TKZ720952 TUV720952 UER720952 UON720952 UYJ720952 VIF720952 VSB720952 WBX720952 WLT720952 WVP720952 H786488 JD786488 SZ786488 ACV786488 AMR786488 AWN786488 BGJ786488 BQF786488 CAB786488 CJX786488 CTT786488 DDP786488 DNL786488 DXH786488 EHD786488 EQZ786488 FAV786488 FKR786488 FUN786488 GEJ786488 GOF786488 GYB786488 HHX786488 HRT786488 IBP786488 ILL786488 IVH786488 JFD786488 JOZ786488 JYV786488 KIR786488 KSN786488 LCJ786488 LMF786488 LWB786488 MFX786488 MPT786488 MZP786488 NJL786488 NTH786488 ODD786488 OMZ786488 OWV786488 PGR786488 PQN786488 QAJ786488 QKF786488 QUB786488 RDX786488 RNT786488 RXP786488 SHL786488 SRH786488 TBD786488 TKZ786488 TUV786488 UER786488 UON786488 UYJ786488 VIF786488 VSB786488 WBX786488 WLT786488 WVP786488 H852024 JD852024 SZ852024 ACV852024 AMR852024 AWN852024 BGJ852024 BQF852024 CAB852024 CJX852024 CTT852024 DDP852024 DNL852024 DXH852024 EHD852024 EQZ852024 FAV852024 FKR852024 FUN852024 GEJ852024 GOF852024 GYB852024 HHX852024 HRT852024 IBP852024 ILL852024 IVH852024 JFD852024 JOZ852024 JYV852024 KIR852024 KSN852024 LCJ852024 LMF852024 LWB852024 MFX852024 MPT852024 MZP852024 NJL852024 NTH852024 ODD852024 OMZ852024 OWV852024 PGR852024 PQN852024 QAJ852024 QKF852024 QUB852024 RDX852024 RNT852024 RXP852024 SHL852024 SRH852024 TBD852024 TKZ852024 TUV852024 UER852024 UON852024 UYJ852024 VIF852024 VSB852024 WBX852024 WLT852024 WVP852024 H917560 JD917560 SZ917560 ACV917560 AMR917560 AWN917560 BGJ917560 BQF917560 CAB917560 CJX917560 CTT917560 DDP917560 DNL917560 DXH917560 EHD917560 EQZ917560 FAV917560 FKR917560 FUN917560 GEJ917560 GOF917560 GYB917560 HHX917560 HRT917560 IBP917560 ILL917560 IVH917560 JFD917560 JOZ917560 JYV917560 KIR917560 KSN917560 LCJ917560 LMF917560 LWB917560 MFX917560 MPT917560 MZP917560 NJL917560 NTH917560 ODD917560 OMZ917560 OWV917560 PGR917560 PQN917560 QAJ917560 QKF917560 QUB917560 RDX917560 RNT917560 RXP917560 SHL917560 SRH917560 TBD917560 TKZ917560 TUV917560 UER917560 UON917560 UYJ917560 VIF917560 VSB917560 WBX917560 WLT917560 WVP917560 H983096 JD983096 SZ983096 ACV983096 AMR983096 AWN983096 BGJ983096 BQF983096 CAB983096 CJX983096 CTT983096 DDP983096 DNL983096 DXH983096 EHD983096 EQZ983096 FAV983096 FKR983096 FUN983096 GEJ983096 GOF983096 GYB983096 HHX983096 HRT983096 IBP983096 ILL983096 IVH983096 JFD983096 JOZ983096 JYV983096 KIR983096 KSN983096 LCJ983096 LMF983096 LWB983096 MFX983096 MPT983096 MZP983096 NJL983096 NTH983096 ODD983096 OMZ983096 OWV983096 PGR983096 PQN983096 QAJ983096 QKF983096 QUB983096 RDX983096 RNT983096 RXP983096 SHL983096 SRH983096 TBD983096 TKZ983096 TUV983096 UER983096 UON983096 UYJ983096 VIF983096 VSB983096 WBX983096 WLT983096 WVP983096 H44 JD44 SZ44 ACV44 AMR44 AWN44 BGJ44 BQF44 CAB44 CJX44 CTT44 DDP44 DNL44 DXH44 EHD44 EQZ44 FAV44 FKR44 FUN44 GEJ44 GOF44 GYB44 HHX44 HRT44 IBP44 ILL44 IVH44 JFD44 JOZ44 JYV44 KIR44 KSN44 LCJ44 LMF44 LWB44 MFX44 MPT44 MZP44 NJL44 NTH44 ODD44 OMZ44 OWV44 PGR44 PQN44 QAJ44 QKF44 QUB44 RDX44 RNT44 RXP44 SHL44 SRH44 TBD44 TKZ44 TUV44 UER44 UON44 UYJ44 VIF44 VSB44 WBX44 WLT44 WVP44 H65580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H131116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H196652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H262188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H327724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H393260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H458796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H524332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H589868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H655404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H720940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H786476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H852012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H917548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H983084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H36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H52 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H65588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H131124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H196660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H262196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H327732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H393268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H458804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H524340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H589876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H655412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H720948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H786484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H852020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H917556 JD917556 SZ917556 ACV917556 AMR917556 AWN917556 BGJ917556 BQF917556 CAB917556 CJX917556 CTT917556 DDP917556 DNL917556 DXH917556 EHD917556 EQZ917556 FAV917556 FKR917556 FUN917556 GEJ917556 GOF917556 GYB917556 HHX917556 HRT917556 IBP917556 ILL917556 IVH917556 JFD917556 JOZ917556 JYV917556 KIR917556 KSN917556 LCJ917556 LMF917556 LWB917556 MFX917556 MPT917556 MZP917556 NJL917556 NTH917556 ODD917556 OMZ917556 OWV917556 PGR917556 PQN917556 QAJ917556 QKF917556 QUB917556 RDX917556 RNT917556 RXP917556 SHL917556 SRH917556 TBD917556 TKZ917556 TUV917556 UER917556 UON917556 UYJ917556 VIF917556 VSB917556 WBX917556 WLT917556 WVP917556 H983092 JD983092 SZ983092 ACV983092 AMR983092 AWN983092 BGJ983092 BQF983092 CAB983092 CJX983092 CTT983092 DDP983092 DNL983092 DXH983092 EHD983092 EQZ983092 FAV983092 FKR983092 FUN983092 GEJ983092 GOF983092 GYB983092 HHX983092 HRT983092 IBP983092 ILL983092 IVH983092 JFD983092 JOZ983092 JYV983092 KIR983092 KSN983092 LCJ983092 LMF983092 LWB983092 MFX983092 MPT983092 MZP983092 NJL983092 NTH983092 ODD983092 OMZ983092 OWV983092 PGR983092 PQN983092 QAJ983092 QKF983092 QUB983092 RDX983092 RNT983092 RXP983092 SHL983092 SRH983092 TBD983092 TKZ983092 TUV983092 UER983092 UON983092 UYJ983092 VIF983092 VSB983092 WBX983092 WLT983092 WVP983092 H60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H65596 JD65596 SZ65596 ACV65596 AMR65596 AWN65596 BGJ65596 BQF65596 CAB65596 CJX65596 CTT65596 DDP65596 DNL65596 DXH65596 EHD65596 EQZ65596 FAV65596 FKR65596 FUN65596 GEJ65596 GOF65596 GYB65596 HHX65596 HRT65596 IBP65596 ILL65596 IVH65596 JFD65596 JOZ65596 JYV65596 KIR65596 KSN65596 LCJ65596 LMF65596 LWB65596 MFX65596 MPT65596 MZP65596 NJL65596 NTH65596 ODD65596 OMZ65596 OWV65596 PGR65596 PQN65596 QAJ65596 QKF65596 QUB65596 RDX65596 RNT65596 RXP65596 SHL65596 SRH65596 TBD65596 TKZ65596 TUV65596 UER65596 UON65596 UYJ65596 VIF65596 VSB65596 WBX65596 WLT65596 WVP65596 H131132 JD131132 SZ131132 ACV131132 AMR131132 AWN131132 BGJ131132 BQF131132 CAB131132 CJX131132 CTT131132 DDP131132 DNL131132 DXH131132 EHD131132 EQZ131132 FAV131132 FKR131132 FUN131132 GEJ131132 GOF131132 GYB131132 HHX131132 HRT131132 IBP131132 ILL131132 IVH131132 JFD131132 JOZ131132 JYV131132 KIR131132 KSN131132 LCJ131132 LMF131132 LWB131132 MFX131132 MPT131132 MZP131132 NJL131132 NTH131132 ODD131132 OMZ131132 OWV131132 PGR131132 PQN131132 QAJ131132 QKF131132 QUB131132 RDX131132 RNT131132 RXP131132 SHL131132 SRH131132 TBD131132 TKZ131132 TUV131132 UER131132 UON131132 UYJ131132 VIF131132 VSB131132 WBX131132 WLT131132 WVP131132 H196668 JD196668 SZ196668 ACV196668 AMR196668 AWN196668 BGJ196668 BQF196668 CAB196668 CJX196668 CTT196668 DDP196668 DNL196668 DXH196668 EHD196668 EQZ196668 FAV196668 FKR196668 FUN196668 GEJ196668 GOF196668 GYB196668 HHX196668 HRT196668 IBP196668 ILL196668 IVH196668 JFD196668 JOZ196668 JYV196668 KIR196668 KSN196668 LCJ196668 LMF196668 LWB196668 MFX196668 MPT196668 MZP196668 NJL196668 NTH196668 ODD196668 OMZ196668 OWV196668 PGR196668 PQN196668 QAJ196668 QKF196668 QUB196668 RDX196668 RNT196668 RXP196668 SHL196668 SRH196668 TBD196668 TKZ196668 TUV196668 UER196668 UON196668 UYJ196668 VIF196668 VSB196668 WBX196668 WLT196668 WVP196668 H262204 JD262204 SZ262204 ACV262204 AMR262204 AWN262204 BGJ262204 BQF262204 CAB262204 CJX262204 CTT262204 DDP262204 DNL262204 DXH262204 EHD262204 EQZ262204 FAV262204 FKR262204 FUN262204 GEJ262204 GOF262204 GYB262204 HHX262204 HRT262204 IBP262204 ILL262204 IVH262204 JFD262204 JOZ262204 JYV262204 KIR262204 KSN262204 LCJ262204 LMF262204 LWB262204 MFX262204 MPT262204 MZP262204 NJL262204 NTH262204 ODD262204 OMZ262204 OWV262204 PGR262204 PQN262204 QAJ262204 QKF262204 QUB262204 RDX262204 RNT262204 RXP262204 SHL262204 SRH262204 TBD262204 TKZ262204 TUV262204 UER262204 UON262204 UYJ262204 VIF262204 VSB262204 WBX262204 WLT262204 WVP262204 H327740 JD327740 SZ327740 ACV327740 AMR327740 AWN327740 BGJ327740 BQF327740 CAB327740 CJX327740 CTT327740 DDP327740 DNL327740 DXH327740 EHD327740 EQZ327740 FAV327740 FKR327740 FUN327740 GEJ327740 GOF327740 GYB327740 HHX327740 HRT327740 IBP327740 ILL327740 IVH327740 JFD327740 JOZ327740 JYV327740 KIR327740 KSN327740 LCJ327740 LMF327740 LWB327740 MFX327740 MPT327740 MZP327740 NJL327740 NTH327740 ODD327740 OMZ327740 OWV327740 PGR327740 PQN327740 QAJ327740 QKF327740 QUB327740 RDX327740 RNT327740 RXP327740 SHL327740 SRH327740 TBD327740 TKZ327740 TUV327740 UER327740 UON327740 UYJ327740 VIF327740 VSB327740 WBX327740 WLT327740 WVP327740 H393276 JD393276 SZ393276 ACV393276 AMR393276 AWN393276 BGJ393276 BQF393276 CAB393276 CJX393276 CTT393276 DDP393276 DNL393276 DXH393276 EHD393276 EQZ393276 FAV393276 FKR393276 FUN393276 GEJ393276 GOF393276 GYB393276 HHX393276 HRT393276 IBP393276 ILL393276 IVH393276 JFD393276 JOZ393276 JYV393276 KIR393276 KSN393276 LCJ393276 LMF393276 LWB393276 MFX393276 MPT393276 MZP393276 NJL393276 NTH393276 ODD393276 OMZ393276 OWV393276 PGR393276 PQN393276 QAJ393276 QKF393276 QUB393276 RDX393276 RNT393276 RXP393276 SHL393276 SRH393276 TBD393276 TKZ393276 TUV393276 UER393276 UON393276 UYJ393276 VIF393276 VSB393276 WBX393276 WLT393276 WVP393276 H458812 JD458812 SZ458812 ACV458812 AMR458812 AWN458812 BGJ458812 BQF458812 CAB458812 CJX458812 CTT458812 DDP458812 DNL458812 DXH458812 EHD458812 EQZ458812 FAV458812 FKR458812 FUN458812 GEJ458812 GOF458812 GYB458812 HHX458812 HRT458812 IBP458812 ILL458812 IVH458812 JFD458812 JOZ458812 JYV458812 KIR458812 KSN458812 LCJ458812 LMF458812 LWB458812 MFX458812 MPT458812 MZP458812 NJL458812 NTH458812 ODD458812 OMZ458812 OWV458812 PGR458812 PQN458812 QAJ458812 QKF458812 QUB458812 RDX458812 RNT458812 RXP458812 SHL458812 SRH458812 TBD458812 TKZ458812 TUV458812 UER458812 UON458812 UYJ458812 VIF458812 VSB458812 WBX458812 WLT458812 WVP458812 H524348 JD524348 SZ524348 ACV524348 AMR524348 AWN524348 BGJ524348 BQF524348 CAB524348 CJX524348 CTT524348 DDP524348 DNL524348 DXH524348 EHD524348 EQZ524348 FAV524348 FKR524348 FUN524348 GEJ524348 GOF524348 GYB524348 HHX524348 HRT524348 IBP524348 ILL524348 IVH524348 JFD524348 JOZ524348 JYV524348 KIR524348 KSN524348 LCJ524348 LMF524348 LWB524348 MFX524348 MPT524348 MZP524348 NJL524348 NTH524348 ODD524348 OMZ524348 OWV524348 PGR524348 PQN524348 QAJ524348 QKF524348 QUB524348 RDX524348 RNT524348 RXP524348 SHL524348 SRH524348 TBD524348 TKZ524348 TUV524348 UER524348 UON524348 UYJ524348 VIF524348 VSB524348 WBX524348 WLT524348 WVP524348 H589884 JD589884 SZ589884 ACV589884 AMR589884 AWN589884 BGJ589884 BQF589884 CAB589884 CJX589884 CTT589884 DDP589884 DNL589884 DXH589884 EHD589884 EQZ589884 FAV589884 FKR589884 FUN589884 GEJ589884 GOF589884 GYB589884 HHX589884 HRT589884 IBP589884 ILL589884 IVH589884 JFD589884 JOZ589884 JYV589884 KIR589884 KSN589884 LCJ589884 LMF589884 LWB589884 MFX589884 MPT589884 MZP589884 NJL589884 NTH589884 ODD589884 OMZ589884 OWV589884 PGR589884 PQN589884 QAJ589884 QKF589884 QUB589884 RDX589884 RNT589884 RXP589884 SHL589884 SRH589884 TBD589884 TKZ589884 TUV589884 UER589884 UON589884 UYJ589884 VIF589884 VSB589884 WBX589884 WLT589884 WVP589884 H655420 JD655420 SZ655420 ACV655420 AMR655420 AWN655420 BGJ655420 BQF655420 CAB655420 CJX655420 CTT655420 DDP655420 DNL655420 DXH655420 EHD655420 EQZ655420 FAV655420 FKR655420 FUN655420 GEJ655420 GOF655420 GYB655420 HHX655420 HRT655420 IBP655420 ILL655420 IVH655420 JFD655420 JOZ655420 JYV655420 KIR655420 KSN655420 LCJ655420 LMF655420 LWB655420 MFX655420 MPT655420 MZP655420 NJL655420 NTH655420 ODD655420 OMZ655420 OWV655420 PGR655420 PQN655420 QAJ655420 QKF655420 QUB655420 RDX655420 RNT655420 RXP655420 SHL655420 SRH655420 TBD655420 TKZ655420 TUV655420 UER655420 UON655420 UYJ655420 VIF655420 VSB655420 WBX655420 WLT655420 WVP655420 H720956 JD720956 SZ720956 ACV720956 AMR720956 AWN720956 BGJ720956 BQF720956 CAB720956 CJX720956 CTT720956 DDP720956 DNL720956 DXH720956 EHD720956 EQZ720956 FAV720956 FKR720956 FUN720956 GEJ720956 GOF720956 GYB720956 HHX720956 HRT720956 IBP720956 ILL720956 IVH720956 JFD720956 JOZ720956 JYV720956 KIR720956 KSN720956 LCJ720956 LMF720956 LWB720956 MFX720956 MPT720956 MZP720956 NJL720956 NTH720956 ODD720956 OMZ720956 OWV720956 PGR720956 PQN720956 QAJ720956 QKF720956 QUB720956 RDX720956 RNT720956 RXP720956 SHL720956 SRH720956 TBD720956 TKZ720956 TUV720956 UER720956 UON720956 UYJ720956 VIF720956 VSB720956 WBX720956 WLT720956 WVP720956 H786492 JD786492 SZ786492 ACV786492 AMR786492 AWN786492 BGJ786492 BQF786492 CAB786492 CJX786492 CTT786492 DDP786492 DNL786492 DXH786492 EHD786492 EQZ786492 FAV786492 FKR786492 FUN786492 GEJ786492 GOF786492 GYB786492 HHX786492 HRT786492 IBP786492 ILL786492 IVH786492 JFD786492 JOZ786492 JYV786492 KIR786492 KSN786492 LCJ786492 LMF786492 LWB786492 MFX786492 MPT786492 MZP786492 NJL786492 NTH786492 ODD786492 OMZ786492 OWV786492 PGR786492 PQN786492 QAJ786492 QKF786492 QUB786492 RDX786492 RNT786492 RXP786492 SHL786492 SRH786492 TBD786492 TKZ786492 TUV786492 UER786492 UON786492 UYJ786492 VIF786492 VSB786492 WBX786492 WLT786492 WVP786492 H852028 JD852028 SZ852028 ACV852028 AMR852028 AWN852028 BGJ852028 BQF852028 CAB852028 CJX852028 CTT852028 DDP852028 DNL852028 DXH852028 EHD852028 EQZ852028 FAV852028 FKR852028 FUN852028 GEJ852028 GOF852028 GYB852028 HHX852028 HRT852028 IBP852028 ILL852028 IVH852028 JFD852028 JOZ852028 JYV852028 KIR852028 KSN852028 LCJ852028 LMF852028 LWB852028 MFX852028 MPT852028 MZP852028 NJL852028 NTH852028 ODD852028 OMZ852028 OWV852028 PGR852028 PQN852028 QAJ852028 QKF852028 QUB852028 RDX852028 RNT852028 RXP852028 SHL852028 SRH852028 TBD852028 TKZ852028 TUV852028 UER852028 UON852028 UYJ852028 VIF852028 VSB852028 WBX852028 WLT852028 WVP852028 H917564 JD917564 SZ917564 ACV917564 AMR917564 AWN917564 BGJ917564 BQF917564 CAB917564 CJX917564 CTT917564 DDP917564 DNL917564 DXH917564 EHD917564 EQZ917564 FAV917564 FKR917564 FUN917564 GEJ917564 GOF917564 GYB917564 HHX917564 HRT917564 IBP917564 ILL917564 IVH917564 JFD917564 JOZ917564 JYV917564 KIR917564 KSN917564 LCJ917564 LMF917564 LWB917564 MFX917564 MPT917564 MZP917564 NJL917564 NTH917564 ODD917564 OMZ917564 OWV917564 PGR917564 PQN917564 QAJ917564 QKF917564 QUB917564 RDX917564 RNT917564 RXP917564 SHL917564 SRH917564 TBD917564 TKZ917564 TUV917564 UER917564 UON917564 UYJ917564 VIF917564 VSB917564 WBX917564 WLT917564 WVP917564 H983100 JD983100 SZ983100 ACV983100 AMR983100 AWN983100 BGJ983100 BQF983100 CAB983100 CJX983100 CTT983100 DDP983100 DNL983100 DXH983100 EHD983100 EQZ983100 FAV983100 FKR983100 FUN983100 GEJ983100 GOF983100 GYB983100 HHX983100 HRT983100 IBP983100 ILL983100 IVH983100 JFD983100 JOZ983100 JYV983100 KIR983100 KSN983100 LCJ983100 LMF983100 LWB983100 MFX983100 MPT983100 MZP983100 NJL983100 NTH983100 ODD983100 OMZ983100 OWV983100 PGR983100 PQN983100 QAJ983100 QKF983100 QUB983100 RDX983100 RNT983100 RXP983100 SHL983100 SRH983100 TBD983100 TKZ983100 TUV983100 UER983100 UON983100 UYJ983100 VIF983100 VSB983100 WBX983100 WLT983100 WVP983100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H68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H65604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H131140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H196676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H262212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H327748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H393284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H458820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H524356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H589892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H655428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H720964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H786500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H852036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H917572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H983108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UON983108 UYJ983108 VIF983108 VSB983108 WBX983108 WLT983108 WVP983108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J66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J65602 JF65602 TB65602 ACX65602 AMT65602 AWP65602 BGL65602 BQH65602 CAD65602 CJZ65602 CTV65602 DDR65602 DNN65602 DXJ65602 EHF65602 ERB65602 FAX65602 FKT65602 FUP65602 GEL65602 GOH65602 GYD65602 HHZ65602 HRV65602 IBR65602 ILN65602 IVJ65602 JFF65602 JPB65602 JYX65602 KIT65602 KSP65602 LCL65602 LMH65602 LWD65602 MFZ65602 MPV65602 MZR65602 NJN65602 NTJ65602 ODF65602 ONB65602 OWX65602 PGT65602 PQP65602 QAL65602 QKH65602 QUD65602 RDZ65602 RNV65602 RXR65602 SHN65602 SRJ65602 TBF65602 TLB65602 TUX65602 UET65602 UOP65602 UYL65602 VIH65602 VSD65602 WBZ65602 WLV65602 WVR65602 J131138 JF131138 TB131138 ACX131138 AMT131138 AWP131138 BGL131138 BQH131138 CAD131138 CJZ131138 CTV131138 DDR131138 DNN131138 DXJ131138 EHF131138 ERB131138 FAX131138 FKT131138 FUP131138 GEL131138 GOH131138 GYD131138 HHZ131138 HRV131138 IBR131138 ILN131138 IVJ131138 JFF131138 JPB131138 JYX131138 KIT131138 KSP131138 LCL131138 LMH131138 LWD131138 MFZ131138 MPV131138 MZR131138 NJN131138 NTJ131138 ODF131138 ONB131138 OWX131138 PGT131138 PQP131138 QAL131138 QKH131138 QUD131138 RDZ131138 RNV131138 RXR131138 SHN131138 SRJ131138 TBF131138 TLB131138 TUX131138 UET131138 UOP131138 UYL131138 VIH131138 VSD131138 WBZ131138 WLV131138 WVR131138 J196674 JF196674 TB196674 ACX196674 AMT196674 AWP196674 BGL196674 BQH196674 CAD196674 CJZ196674 CTV196674 DDR196674 DNN196674 DXJ196674 EHF196674 ERB196674 FAX196674 FKT196674 FUP196674 GEL196674 GOH196674 GYD196674 HHZ196674 HRV196674 IBR196674 ILN196674 IVJ196674 JFF196674 JPB196674 JYX196674 KIT196674 KSP196674 LCL196674 LMH196674 LWD196674 MFZ196674 MPV196674 MZR196674 NJN196674 NTJ196674 ODF196674 ONB196674 OWX196674 PGT196674 PQP196674 QAL196674 QKH196674 QUD196674 RDZ196674 RNV196674 RXR196674 SHN196674 SRJ196674 TBF196674 TLB196674 TUX196674 UET196674 UOP196674 UYL196674 VIH196674 VSD196674 WBZ196674 WLV196674 WVR196674 J262210 JF262210 TB262210 ACX262210 AMT262210 AWP262210 BGL262210 BQH262210 CAD262210 CJZ262210 CTV262210 DDR262210 DNN262210 DXJ262210 EHF262210 ERB262210 FAX262210 FKT262210 FUP262210 GEL262210 GOH262210 GYD262210 HHZ262210 HRV262210 IBR262210 ILN262210 IVJ262210 JFF262210 JPB262210 JYX262210 KIT262210 KSP262210 LCL262210 LMH262210 LWD262210 MFZ262210 MPV262210 MZR262210 NJN262210 NTJ262210 ODF262210 ONB262210 OWX262210 PGT262210 PQP262210 QAL262210 QKH262210 QUD262210 RDZ262210 RNV262210 RXR262210 SHN262210 SRJ262210 TBF262210 TLB262210 TUX262210 UET262210 UOP262210 UYL262210 VIH262210 VSD262210 WBZ262210 WLV262210 WVR262210 J327746 JF327746 TB327746 ACX327746 AMT327746 AWP327746 BGL327746 BQH327746 CAD327746 CJZ327746 CTV327746 DDR327746 DNN327746 DXJ327746 EHF327746 ERB327746 FAX327746 FKT327746 FUP327746 GEL327746 GOH327746 GYD327746 HHZ327746 HRV327746 IBR327746 ILN327746 IVJ327746 JFF327746 JPB327746 JYX327746 KIT327746 KSP327746 LCL327746 LMH327746 LWD327746 MFZ327746 MPV327746 MZR327746 NJN327746 NTJ327746 ODF327746 ONB327746 OWX327746 PGT327746 PQP327746 QAL327746 QKH327746 QUD327746 RDZ327746 RNV327746 RXR327746 SHN327746 SRJ327746 TBF327746 TLB327746 TUX327746 UET327746 UOP327746 UYL327746 VIH327746 VSD327746 WBZ327746 WLV327746 WVR327746 J393282 JF393282 TB393282 ACX393282 AMT393282 AWP393282 BGL393282 BQH393282 CAD393282 CJZ393282 CTV393282 DDR393282 DNN393282 DXJ393282 EHF393282 ERB393282 FAX393282 FKT393282 FUP393282 GEL393282 GOH393282 GYD393282 HHZ393282 HRV393282 IBR393282 ILN393282 IVJ393282 JFF393282 JPB393282 JYX393282 KIT393282 KSP393282 LCL393282 LMH393282 LWD393282 MFZ393282 MPV393282 MZR393282 NJN393282 NTJ393282 ODF393282 ONB393282 OWX393282 PGT393282 PQP393282 QAL393282 QKH393282 QUD393282 RDZ393282 RNV393282 RXR393282 SHN393282 SRJ393282 TBF393282 TLB393282 TUX393282 UET393282 UOP393282 UYL393282 VIH393282 VSD393282 WBZ393282 WLV393282 WVR393282 J458818 JF458818 TB458818 ACX458818 AMT458818 AWP458818 BGL458818 BQH458818 CAD458818 CJZ458818 CTV458818 DDR458818 DNN458818 DXJ458818 EHF458818 ERB458818 FAX458818 FKT458818 FUP458818 GEL458818 GOH458818 GYD458818 HHZ458818 HRV458818 IBR458818 ILN458818 IVJ458818 JFF458818 JPB458818 JYX458818 KIT458818 KSP458818 LCL458818 LMH458818 LWD458818 MFZ458818 MPV458818 MZR458818 NJN458818 NTJ458818 ODF458818 ONB458818 OWX458818 PGT458818 PQP458818 QAL458818 QKH458818 QUD458818 RDZ458818 RNV458818 RXR458818 SHN458818 SRJ458818 TBF458818 TLB458818 TUX458818 UET458818 UOP458818 UYL458818 VIH458818 VSD458818 WBZ458818 WLV458818 WVR458818 J524354 JF524354 TB524354 ACX524354 AMT524354 AWP524354 BGL524354 BQH524354 CAD524354 CJZ524354 CTV524354 DDR524354 DNN524354 DXJ524354 EHF524354 ERB524354 FAX524354 FKT524354 FUP524354 GEL524354 GOH524354 GYD524354 HHZ524354 HRV524354 IBR524354 ILN524354 IVJ524354 JFF524354 JPB524354 JYX524354 KIT524354 KSP524354 LCL524354 LMH524354 LWD524354 MFZ524354 MPV524354 MZR524354 NJN524354 NTJ524354 ODF524354 ONB524354 OWX524354 PGT524354 PQP524354 QAL524354 QKH524354 QUD524354 RDZ524354 RNV524354 RXR524354 SHN524354 SRJ524354 TBF524354 TLB524354 TUX524354 UET524354 UOP524354 UYL524354 VIH524354 VSD524354 WBZ524354 WLV524354 WVR524354 J589890 JF589890 TB589890 ACX589890 AMT589890 AWP589890 BGL589890 BQH589890 CAD589890 CJZ589890 CTV589890 DDR589890 DNN589890 DXJ589890 EHF589890 ERB589890 FAX589890 FKT589890 FUP589890 GEL589890 GOH589890 GYD589890 HHZ589890 HRV589890 IBR589890 ILN589890 IVJ589890 JFF589890 JPB589890 JYX589890 KIT589890 KSP589890 LCL589890 LMH589890 LWD589890 MFZ589890 MPV589890 MZR589890 NJN589890 NTJ589890 ODF589890 ONB589890 OWX589890 PGT589890 PQP589890 QAL589890 QKH589890 QUD589890 RDZ589890 RNV589890 RXR589890 SHN589890 SRJ589890 TBF589890 TLB589890 TUX589890 UET589890 UOP589890 UYL589890 VIH589890 VSD589890 WBZ589890 WLV589890 WVR589890 J655426 JF655426 TB655426 ACX655426 AMT655426 AWP655426 BGL655426 BQH655426 CAD655426 CJZ655426 CTV655426 DDR655426 DNN655426 DXJ655426 EHF655426 ERB655426 FAX655426 FKT655426 FUP655426 GEL655426 GOH655426 GYD655426 HHZ655426 HRV655426 IBR655426 ILN655426 IVJ655426 JFF655426 JPB655426 JYX655426 KIT655426 KSP655426 LCL655426 LMH655426 LWD655426 MFZ655426 MPV655426 MZR655426 NJN655426 NTJ655426 ODF655426 ONB655426 OWX655426 PGT655426 PQP655426 QAL655426 QKH655426 QUD655426 RDZ655426 RNV655426 RXR655426 SHN655426 SRJ655426 TBF655426 TLB655426 TUX655426 UET655426 UOP655426 UYL655426 VIH655426 VSD655426 WBZ655426 WLV655426 WVR655426 J720962 JF720962 TB720962 ACX720962 AMT720962 AWP720962 BGL720962 BQH720962 CAD720962 CJZ720962 CTV720962 DDR720962 DNN720962 DXJ720962 EHF720962 ERB720962 FAX720962 FKT720962 FUP720962 GEL720962 GOH720962 GYD720962 HHZ720962 HRV720962 IBR720962 ILN720962 IVJ720962 JFF720962 JPB720962 JYX720962 KIT720962 KSP720962 LCL720962 LMH720962 LWD720962 MFZ720962 MPV720962 MZR720962 NJN720962 NTJ720962 ODF720962 ONB720962 OWX720962 PGT720962 PQP720962 QAL720962 QKH720962 QUD720962 RDZ720962 RNV720962 RXR720962 SHN720962 SRJ720962 TBF720962 TLB720962 TUX720962 UET720962 UOP720962 UYL720962 VIH720962 VSD720962 WBZ720962 WLV720962 WVR720962 J786498 JF786498 TB786498 ACX786498 AMT786498 AWP786498 BGL786498 BQH786498 CAD786498 CJZ786498 CTV786498 DDR786498 DNN786498 DXJ786498 EHF786498 ERB786498 FAX786498 FKT786498 FUP786498 GEL786498 GOH786498 GYD786498 HHZ786498 HRV786498 IBR786498 ILN786498 IVJ786498 JFF786498 JPB786498 JYX786498 KIT786498 KSP786498 LCL786498 LMH786498 LWD786498 MFZ786498 MPV786498 MZR786498 NJN786498 NTJ786498 ODF786498 ONB786498 OWX786498 PGT786498 PQP786498 QAL786498 QKH786498 QUD786498 RDZ786498 RNV786498 RXR786498 SHN786498 SRJ786498 TBF786498 TLB786498 TUX786498 UET786498 UOP786498 UYL786498 VIH786498 VSD786498 WBZ786498 WLV786498 WVR786498 J852034 JF852034 TB852034 ACX852034 AMT852034 AWP852034 BGL852034 BQH852034 CAD852034 CJZ852034 CTV852034 DDR852034 DNN852034 DXJ852034 EHF852034 ERB852034 FAX852034 FKT852034 FUP852034 GEL852034 GOH852034 GYD852034 HHZ852034 HRV852034 IBR852034 ILN852034 IVJ852034 JFF852034 JPB852034 JYX852034 KIT852034 KSP852034 LCL852034 LMH852034 LWD852034 MFZ852034 MPV852034 MZR852034 NJN852034 NTJ852034 ODF852034 ONB852034 OWX852034 PGT852034 PQP852034 QAL852034 QKH852034 QUD852034 RDZ852034 RNV852034 RXR852034 SHN852034 SRJ852034 TBF852034 TLB852034 TUX852034 UET852034 UOP852034 UYL852034 VIH852034 VSD852034 WBZ852034 WLV852034 WVR852034 J917570 JF917570 TB917570 ACX917570 AMT917570 AWP917570 BGL917570 BQH917570 CAD917570 CJZ917570 CTV917570 DDR917570 DNN917570 DXJ917570 EHF917570 ERB917570 FAX917570 FKT917570 FUP917570 GEL917570 GOH917570 GYD917570 HHZ917570 HRV917570 IBR917570 ILN917570 IVJ917570 JFF917570 JPB917570 JYX917570 KIT917570 KSP917570 LCL917570 LMH917570 LWD917570 MFZ917570 MPV917570 MZR917570 NJN917570 NTJ917570 ODF917570 ONB917570 OWX917570 PGT917570 PQP917570 QAL917570 QKH917570 QUD917570 RDZ917570 RNV917570 RXR917570 SHN917570 SRJ917570 TBF917570 TLB917570 TUX917570 UET917570 UOP917570 UYL917570 VIH917570 VSD917570 WBZ917570 WLV917570 WVR917570 J983106 JF983106 TB983106 ACX983106 AMT983106 AWP983106 BGL983106 BQH983106 CAD983106 CJZ983106 CTV983106 DDR983106 DNN983106 DXJ983106 EHF983106 ERB983106 FAX983106 FKT983106 FUP983106 GEL983106 GOH983106 GYD983106 HHZ983106 HRV983106 IBR983106 ILN983106 IVJ983106 JFF983106 JPB983106 JYX983106 KIT983106 KSP983106 LCL983106 LMH983106 LWD983106 MFZ983106 MPV983106 MZR983106 NJN983106 NTJ983106 ODF983106 ONB983106 OWX983106 PGT983106 PQP983106 QAL983106 QKH983106 QUD983106 RDZ983106 RNV983106 RXR983106 SHN983106 SRJ983106 TBF983106 TLB983106 TUX983106 UET983106 UOP983106 UYL983106 VIH983106 VSD983106 WBZ983106 WLV983106 WVR983106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J42 JF42 TB42 ACX42 AMT42 AWP42 BGL42 BQH42 CAD42 CJZ42 CTV42 DDR42 DNN42 DXJ42 EHF42 ERB42 FAX42 FKT42 FUP42 GEL42 GOH42 GYD42 HHZ42 HRV42 IBR42 ILN42 IVJ42 JFF42 JPB42 JYX42 KIT42 KSP42 LCL42 LMH42 LWD42 MFZ42 MPV42 MZR42 NJN42 NTJ42 ODF42 ONB42 OWX42 PGT42 PQP42 QAL42 QKH42 QUD42 RDZ42 RNV42 RXR42 SHN42 SRJ42 TBF42 TLB42 TUX42 UET42 UOP42 UYL42 VIH42 VSD42 WBZ42 WLV42 WVR42 J65578 JF65578 TB65578 ACX65578 AMT65578 AWP65578 BGL65578 BQH65578 CAD65578 CJZ65578 CTV65578 DDR65578 DNN65578 DXJ65578 EHF65578 ERB65578 FAX65578 FKT65578 FUP65578 GEL65578 GOH65578 GYD65578 HHZ65578 HRV65578 IBR65578 ILN65578 IVJ65578 JFF65578 JPB65578 JYX65578 KIT65578 KSP65578 LCL65578 LMH65578 LWD65578 MFZ65578 MPV65578 MZR65578 NJN65578 NTJ65578 ODF65578 ONB65578 OWX65578 PGT65578 PQP65578 QAL65578 QKH65578 QUD65578 RDZ65578 RNV65578 RXR65578 SHN65578 SRJ65578 TBF65578 TLB65578 TUX65578 UET65578 UOP65578 UYL65578 VIH65578 VSD65578 WBZ65578 WLV65578 WVR65578 J131114 JF131114 TB131114 ACX131114 AMT131114 AWP131114 BGL131114 BQH131114 CAD131114 CJZ131114 CTV131114 DDR131114 DNN131114 DXJ131114 EHF131114 ERB131114 FAX131114 FKT131114 FUP131114 GEL131114 GOH131114 GYD131114 HHZ131114 HRV131114 IBR131114 ILN131114 IVJ131114 JFF131114 JPB131114 JYX131114 KIT131114 KSP131114 LCL131114 LMH131114 LWD131114 MFZ131114 MPV131114 MZR131114 NJN131114 NTJ131114 ODF131114 ONB131114 OWX131114 PGT131114 PQP131114 QAL131114 QKH131114 QUD131114 RDZ131114 RNV131114 RXR131114 SHN131114 SRJ131114 TBF131114 TLB131114 TUX131114 UET131114 UOP131114 UYL131114 VIH131114 VSD131114 WBZ131114 WLV131114 WVR131114 J196650 JF196650 TB196650 ACX196650 AMT196650 AWP196650 BGL196650 BQH196650 CAD196650 CJZ196650 CTV196650 DDR196650 DNN196650 DXJ196650 EHF196650 ERB196650 FAX196650 FKT196650 FUP196650 GEL196650 GOH196650 GYD196650 HHZ196650 HRV196650 IBR196650 ILN196650 IVJ196650 JFF196650 JPB196650 JYX196650 KIT196650 KSP196650 LCL196650 LMH196650 LWD196650 MFZ196650 MPV196650 MZR196650 NJN196650 NTJ196650 ODF196650 ONB196650 OWX196650 PGT196650 PQP196650 QAL196650 QKH196650 QUD196650 RDZ196650 RNV196650 RXR196650 SHN196650 SRJ196650 TBF196650 TLB196650 TUX196650 UET196650 UOP196650 UYL196650 VIH196650 VSD196650 WBZ196650 WLV196650 WVR196650 J262186 JF262186 TB262186 ACX262186 AMT262186 AWP262186 BGL262186 BQH262186 CAD262186 CJZ262186 CTV262186 DDR262186 DNN262186 DXJ262186 EHF262186 ERB262186 FAX262186 FKT262186 FUP262186 GEL262186 GOH262186 GYD262186 HHZ262186 HRV262186 IBR262186 ILN262186 IVJ262186 JFF262186 JPB262186 JYX262186 KIT262186 KSP262186 LCL262186 LMH262186 LWD262186 MFZ262186 MPV262186 MZR262186 NJN262186 NTJ262186 ODF262186 ONB262186 OWX262186 PGT262186 PQP262186 QAL262186 QKH262186 QUD262186 RDZ262186 RNV262186 RXR262186 SHN262186 SRJ262186 TBF262186 TLB262186 TUX262186 UET262186 UOP262186 UYL262186 VIH262186 VSD262186 WBZ262186 WLV262186 WVR262186 J327722 JF327722 TB327722 ACX327722 AMT327722 AWP327722 BGL327722 BQH327722 CAD327722 CJZ327722 CTV327722 DDR327722 DNN327722 DXJ327722 EHF327722 ERB327722 FAX327722 FKT327722 FUP327722 GEL327722 GOH327722 GYD327722 HHZ327722 HRV327722 IBR327722 ILN327722 IVJ327722 JFF327722 JPB327722 JYX327722 KIT327722 KSP327722 LCL327722 LMH327722 LWD327722 MFZ327722 MPV327722 MZR327722 NJN327722 NTJ327722 ODF327722 ONB327722 OWX327722 PGT327722 PQP327722 QAL327722 QKH327722 QUD327722 RDZ327722 RNV327722 RXR327722 SHN327722 SRJ327722 TBF327722 TLB327722 TUX327722 UET327722 UOP327722 UYL327722 VIH327722 VSD327722 WBZ327722 WLV327722 WVR327722 J393258 JF393258 TB393258 ACX393258 AMT393258 AWP393258 BGL393258 BQH393258 CAD393258 CJZ393258 CTV393258 DDR393258 DNN393258 DXJ393258 EHF393258 ERB393258 FAX393258 FKT393258 FUP393258 GEL393258 GOH393258 GYD393258 HHZ393258 HRV393258 IBR393258 ILN393258 IVJ393258 JFF393258 JPB393258 JYX393258 KIT393258 KSP393258 LCL393258 LMH393258 LWD393258 MFZ393258 MPV393258 MZR393258 NJN393258 NTJ393258 ODF393258 ONB393258 OWX393258 PGT393258 PQP393258 QAL393258 QKH393258 QUD393258 RDZ393258 RNV393258 RXR393258 SHN393258 SRJ393258 TBF393258 TLB393258 TUX393258 UET393258 UOP393258 UYL393258 VIH393258 VSD393258 WBZ393258 WLV393258 WVR393258 J458794 JF458794 TB458794 ACX458794 AMT458794 AWP458794 BGL458794 BQH458794 CAD458794 CJZ458794 CTV458794 DDR458794 DNN458794 DXJ458794 EHF458794 ERB458794 FAX458794 FKT458794 FUP458794 GEL458794 GOH458794 GYD458794 HHZ458794 HRV458794 IBR458794 ILN458794 IVJ458794 JFF458794 JPB458794 JYX458794 KIT458794 KSP458794 LCL458794 LMH458794 LWD458794 MFZ458794 MPV458794 MZR458794 NJN458794 NTJ458794 ODF458794 ONB458794 OWX458794 PGT458794 PQP458794 QAL458794 QKH458794 QUD458794 RDZ458794 RNV458794 RXR458794 SHN458794 SRJ458794 TBF458794 TLB458794 TUX458794 UET458794 UOP458794 UYL458794 VIH458794 VSD458794 WBZ458794 WLV458794 WVR458794 J524330 JF524330 TB524330 ACX524330 AMT524330 AWP524330 BGL524330 BQH524330 CAD524330 CJZ524330 CTV524330 DDR524330 DNN524330 DXJ524330 EHF524330 ERB524330 FAX524330 FKT524330 FUP524330 GEL524330 GOH524330 GYD524330 HHZ524330 HRV524330 IBR524330 ILN524330 IVJ524330 JFF524330 JPB524330 JYX524330 KIT524330 KSP524330 LCL524330 LMH524330 LWD524330 MFZ524330 MPV524330 MZR524330 NJN524330 NTJ524330 ODF524330 ONB524330 OWX524330 PGT524330 PQP524330 QAL524330 QKH524330 QUD524330 RDZ524330 RNV524330 RXR524330 SHN524330 SRJ524330 TBF524330 TLB524330 TUX524330 UET524330 UOP524330 UYL524330 VIH524330 VSD524330 WBZ524330 WLV524330 WVR524330 J589866 JF589866 TB589866 ACX589866 AMT589866 AWP589866 BGL589866 BQH589866 CAD589866 CJZ589866 CTV589866 DDR589866 DNN589866 DXJ589866 EHF589866 ERB589866 FAX589866 FKT589866 FUP589866 GEL589866 GOH589866 GYD589866 HHZ589866 HRV589866 IBR589866 ILN589866 IVJ589866 JFF589866 JPB589866 JYX589866 KIT589866 KSP589866 LCL589866 LMH589866 LWD589866 MFZ589866 MPV589866 MZR589866 NJN589866 NTJ589866 ODF589866 ONB589866 OWX589866 PGT589866 PQP589866 QAL589866 QKH589866 QUD589866 RDZ589866 RNV589866 RXR589866 SHN589866 SRJ589866 TBF589866 TLB589866 TUX589866 UET589866 UOP589866 UYL589866 VIH589866 VSD589866 WBZ589866 WLV589866 WVR589866 J655402 JF655402 TB655402 ACX655402 AMT655402 AWP655402 BGL655402 BQH655402 CAD655402 CJZ655402 CTV655402 DDR655402 DNN655402 DXJ655402 EHF655402 ERB655402 FAX655402 FKT655402 FUP655402 GEL655402 GOH655402 GYD655402 HHZ655402 HRV655402 IBR655402 ILN655402 IVJ655402 JFF655402 JPB655402 JYX655402 KIT655402 KSP655402 LCL655402 LMH655402 LWD655402 MFZ655402 MPV655402 MZR655402 NJN655402 NTJ655402 ODF655402 ONB655402 OWX655402 PGT655402 PQP655402 QAL655402 QKH655402 QUD655402 RDZ655402 RNV655402 RXR655402 SHN655402 SRJ655402 TBF655402 TLB655402 TUX655402 UET655402 UOP655402 UYL655402 VIH655402 VSD655402 WBZ655402 WLV655402 WVR655402 J720938 JF720938 TB720938 ACX720938 AMT720938 AWP720938 BGL720938 BQH720938 CAD720938 CJZ720938 CTV720938 DDR720938 DNN720938 DXJ720938 EHF720938 ERB720938 FAX720938 FKT720938 FUP720938 GEL720938 GOH720938 GYD720938 HHZ720938 HRV720938 IBR720938 ILN720938 IVJ720938 JFF720938 JPB720938 JYX720938 KIT720938 KSP720938 LCL720938 LMH720938 LWD720938 MFZ720938 MPV720938 MZR720938 NJN720938 NTJ720938 ODF720938 ONB720938 OWX720938 PGT720938 PQP720938 QAL720938 QKH720938 QUD720938 RDZ720938 RNV720938 RXR720938 SHN720938 SRJ720938 TBF720938 TLB720938 TUX720938 UET720938 UOP720938 UYL720938 VIH720938 VSD720938 WBZ720938 WLV720938 WVR720938 J786474 JF786474 TB786474 ACX786474 AMT786474 AWP786474 BGL786474 BQH786474 CAD786474 CJZ786474 CTV786474 DDR786474 DNN786474 DXJ786474 EHF786474 ERB786474 FAX786474 FKT786474 FUP786474 GEL786474 GOH786474 GYD786474 HHZ786474 HRV786474 IBR786474 ILN786474 IVJ786474 JFF786474 JPB786474 JYX786474 KIT786474 KSP786474 LCL786474 LMH786474 LWD786474 MFZ786474 MPV786474 MZR786474 NJN786474 NTJ786474 ODF786474 ONB786474 OWX786474 PGT786474 PQP786474 QAL786474 QKH786474 QUD786474 RDZ786474 RNV786474 RXR786474 SHN786474 SRJ786474 TBF786474 TLB786474 TUX786474 UET786474 UOP786474 UYL786474 VIH786474 VSD786474 WBZ786474 WLV786474 WVR786474 J852010 JF852010 TB852010 ACX852010 AMT852010 AWP852010 BGL852010 BQH852010 CAD852010 CJZ852010 CTV852010 DDR852010 DNN852010 DXJ852010 EHF852010 ERB852010 FAX852010 FKT852010 FUP852010 GEL852010 GOH852010 GYD852010 HHZ852010 HRV852010 IBR852010 ILN852010 IVJ852010 JFF852010 JPB852010 JYX852010 KIT852010 KSP852010 LCL852010 LMH852010 LWD852010 MFZ852010 MPV852010 MZR852010 NJN852010 NTJ852010 ODF852010 ONB852010 OWX852010 PGT852010 PQP852010 QAL852010 QKH852010 QUD852010 RDZ852010 RNV852010 RXR852010 SHN852010 SRJ852010 TBF852010 TLB852010 TUX852010 UET852010 UOP852010 UYL852010 VIH852010 VSD852010 WBZ852010 WLV852010 WVR852010 J917546 JF917546 TB917546 ACX917546 AMT917546 AWP917546 BGL917546 BQH917546 CAD917546 CJZ917546 CTV917546 DDR917546 DNN917546 DXJ917546 EHF917546 ERB917546 FAX917546 FKT917546 FUP917546 GEL917546 GOH917546 GYD917546 HHZ917546 HRV917546 IBR917546 ILN917546 IVJ917546 JFF917546 JPB917546 JYX917546 KIT917546 KSP917546 LCL917546 LMH917546 LWD917546 MFZ917546 MPV917546 MZR917546 NJN917546 NTJ917546 ODF917546 ONB917546 OWX917546 PGT917546 PQP917546 QAL917546 QKH917546 QUD917546 RDZ917546 RNV917546 RXR917546 SHN917546 SRJ917546 TBF917546 TLB917546 TUX917546 UET917546 UOP917546 UYL917546 VIH917546 VSD917546 WBZ917546 WLV917546 WVR917546 J983082 JF983082 TB983082 ACX983082 AMT983082 AWP983082 BGL983082 BQH983082 CAD983082 CJZ983082 CTV983082 DDR983082 DNN983082 DXJ983082 EHF983082 ERB983082 FAX983082 FKT983082 FUP983082 GEL983082 GOH983082 GYD983082 HHZ983082 HRV983082 IBR983082 ILN983082 IVJ983082 JFF983082 JPB983082 JYX983082 KIT983082 KSP983082 LCL983082 LMH983082 LWD983082 MFZ983082 MPV983082 MZR983082 NJN983082 NTJ983082 ODF983082 ONB983082 OWX983082 PGT983082 PQP983082 QAL983082 QKH983082 QUD983082 RDZ983082 RNV983082 RXR983082 SHN983082 SRJ983082 TBF983082 TLB983082 TUX983082 UET983082 UOP983082 UYL983082 VIH983082 VSD983082 WBZ983082 WLV983082 WVR983082 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xm:sqref>
        </x14:dataValidation>
      </x14:dataValidations>
    </ext>
  </extLst>
</worksheet>
</file>

<file path=xl/worksheets/sheet18.xml><?xml version="1.0" encoding="utf-8"?>
<worksheet xmlns="http://schemas.openxmlformats.org/spreadsheetml/2006/main" xmlns:r="http://schemas.openxmlformats.org/officeDocument/2006/relationships">
  <sheetPr codeName="Sheet139">
    <pageSetUpPr fitToPage="1"/>
  </sheetPr>
  <dimension ref="A1:T79"/>
  <sheetViews>
    <sheetView showGridLines="0" showZeros="0" topLeftCell="A31" zoomScale="90" zoomScaleNormal="90" workbookViewId="0">
      <selection activeCell="U40" sqref="U40"/>
    </sheetView>
  </sheetViews>
  <sheetFormatPr defaultRowHeight="12.75"/>
  <cols>
    <col min="1" max="2" width="3.28515625" style="546" customWidth="1"/>
    <col min="3" max="3" width="4.7109375" style="546" customWidth="1"/>
    <col min="4" max="4" width="4.28515625" style="546" customWidth="1"/>
    <col min="5" max="5" width="12.7109375" style="546" customWidth="1"/>
    <col min="6" max="6" width="2.7109375" style="546" customWidth="1"/>
    <col min="7" max="7" width="7.7109375" style="546" customWidth="1"/>
    <col min="8" max="8" width="5.85546875" style="546" customWidth="1"/>
    <col min="9" max="9" width="1.7109375" style="547" customWidth="1"/>
    <col min="10" max="10" width="10.7109375" style="546" customWidth="1"/>
    <col min="11" max="11" width="1.7109375" style="547" customWidth="1"/>
    <col min="12" max="12" width="10.7109375" style="546" customWidth="1"/>
    <col min="13" max="13" width="1.7109375" style="548" customWidth="1"/>
    <col min="14" max="14" width="10.7109375" style="546" customWidth="1"/>
    <col min="15" max="15" width="1.7109375" style="547" customWidth="1"/>
    <col min="16" max="16" width="10.7109375" style="546" customWidth="1"/>
    <col min="17" max="17" width="1.7109375" style="548" customWidth="1"/>
    <col min="18" max="18" width="0" style="546" hidden="1" customWidth="1"/>
    <col min="19" max="19" width="8.7109375" style="546" customWidth="1"/>
    <col min="20" max="20" width="9.140625" style="546" hidden="1" customWidth="1"/>
    <col min="21" max="256" width="8.85546875" style="546"/>
    <col min="257" max="258" width="3.28515625" style="546" customWidth="1"/>
    <col min="259" max="259" width="4.7109375" style="546" customWidth="1"/>
    <col min="260" max="260" width="4.28515625" style="546" customWidth="1"/>
    <col min="261" max="261" width="12.7109375" style="546" customWidth="1"/>
    <col min="262" max="262" width="2.7109375" style="546" customWidth="1"/>
    <col min="263" max="263" width="7.7109375" style="546" customWidth="1"/>
    <col min="264" max="264" width="5.85546875" style="546" customWidth="1"/>
    <col min="265" max="265" width="1.7109375" style="546" customWidth="1"/>
    <col min="266" max="266" width="10.7109375" style="546" customWidth="1"/>
    <col min="267" max="267" width="1.7109375" style="546" customWidth="1"/>
    <col min="268" max="268" width="10.7109375" style="546" customWidth="1"/>
    <col min="269" max="269" width="1.7109375" style="546" customWidth="1"/>
    <col min="270" max="270" width="10.7109375" style="546" customWidth="1"/>
    <col min="271" max="271" width="1.7109375" style="546" customWidth="1"/>
    <col min="272" max="272" width="10.7109375" style="546" customWidth="1"/>
    <col min="273" max="273" width="1.7109375" style="546" customWidth="1"/>
    <col min="274" max="274" width="0" style="546" hidden="1" customWidth="1"/>
    <col min="275" max="275" width="8.7109375" style="546" customWidth="1"/>
    <col min="276" max="276" width="0" style="546" hidden="1" customWidth="1"/>
    <col min="277" max="512" width="8.85546875" style="546"/>
    <col min="513" max="514" width="3.28515625" style="546" customWidth="1"/>
    <col min="515" max="515" width="4.7109375" style="546" customWidth="1"/>
    <col min="516" max="516" width="4.28515625" style="546" customWidth="1"/>
    <col min="517" max="517" width="12.7109375" style="546" customWidth="1"/>
    <col min="518" max="518" width="2.7109375" style="546" customWidth="1"/>
    <col min="519" max="519" width="7.7109375" style="546" customWidth="1"/>
    <col min="520" max="520" width="5.85546875" style="546" customWidth="1"/>
    <col min="521" max="521" width="1.7109375" style="546" customWidth="1"/>
    <col min="522" max="522" width="10.7109375" style="546" customWidth="1"/>
    <col min="523" max="523" width="1.7109375" style="546" customWidth="1"/>
    <col min="524" max="524" width="10.7109375" style="546" customWidth="1"/>
    <col min="525" max="525" width="1.7109375" style="546" customWidth="1"/>
    <col min="526" max="526" width="10.7109375" style="546" customWidth="1"/>
    <col min="527" max="527" width="1.7109375" style="546" customWidth="1"/>
    <col min="528" max="528" width="10.7109375" style="546" customWidth="1"/>
    <col min="529" max="529" width="1.7109375" style="546" customWidth="1"/>
    <col min="530" max="530" width="0" style="546" hidden="1" customWidth="1"/>
    <col min="531" max="531" width="8.7109375" style="546" customWidth="1"/>
    <col min="532" max="532" width="0" style="546" hidden="1" customWidth="1"/>
    <col min="533" max="768" width="8.85546875" style="546"/>
    <col min="769" max="770" width="3.28515625" style="546" customWidth="1"/>
    <col min="771" max="771" width="4.7109375" style="546" customWidth="1"/>
    <col min="772" max="772" width="4.28515625" style="546" customWidth="1"/>
    <col min="773" max="773" width="12.7109375" style="546" customWidth="1"/>
    <col min="774" max="774" width="2.7109375" style="546" customWidth="1"/>
    <col min="775" max="775" width="7.7109375" style="546" customWidth="1"/>
    <col min="776" max="776" width="5.85546875" style="546" customWidth="1"/>
    <col min="777" max="777" width="1.7109375" style="546" customWidth="1"/>
    <col min="778" max="778" width="10.7109375" style="546" customWidth="1"/>
    <col min="779" max="779" width="1.7109375" style="546" customWidth="1"/>
    <col min="780" max="780" width="10.7109375" style="546" customWidth="1"/>
    <col min="781" max="781" width="1.7109375" style="546" customWidth="1"/>
    <col min="782" max="782" width="10.7109375" style="546" customWidth="1"/>
    <col min="783" max="783" width="1.7109375" style="546" customWidth="1"/>
    <col min="784" max="784" width="10.7109375" style="546" customWidth="1"/>
    <col min="785" max="785" width="1.7109375" style="546" customWidth="1"/>
    <col min="786" max="786" width="0" style="546" hidden="1" customWidth="1"/>
    <col min="787" max="787" width="8.7109375" style="546" customWidth="1"/>
    <col min="788" max="788" width="0" style="546" hidden="1" customWidth="1"/>
    <col min="789" max="1024" width="8.85546875" style="546"/>
    <col min="1025" max="1026" width="3.28515625" style="546" customWidth="1"/>
    <col min="1027" max="1027" width="4.7109375" style="546" customWidth="1"/>
    <col min="1028" max="1028" width="4.28515625" style="546" customWidth="1"/>
    <col min="1029" max="1029" width="12.7109375" style="546" customWidth="1"/>
    <col min="1030" max="1030" width="2.7109375" style="546" customWidth="1"/>
    <col min="1031" max="1031" width="7.7109375" style="546" customWidth="1"/>
    <col min="1032" max="1032" width="5.85546875" style="546" customWidth="1"/>
    <col min="1033" max="1033" width="1.7109375" style="546" customWidth="1"/>
    <col min="1034" max="1034" width="10.7109375" style="546" customWidth="1"/>
    <col min="1035" max="1035" width="1.7109375" style="546" customWidth="1"/>
    <col min="1036" max="1036" width="10.7109375" style="546" customWidth="1"/>
    <col min="1037" max="1037" width="1.7109375" style="546" customWidth="1"/>
    <col min="1038" max="1038" width="10.7109375" style="546" customWidth="1"/>
    <col min="1039" max="1039" width="1.7109375" style="546" customWidth="1"/>
    <col min="1040" max="1040" width="10.7109375" style="546" customWidth="1"/>
    <col min="1041" max="1041" width="1.7109375" style="546" customWidth="1"/>
    <col min="1042" max="1042" width="0" style="546" hidden="1" customWidth="1"/>
    <col min="1043" max="1043" width="8.7109375" style="546" customWidth="1"/>
    <col min="1044" max="1044" width="0" style="546" hidden="1" customWidth="1"/>
    <col min="1045" max="1280" width="8.85546875" style="546"/>
    <col min="1281" max="1282" width="3.28515625" style="546" customWidth="1"/>
    <col min="1283" max="1283" width="4.7109375" style="546" customWidth="1"/>
    <col min="1284" max="1284" width="4.28515625" style="546" customWidth="1"/>
    <col min="1285" max="1285" width="12.7109375" style="546" customWidth="1"/>
    <col min="1286" max="1286" width="2.7109375" style="546" customWidth="1"/>
    <col min="1287" max="1287" width="7.7109375" style="546" customWidth="1"/>
    <col min="1288" max="1288" width="5.85546875" style="546" customWidth="1"/>
    <col min="1289" max="1289" width="1.7109375" style="546" customWidth="1"/>
    <col min="1290" max="1290" width="10.7109375" style="546" customWidth="1"/>
    <col min="1291" max="1291" width="1.7109375" style="546" customWidth="1"/>
    <col min="1292" max="1292" width="10.7109375" style="546" customWidth="1"/>
    <col min="1293" max="1293" width="1.7109375" style="546" customWidth="1"/>
    <col min="1294" max="1294" width="10.7109375" style="546" customWidth="1"/>
    <col min="1295" max="1295" width="1.7109375" style="546" customWidth="1"/>
    <col min="1296" max="1296" width="10.7109375" style="546" customWidth="1"/>
    <col min="1297" max="1297" width="1.7109375" style="546" customWidth="1"/>
    <col min="1298" max="1298" width="0" style="546" hidden="1" customWidth="1"/>
    <col min="1299" max="1299" width="8.7109375" style="546" customWidth="1"/>
    <col min="1300" max="1300" width="0" style="546" hidden="1" customWidth="1"/>
    <col min="1301" max="1536" width="8.85546875" style="546"/>
    <col min="1537" max="1538" width="3.28515625" style="546" customWidth="1"/>
    <col min="1539" max="1539" width="4.7109375" style="546" customWidth="1"/>
    <col min="1540" max="1540" width="4.28515625" style="546" customWidth="1"/>
    <col min="1541" max="1541" width="12.7109375" style="546" customWidth="1"/>
    <col min="1542" max="1542" width="2.7109375" style="546" customWidth="1"/>
    <col min="1543" max="1543" width="7.7109375" style="546" customWidth="1"/>
    <col min="1544" max="1544" width="5.85546875" style="546" customWidth="1"/>
    <col min="1545" max="1545" width="1.7109375" style="546" customWidth="1"/>
    <col min="1546" max="1546" width="10.7109375" style="546" customWidth="1"/>
    <col min="1547" max="1547" width="1.7109375" style="546" customWidth="1"/>
    <col min="1548" max="1548" width="10.7109375" style="546" customWidth="1"/>
    <col min="1549" max="1549" width="1.7109375" style="546" customWidth="1"/>
    <col min="1550" max="1550" width="10.7109375" style="546" customWidth="1"/>
    <col min="1551" max="1551" width="1.7109375" style="546" customWidth="1"/>
    <col min="1552" max="1552" width="10.7109375" style="546" customWidth="1"/>
    <col min="1553" max="1553" width="1.7109375" style="546" customWidth="1"/>
    <col min="1554" max="1554" width="0" style="546" hidden="1" customWidth="1"/>
    <col min="1555" max="1555" width="8.7109375" style="546" customWidth="1"/>
    <col min="1556" max="1556" width="0" style="546" hidden="1" customWidth="1"/>
    <col min="1557" max="1792" width="8.85546875" style="546"/>
    <col min="1793" max="1794" width="3.28515625" style="546" customWidth="1"/>
    <col min="1795" max="1795" width="4.7109375" style="546" customWidth="1"/>
    <col min="1796" max="1796" width="4.28515625" style="546" customWidth="1"/>
    <col min="1797" max="1797" width="12.7109375" style="546" customWidth="1"/>
    <col min="1798" max="1798" width="2.7109375" style="546" customWidth="1"/>
    <col min="1799" max="1799" width="7.7109375" style="546" customWidth="1"/>
    <col min="1800" max="1800" width="5.85546875" style="546" customWidth="1"/>
    <col min="1801" max="1801" width="1.7109375" style="546" customWidth="1"/>
    <col min="1802" max="1802" width="10.7109375" style="546" customWidth="1"/>
    <col min="1803" max="1803" width="1.7109375" style="546" customWidth="1"/>
    <col min="1804" max="1804" width="10.7109375" style="546" customWidth="1"/>
    <col min="1805" max="1805" width="1.7109375" style="546" customWidth="1"/>
    <col min="1806" max="1806" width="10.7109375" style="546" customWidth="1"/>
    <col min="1807" max="1807" width="1.7109375" style="546" customWidth="1"/>
    <col min="1808" max="1808" width="10.7109375" style="546" customWidth="1"/>
    <col min="1809" max="1809" width="1.7109375" style="546" customWidth="1"/>
    <col min="1810" max="1810" width="0" style="546" hidden="1" customWidth="1"/>
    <col min="1811" max="1811" width="8.7109375" style="546" customWidth="1"/>
    <col min="1812" max="1812" width="0" style="546" hidden="1" customWidth="1"/>
    <col min="1813" max="2048" width="8.85546875" style="546"/>
    <col min="2049" max="2050" width="3.28515625" style="546" customWidth="1"/>
    <col min="2051" max="2051" width="4.7109375" style="546" customWidth="1"/>
    <col min="2052" max="2052" width="4.28515625" style="546" customWidth="1"/>
    <col min="2053" max="2053" width="12.7109375" style="546" customWidth="1"/>
    <col min="2054" max="2054" width="2.7109375" style="546" customWidth="1"/>
    <col min="2055" max="2055" width="7.7109375" style="546" customWidth="1"/>
    <col min="2056" max="2056" width="5.85546875" style="546" customWidth="1"/>
    <col min="2057" max="2057" width="1.7109375" style="546" customWidth="1"/>
    <col min="2058" max="2058" width="10.7109375" style="546" customWidth="1"/>
    <col min="2059" max="2059" width="1.7109375" style="546" customWidth="1"/>
    <col min="2060" max="2060" width="10.7109375" style="546" customWidth="1"/>
    <col min="2061" max="2061" width="1.7109375" style="546" customWidth="1"/>
    <col min="2062" max="2062" width="10.7109375" style="546" customWidth="1"/>
    <col min="2063" max="2063" width="1.7109375" style="546" customWidth="1"/>
    <col min="2064" max="2064" width="10.7109375" style="546" customWidth="1"/>
    <col min="2065" max="2065" width="1.7109375" style="546" customWidth="1"/>
    <col min="2066" max="2066" width="0" style="546" hidden="1" customWidth="1"/>
    <col min="2067" max="2067" width="8.7109375" style="546" customWidth="1"/>
    <col min="2068" max="2068" width="0" style="546" hidden="1" customWidth="1"/>
    <col min="2069" max="2304" width="8.85546875" style="546"/>
    <col min="2305" max="2306" width="3.28515625" style="546" customWidth="1"/>
    <col min="2307" max="2307" width="4.7109375" style="546" customWidth="1"/>
    <col min="2308" max="2308" width="4.28515625" style="546" customWidth="1"/>
    <col min="2309" max="2309" width="12.7109375" style="546" customWidth="1"/>
    <col min="2310" max="2310" width="2.7109375" style="546" customWidth="1"/>
    <col min="2311" max="2311" width="7.7109375" style="546" customWidth="1"/>
    <col min="2312" max="2312" width="5.85546875" style="546" customWidth="1"/>
    <col min="2313" max="2313" width="1.7109375" style="546" customWidth="1"/>
    <col min="2314" max="2314" width="10.7109375" style="546" customWidth="1"/>
    <col min="2315" max="2315" width="1.7109375" style="546" customWidth="1"/>
    <col min="2316" max="2316" width="10.7109375" style="546" customWidth="1"/>
    <col min="2317" max="2317" width="1.7109375" style="546" customWidth="1"/>
    <col min="2318" max="2318" width="10.7109375" style="546" customWidth="1"/>
    <col min="2319" max="2319" width="1.7109375" style="546" customWidth="1"/>
    <col min="2320" max="2320" width="10.7109375" style="546" customWidth="1"/>
    <col min="2321" max="2321" width="1.7109375" style="546" customWidth="1"/>
    <col min="2322" max="2322" width="0" style="546" hidden="1" customWidth="1"/>
    <col min="2323" max="2323" width="8.7109375" style="546" customWidth="1"/>
    <col min="2324" max="2324" width="0" style="546" hidden="1" customWidth="1"/>
    <col min="2325" max="2560" width="8.85546875" style="546"/>
    <col min="2561" max="2562" width="3.28515625" style="546" customWidth="1"/>
    <col min="2563" max="2563" width="4.7109375" style="546" customWidth="1"/>
    <col min="2564" max="2564" width="4.28515625" style="546" customWidth="1"/>
    <col min="2565" max="2565" width="12.7109375" style="546" customWidth="1"/>
    <col min="2566" max="2566" width="2.7109375" style="546" customWidth="1"/>
    <col min="2567" max="2567" width="7.7109375" style="546" customWidth="1"/>
    <col min="2568" max="2568" width="5.85546875" style="546" customWidth="1"/>
    <col min="2569" max="2569" width="1.7109375" style="546" customWidth="1"/>
    <col min="2570" max="2570" width="10.7109375" style="546" customWidth="1"/>
    <col min="2571" max="2571" width="1.7109375" style="546" customWidth="1"/>
    <col min="2572" max="2572" width="10.7109375" style="546" customWidth="1"/>
    <col min="2573" max="2573" width="1.7109375" style="546" customWidth="1"/>
    <col min="2574" max="2574" width="10.7109375" style="546" customWidth="1"/>
    <col min="2575" max="2575" width="1.7109375" style="546" customWidth="1"/>
    <col min="2576" max="2576" width="10.7109375" style="546" customWidth="1"/>
    <col min="2577" max="2577" width="1.7109375" style="546" customWidth="1"/>
    <col min="2578" max="2578" width="0" style="546" hidden="1" customWidth="1"/>
    <col min="2579" max="2579" width="8.7109375" style="546" customWidth="1"/>
    <col min="2580" max="2580" width="0" style="546" hidden="1" customWidth="1"/>
    <col min="2581" max="2816" width="8.85546875" style="546"/>
    <col min="2817" max="2818" width="3.28515625" style="546" customWidth="1"/>
    <col min="2819" max="2819" width="4.7109375" style="546" customWidth="1"/>
    <col min="2820" max="2820" width="4.28515625" style="546" customWidth="1"/>
    <col min="2821" max="2821" width="12.7109375" style="546" customWidth="1"/>
    <col min="2822" max="2822" width="2.7109375" style="546" customWidth="1"/>
    <col min="2823" max="2823" width="7.7109375" style="546" customWidth="1"/>
    <col min="2824" max="2824" width="5.85546875" style="546" customWidth="1"/>
    <col min="2825" max="2825" width="1.7109375" style="546" customWidth="1"/>
    <col min="2826" max="2826" width="10.7109375" style="546" customWidth="1"/>
    <col min="2827" max="2827" width="1.7109375" style="546" customWidth="1"/>
    <col min="2828" max="2828" width="10.7109375" style="546" customWidth="1"/>
    <col min="2829" max="2829" width="1.7109375" style="546" customWidth="1"/>
    <col min="2830" max="2830" width="10.7109375" style="546" customWidth="1"/>
    <col min="2831" max="2831" width="1.7109375" style="546" customWidth="1"/>
    <col min="2832" max="2832" width="10.7109375" style="546" customWidth="1"/>
    <col min="2833" max="2833" width="1.7109375" style="546" customWidth="1"/>
    <col min="2834" max="2834" width="0" style="546" hidden="1" customWidth="1"/>
    <col min="2835" max="2835" width="8.7109375" style="546" customWidth="1"/>
    <col min="2836" max="2836" width="0" style="546" hidden="1" customWidth="1"/>
    <col min="2837" max="3072" width="8.85546875" style="546"/>
    <col min="3073" max="3074" width="3.28515625" style="546" customWidth="1"/>
    <col min="3075" max="3075" width="4.7109375" style="546" customWidth="1"/>
    <col min="3076" max="3076" width="4.28515625" style="546" customWidth="1"/>
    <col min="3077" max="3077" width="12.7109375" style="546" customWidth="1"/>
    <col min="3078" max="3078" width="2.7109375" style="546" customWidth="1"/>
    <col min="3079" max="3079" width="7.7109375" style="546" customWidth="1"/>
    <col min="3080" max="3080" width="5.85546875" style="546" customWidth="1"/>
    <col min="3081" max="3081" width="1.7109375" style="546" customWidth="1"/>
    <col min="3082" max="3082" width="10.7109375" style="546" customWidth="1"/>
    <col min="3083" max="3083" width="1.7109375" style="546" customWidth="1"/>
    <col min="3084" max="3084" width="10.7109375" style="546" customWidth="1"/>
    <col min="3085" max="3085" width="1.7109375" style="546" customWidth="1"/>
    <col min="3086" max="3086" width="10.7109375" style="546" customWidth="1"/>
    <col min="3087" max="3087" width="1.7109375" style="546" customWidth="1"/>
    <col min="3088" max="3088" width="10.7109375" style="546" customWidth="1"/>
    <col min="3089" max="3089" width="1.7109375" style="546" customWidth="1"/>
    <col min="3090" max="3090" width="0" style="546" hidden="1" customWidth="1"/>
    <col min="3091" max="3091" width="8.7109375" style="546" customWidth="1"/>
    <col min="3092" max="3092" width="0" style="546" hidden="1" customWidth="1"/>
    <col min="3093" max="3328" width="8.85546875" style="546"/>
    <col min="3329" max="3330" width="3.28515625" style="546" customWidth="1"/>
    <col min="3331" max="3331" width="4.7109375" style="546" customWidth="1"/>
    <col min="3332" max="3332" width="4.28515625" style="546" customWidth="1"/>
    <col min="3333" max="3333" width="12.7109375" style="546" customWidth="1"/>
    <col min="3334" max="3334" width="2.7109375" style="546" customWidth="1"/>
    <col min="3335" max="3335" width="7.7109375" style="546" customWidth="1"/>
    <col min="3336" max="3336" width="5.85546875" style="546" customWidth="1"/>
    <col min="3337" max="3337" width="1.7109375" style="546" customWidth="1"/>
    <col min="3338" max="3338" width="10.7109375" style="546" customWidth="1"/>
    <col min="3339" max="3339" width="1.7109375" style="546" customWidth="1"/>
    <col min="3340" max="3340" width="10.7109375" style="546" customWidth="1"/>
    <col min="3341" max="3341" width="1.7109375" style="546" customWidth="1"/>
    <col min="3342" max="3342" width="10.7109375" style="546" customWidth="1"/>
    <col min="3343" max="3343" width="1.7109375" style="546" customWidth="1"/>
    <col min="3344" max="3344" width="10.7109375" style="546" customWidth="1"/>
    <col min="3345" max="3345" width="1.7109375" style="546" customWidth="1"/>
    <col min="3346" max="3346" width="0" style="546" hidden="1" customWidth="1"/>
    <col min="3347" max="3347" width="8.7109375" style="546" customWidth="1"/>
    <col min="3348" max="3348" width="0" style="546" hidden="1" customWidth="1"/>
    <col min="3349" max="3584" width="8.85546875" style="546"/>
    <col min="3585" max="3586" width="3.28515625" style="546" customWidth="1"/>
    <col min="3587" max="3587" width="4.7109375" style="546" customWidth="1"/>
    <col min="3588" max="3588" width="4.28515625" style="546" customWidth="1"/>
    <col min="3589" max="3589" width="12.7109375" style="546" customWidth="1"/>
    <col min="3590" max="3590" width="2.7109375" style="546" customWidth="1"/>
    <col min="3591" max="3591" width="7.7109375" style="546" customWidth="1"/>
    <col min="3592" max="3592" width="5.85546875" style="546" customWidth="1"/>
    <col min="3593" max="3593" width="1.7109375" style="546" customWidth="1"/>
    <col min="3594" max="3594" width="10.7109375" style="546" customWidth="1"/>
    <col min="3595" max="3595" width="1.7109375" style="546" customWidth="1"/>
    <col min="3596" max="3596" width="10.7109375" style="546" customWidth="1"/>
    <col min="3597" max="3597" width="1.7109375" style="546" customWidth="1"/>
    <col min="3598" max="3598" width="10.7109375" style="546" customWidth="1"/>
    <col min="3599" max="3599" width="1.7109375" style="546" customWidth="1"/>
    <col min="3600" max="3600" width="10.7109375" style="546" customWidth="1"/>
    <col min="3601" max="3601" width="1.7109375" style="546" customWidth="1"/>
    <col min="3602" max="3602" width="0" style="546" hidden="1" customWidth="1"/>
    <col min="3603" max="3603" width="8.7109375" style="546" customWidth="1"/>
    <col min="3604" max="3604" width="0" style="546" hidden="1" customWidth="1"/>
    <col min="3605" max="3840" width="8.85546875" style="546"/>
    <col min="3841" max="3842" width="3.28515625" style="546" customWidth="1"/>
    <col min="3843" max="3843" width="4.7109375" style="546" customWidth="1"/>
    <col min="3844" max="3844" width="4.28515625" style="546" customWidth="1"/>
    <col min="3845" max="3845" width="12.7109375" style="546" customWidth="1"/>
    <col min="3846" max="3846" width="2.7109375" style="546" customWidth="1"/>
    <col min="3847" max="3847" width="7.7109375" style="546" customWidth="1"/>
    <col min="3848" max="3848" width="5.85546875" style="546" customWidth="1"/>
    <col min="3849" max="3849" width="1.7109375" style="546" customWidth="1"/>
    <col min="3850" max="3850" width="10.7109375" style="546" customWidth="1"/>
    <col min="3851" max="3851" width="1.7109375" style="546" customWidth="1"/>
    <col min="3852" max="3852" width="10.7109375" style="546" customWidth="1"/>
    <col min="3853" max="3853" width="1.7109375" style="546" customWidth="1"/>
    <col min="3854" max="3854" width="10.7109375" style="546" customWidth="1"/>
    <col min="3855" max="3855" width="1.7109375" style="546" customWidth="1"/>
    <col min="3856" max="3856" width="10.7109375" style="546" customWidth="1"/>
    <col min="3857" max="3857" width="1.7109375" style="546" customWidth="1"/>
    <col min="3858" max="3858" width="0" style="546" hidden="1" customWidth="1"/>
    <col min="3859" max="3859" width="8.7109375" style="546" customWidth="1"/>
    <col min="3860" max="3860" width="0" style="546" hidden="1" customWidth="1"/>
    <col min="3861" max="4096" width="8.85546875" style="546"/>
    <col min="4097" max="4098" width="3.28515625" style="546" customWidth="1"/>
    <col min="4099" max="4099" width="4.7109375" style="546" customWidth="1"/>
    <col min="4100" max="4100" width="4.28515625" style="546" customWidth="1"/>
    <col min="4101" max="4101" width="12.7109375" style="546" customWidth="1"/>
    <col min="4102" max="4102" width="2.7109375" style="546" customWidth="1"/>
    <col min="4103" max="4103" width="7.7109375" style="546" customWidth="1"/>
    <col min="4104" max="4104" width="5.85546875" style="546" customWidth="1"/>
    <col min="4105" max="4105" width="1.7109375" style="546" customWidth="1"/>
    <col min="4106" max="4106" width="10.7109375" style="546" customWidth="1"/>
    <col min="4107" max="4107" width="1.7109375" style="546" customWidth="1"/>
    <col min="4108" max="4108" width="10.7109375" style="546" customWidth="1"/>
    <col min="4109" max="4109" width="1.7109375" style="546" customWidth="1"/>
    <col min="4110" max="4110" width="10.7109375" style="546" customWidth="1"/>
    <col min="4111" max="4111" width="1.7109375" style="546" customWidth="1"/>
    <col min="4112" max="4112" width="10.7109375" style="546" customWidth="1"/>
    <col min="4113" max="4113" width="1.7109375" style="546" customWidth="1"/>
    <col min="4114" max="4114" width="0" style="546" hidden="1" customWidth="1"/>
    <col min="4115" max="4115" width="8.7109375" style="546" customWidth="1"/>
    <col min="4116" max="4116" width="0" style="546" hidden="1" customWidth="1"/>
    <col min="4117" max="4352" width="8.85546875" style="546"/>
    <col min="4353" max="4354" width="3.28515625" style="546" customWidth="1"/>
    <col min="4355" max="4355" width="4.7109375" style="546" customWidth="1"/>
    <col min="4356" max="4356" width="4.28515625" style="546" customWidth="1"/>
    <col min="4357" max="4357" width="12.7109375" style="546" customWidth="1"/>
    <col min="4358" max="4358" width="2.7109375" style="546" customWidth="1"/>
    <col min="4359" max="4359" width="7.7109375" style="546" customWidth="1"/>
    <col min="4360" max="4360" width="5.85546875" style="546" customWidth="1"/>
    <col min="4361" max="4361" width="1.7109375" style="546" customWidth="1"/>
    <col min="4362" max="4362" width="10.7109375" style="546" customWidth="1"/>
    <col min="4363" max="4363" width="1.7109375" style="546" customWidth="1"/>
    <col min="4364" max="4364" width="10.7109375" style="546" customWidth="1"/>
    <col min="4365" max="4365" width="1.7109375" style="546" customWidth="1"/>
    <col min="4366" max="4366" width="10.7109375" style="546" customWidth="1"/>
    <col min="4367" max="4367" width="1.7109375" style="546" customWidth="1"/>
    <col min="4368" max="4368" width="10.7109375" style="546" customWidth="1"/>
    <col min="4369" max="4369" width="1.7109375" style="546" customWidth="1"/>
    <col min="4370" max="4370" width="0" style="546" hidden="1" customWidth="1"/>
    <col min="4371" max="4371" width="8.7109375" style="546" customWidth="1"/>
    <col min="4372" max="4372" width="0" style="546" hidden="1" customWidth="1"/>
    <col min="4373" max="4608" width="8.85546875" style="546"/>
    <col min="4609" max="4610" width="3.28515625" style="546" customWidth="1"/>
    <col min="4611" max="4611" width="4.7109375" style="546" customWidth="1"/>
    <col min="4612" max="4612" width="4.28515625" style="546" customWidth="1"/>
    <col min="4613" max="4613" width="12.7109375" style="546" customWidth="1"/>
    <col min="4614" max="4614" width="2.7109375" style="546" customWidth="1"/>
    <col min="4615" max="4615" width="7.7109375" style="546" customWidth="1"/>
    <col min="4616" max="4616" width="5.85546875" style="546" customWidth="1"/>
    <col min="4617" max="4617" width="1.7109375" style="546" customWidth="1"/>
    <col min="4618" max="4618" width="10.7109375" style="546" customWidth="1"/>
    <col min="4619" max="4619" width="1.7109375" style="546" customWidth="1"/>
    <col min="4620" max="4620" width="10.7109375" style="546" customWidth="1"/>
    <col min="4621" max="4621" width="1.7109375" style="546" customWidth="1"/>
    <col min="4622" max="4622" width="10.7109375" style="546" customWidth="1"/>
    <col min="4623" max="4623" width="1.7109375" style="546" customWidth="1"/>
    <col min="4624" max="4624" width="10.7109375" style="546" customWidth="1"/>
    <col min="4625" max="4625" width="1.7109375" style="546" customWidth="1"/>
    <col min="4626" max="4626" width="0" style="546" hidden="1" customWidth="1"/>
    <col min="4627" max="4627" width="8.7109375" style="546" customWidth="1"/>
    <col min="4628" max="4628" width="0" style="546" hidden="1" customWidth="1"/>
    <col min="4629" max="4864" width="8.85546875" style="546"/>
    <col min="4865" max="4866" width="3.28515625" style="546" customWidth="1"/>
    <col min="4867" max="4867" width="4.7109375" style="546" customWidth="1"/>
    <col min="4868" max="4868" width="4.28515625" style="546" customWidth="1"/>
    <col min="4869" max="4869" width="12.7109375" style="546" customWidth="1"/>
    <col min="4870" max="4870" width="2.7109375" style="546" customWidth="1"/>
    <col min="4871" max="4871" width="7.7109375" style="546" customWidth="1"/>
    <col min="4872" max="4872" width="5.85546875" style="546" customWidth="1"/>
    <col min="4873" max="4873" width="1.7109375" style="546" customWidth="1"/>
    <col min="4874" max="4874" width="10.7109375" style="546" customWidth="1"/>
    <col min="4875" max="4875" width="1.7109375" style="546" customWidth="1"/>
    <col min="4876" max="4876" width="10.7109375" style="546" customWidth="1"/>
    <col min="4877" max="4877" width="1.7109375" style="546" customWidth="1"/>
    <col min="4878" max="4878" width="10.7109375" style="546" customWidth="1"/>
    <col min="4879" max="4879" width="1.7109375" style="546" customWidth="1"/>
    <col min="4880" max="4880" width="10.7109375" style="546" customWidth="1"/>
    <col min="4881" max="4881" width="1.7109375" style="546" customWidth="1"/>
    <col min="4882" max="4882" width="0" style="546" hidden="1" customWidth="1"/>
    <col min="4883" max="4883" width="8.7109375" style="546" customWidth="1"/>
    <col min="4884" max="4884" width="0" style="546" hidden="1" customWidth="1"/>
    <col min="4885" max="5120" width="8.85546875" style="546"/>
    <col min="5121" max="5122" width="3.28515625" style="546" customWidth="1"/>
    <col min="5123" max="5123" width="4.7109375" style="546" customWidth="1"/>
    <col min="5124" max="5124" width="4.28515625" style="546" customWidth="1"/>
    <col min="5125" max="5125" width="12.7109375" style="546" customWidth="1"/>
    <col min="5126" max="5126" width="2.7109375" style="546" customWidth="1"/>
    <col min="5127" max="5127" width="7.7109375" style="546" customWidth="1"/>
    <col min="5128" max="5128" width="5.85546875" style="546" customWidth="1"/>
    <col min="5129" max="5129" width="1.7109375" style="546" customWidth="1"/>
    <col min="5130" max="5130" width="10.7109375" style="546" customWidth="1"/>
    <col min="5131" max="5131" width="1.7109375" style="546" customWidth="1"/>
    <col min="5132" max="5132" width="10.7109375" style="546" customWidth="1"/>
    <col min="5133" max="5133" width="1.7109375" style="546" customWidth="1"/>
    <col min="5134" max="5134" width="10.7109375" style="546" customWidth="1"/>
    <col min="5135" max="5135" width="1.7109375" style="546" customWidth="1"/>
    <col min="5136" max="5136" width="10.7109375" style="546" customWidth="1"/>
    <col min="5137" max="5137" width="1.7109375" style="546" customWidth="1"/>
    <col min="5138" max="5138" width="0" style="546" hidden="1" customWidth="1"/>
    <col min="5139" max="5139" width="8.7109375" style="546" customWidth="1"/>
    <col min="5140" max="5140" width="0" style="546" hidden="1" customWidth="1"/>
    <col min="5141" max="5376" width="8.85546875" style="546"/>
    <col min="5377" max="5378" width="3.28515625" style="546" customWidth="1"/>
    <col min="5379" max="5379" width="4.7109375" style="546" customWidth="1"/>
    <col min="5380" max="5380" width="4.28515625" style="546" customWidth="1"/>
    <col min="5381" max="5381" width="12.7109375" style="546" customWidth="1"/>
    <col min="5382" max="5382" width="2.7109375" style="546" customWidth="1"/>
    <col min="5383" max="5383" width="7.7109375" style="546" customWidth="1"/>
    <col min="5384" max="5384" width="5.85546875" style="546" customWidth="1"/>
    <col min="5385" max="5385" width="1.7109375" style="546" customWidth="1"/>
    <col min="5386" max="5386" width="10.7109375" style="546" customWidth="1"/>
    <col min="5387" max="5387" width="1.7109375" style="546" customWidth="1"/>
    <col min="5388" max="5388" width="10.7109375" style="546" customWidth="1"/>
    <col min="5389" max="5389" width="1.7109375" style="546" customWidth="1"/>
    <col min="5390" max="5390" width="10.7109375" style="546" customWidth="1"/>
    <col min="5391" max="5391" width="1.7109375" style="546" customWidth="1"/>
    <col min="5392" max="5392" width="10.7109375" style="546" customWidth="1"/>
    <col min="5393" max="5393" width="1.7109375" style="546" customWidth="1"/>
    <col min="5394" max="5394" width="0" style="546" hidden="1" customWidth="1"/>
    <col min="5395" max="5395" width="8.7109375" style="546" customWidth="1"/>
    <col min="5396" max="5396" width="0" style="546" hidden="1" customWidth="1"/>
    <col min="5397" max="5632" width="8.85546875" style="546"/>
    <col min="5633" max="5634" width="3.28515625" style="546" customWidth="1"/>
    <col min="5635" max="5635" width="4.7109375" style="546" customWidth="1"/>
    <col min="5636" max="5636" width="4.28515625" style="546" customWidth="1"/>
    <col min="5637" max="5637" width="12.7109375" style="546" customWidth="1"/>
    <col min="5638" max="5638" width="2.7109375" style="546" customWidth="1"/>
    <col min="5639" max="5639" width="7.7109375" style="546" customWidth="1"/>
    <col min="5640" max="5640" width="5.85546875" style="546" customWidth="1"/>
    <col min="5641" max="5641" width="1.7109375" style="546" customWidth="1"/>
    <col min="5642" max="5642" width="10.7109375" style="546" customWidth="1"/>
    <col min="5643" max="5643" width="1.7109375" style="546" customWidth="1"/>
    <col min="5644" max="5644" width="10.7109375" style="546" customWidth="1"/>
    <col min="5645" max="5645" width="1.7109375" style="546" customWidth="1"/>
    <col min="5646" max="5646" width="10.7109375" style="546" customWidth="1"/>
    <col min="5647" max="5647" width="1.7109375" style="546" customWidth="1"/>
    <col min="5648" max="5648" width="10.7109375" style="546" customWidth="1"/>
    <col min="5649" max="5649" width="1.7109375" style="546" customWidth="1"/>
    <col min="5650" max="5650" width="0" style="546" hidden="1" customWidth="1"/>
    <col min="5651" max="5651" width="8.7109375" style="546" customWidth="1"/>
    <col min="5652" max="5652" width="0" style="546" hidden="1" customWidth="1"/>
    <col min="5653" max="5888" width="8.85546875" style="546"/>
    <col min="5889" max="5890" width="3.28515625" style="546" customWidth="1"/>
    <col min="5891" max="5891" width="4.7109375" style="546" customWidth="1"/>
    <col min="5892" max="5892" width="4.28515625" style="546" customWidth="1"/>
    <col min="5893" max="5893" width="12.7109375" style="546" customWidth="1"/>
    <col min="5894" max="5894" width="2.7109375" style="546" customWidth="1"/>
    <col min="5895" max="5895" width="7.7109375" style="546" customWidth="1"/>
    <col min="5896" max="5896" width="5.85546875" style="546" customWidth="1"/>
    <col min="5897" max="5897" width="1.7109375" style="546" customWidth="1"/>
    <col min="5898" max="5898" width="10.7109375" style="546" customWidth="1"/>
    <col min="5899" max="5899" width="1.7109375" style="546" customWidth="1"/>
    <col min="5900" max="5900" width="10.7109375" style="546" customWidth="1"/>
    <col min="5901" max="5901" width="1.7109375" style="546" customWidth="1"/>
    <col min="5902" max="5902" width="10.7109375" style="546" customWidth="1"/>
    <col min="5903" max="5903" width="1.7109375" style="546" customWidth="1"/>
    <col min="5904" max="5904" width="10.7109375" style="546" customWidth="1"/>
    <col min="5905" max="5905" width="1.7109375" style="546" customWidth="1"/>
    <col min="5906" max="5906" width="0" style="546" hidden="1" customWidth="1"/>
    <col min="5907" max="5907" width="8.7109375" style="546" customWidth="1"/>
    <col min="5908" max="5908" width="0" style="546" hidden="1" customWidth="1"/>
    <col min="5909" max="6144" width="8.85546875" style="546"/>
    <col min="6145" max="6146" width="3.28515625" style="546" customWidth="1"/>
    <col min="6147" max="6147" width="4.7109375" style="546" customWidth="1"/>
    <col min="6148" max="6148" width="4.28515625" style="546" customWidth="1"/>
    <col min="6149" max="6149" width="12.7109375" style="546" customWidth="1"/>
    <col min="6150" max="6150" width="2.7109375" style="546" customWidth="1"/>
    <col min="6151" max="6151" width="7.7109375" style="546" customWidth="1"/>
    <col min="6152" max="6152" width="5.85546875" style="546" customWidth="1"/>
    <col min="6153" max="6153" width="1.7109375" style="546" customWidth="1"/>
    <col min="6154" max="6154" width="10.7109375" style="546" customWidth="1"/>
    <col min="6155" max="6155" width="1.7109375" style="546" customWidth="1"/>
    <col min="6156" max="6156" width="10.7109375" style="546" customWidth="1"/>
    <col min="6157" max="6157" width="1.7109375" style="546" customWidth="1"/>
    <col min="6158" max="6158" width="10.7109375" style="546" customWidth="1"/>
    <col min="6159" max="6159" width="1.7109375" style="546" customWidth="1"/>
    <col min="6160" max="6160" width="10.7109375" style="546" customWidth="1"/>
    <col min="6161" max="6161" width="1.7109375" style="546" customWidth="1"/>
    <col min="6162" max="6162" width="0" style="546" hidden="1" customWidth="1"/>
    <col min="6163" max="6163" width="8.7109375" style="546" customWidth="1"/>
    <col min="6164" max="6164" width="0" style="546" hidden="1" customWidth="1"/>
    <col min="6165" max="6400" width="8.85546875" style="546"/>
    <col min="6401" max="6402" width="3.28515625" style="546" customWidth="1"/>
    <col min="6403" max="6403" width="4.7109375" style="546" customWidth="1"/>
    <col min="6404" max="6404" width="4.28515625" style="546" customWidth="1"/>
    <col min="6405" max="6405" width="12.7109375" style="546" customWidth="1"/>
    <col min="6406" max="6406" width="2.7109375" style="546" customWidth="1"/>
    <col min="6407" max="6407" width="7.7109375" style="546" customWidth="1"/>
    <col min="6408" max="6408" width="5.85546875" style="546" customWidth="1"/>
    <col min="6409" max="6409" width="1.7109375" style="546" customWidth="1"/>
    <col min="6410" max="6410" width="10.7109375" style="546" customWidth="1"/>
    <col min="6411" max="6411" width="1.7109375" style="546" customWidth="1"/>
    <col min="6412" max="6412" width="10.7109375" style="546" customWidth="1"/>
    <col min="6413" max="6413" width="1.7109375" style="546" customWidth="1"/>
    <col min="6414" max="6414" width="10.7109375" style="546" customWidth="1"/>
    <col min="6415" max="6415" width="1.7109375" style="546" customWidth="1"/>
    <col min="6416" max="6416" width="10.7109375" style="546" customWidth="1"/>
    <col min="6417" max="6417" width="1.7109375" style="546" customWidth="1"/>
    <col min="6418" max="6418" width="0" style="546" hidden="1" customWidth="1"/>
    <col min="6419" max="6419" width="8.7109375" style="546" customWidth="1"/>
    <col min="6420" max="6420" width="0" style="546" hidden="1" customWidth="1"/>
    <col min="6421" max="6656" width="8.85546875" style="546"/>
    <col min="6657" max="6658" width="3.28515625" style="546" customWidth="1"/>
    <col min="6659" max="6659" width="4.7109375" style="546" customWidth="1"/>
    <col min="6660" max="6660" width="4.28515625" style="546" customWidth="1"/>
    <col min="6661" max="6661" width="12.7109375" style="546" customWidth="1"/>
    <col min="6662" max="6662" width="2.7109375" style="546" customWidth="1"/>
    <col min="6663" max="6663" width="7.7109375" style="546" customWidth="1"/>
    <col min="6664" max="6664" width="5.85546875" style="546" customWidth="1"/>
    <col min="6665" max="6665" width="1.7109375" style="546" customWidth="1"/>
    <col min="6666" max="6666" width="10.7109375" style="546" customWidth="1"/>
    <col min="6667" max="6667" width="1.7109375" style="546" customWidth="1"/>
    <col min="6668" max="6668" width="10.7109375" style="546" customWidth="1"/>
    <col min="6669" max="6669" width="1.7109375" style="546" customWidth="1"/>
    <col min="6670" max="6670" width="10.7109375" style="546" customWidth="1"/>
    <col min="6671" max="6671" width="1.7109375" style="546" customWidth="1"/>
    <col min="6672" max="6672" width="10.7109375" style="546" customWidth="1"/>
    <col min="6673" max="6673" width="1.7109375" style="546" customWidth="1"/>
    <col min="6674" max="6674" width="0" style="546" hidden="1" customWidth="1"/>
    <col min="6675" max="6675" width="8.7109375" style="546" customWidth="1"/>
    <col min="6676" max="6676" width="0" style="546" hidden="1" customWidth="1"/>
    <col min="6677" max="6912" width="8.85546875" style="546"/>
    <col min="6913" max="6914" width="3.28515625" style="546" customWidth="1"/>
    <col min="6915" max="6915" width="4.7109375" style="546" customWidth="1"/>
    <col min="6916" max="6916" width="4.28515625" style="546" customWidth="1"/>
    <col min="6917" max="6917" width="12.7109375" style="546" customWidth="1"/>
    <col min="6918" max="6918" width="2.7109375" style="546" customWidth="1"/>
    <col min="6919" max="6919" width="7.7109375" style="546" customWidth="1"/>
    <col min="6920" max="6920" width="5.85546875" style="546" customWidth="1"/>
    <col min="6921" max="6921" width="1.7109375" style="546" customWidth="1"/>
    <col min="6922" max="6922" width="10.7109375" style="546" customWidth="1"/>
    <col min="6923" max="6923" width="1.7109375" style="546" customWidth="1"/>
    <col min="6924" max="6924" width="10.7109375" style="546" customWidth="1"/>
    <col min="6925" max="6925" width="1.7109375" style="546" customWidth="1"/>
    <col min="6926" max="6926" width="10.7109375" style="546" customWidth="1"/>
    <col min="6927" max="6927" width="1.7109375" style="546" customWidth="1"/>
    <col min="6928" max="6928" width="10.7109375" style="546" customWidth="1"/>
    <col min="6929" max="6929" width="1.7109375" style="546" customWidth="1"/>
    <col min="6930" max="6930" width="0" style="546" hidden="1" customWidth="1"/>
    <col min="6931" max="6931" width="8.7109375" style="546" customWidth="1"/>
    <col min="6932" max="6932" width="0" style="546" hidden="1" customWidth="1"/>
    <col min="6933" max="7168" width="8.85546875" style="546"/>
    <col min="7169" max="7170" width="3.28515625" style="546" customWidth="1"/>
    <col min="7171" max="7171" width="4.7109375" style="546" customWidth="1"/>
    <col min="7172" max="7172" width="4.28515625" style="546" customWidth="1"/>
    <col min="7173" max="7173" width="12.7109375" style="546" customWidth="1"/>
    <col min="7174" max="7174" width="2.7109375" style="546" customWidth="1"/>
    <col min="7175" max="7175" width="7.7109375" style="546" customWidth="1"/>
    <col min="7176" max="7176" width="5.85546875" style="546" customWidth="1"/>
    <col min="7177" max="7177" width="1.7109375" style="546" customWidth="1"/>
    <col min="7178" max="7178" width="10.7109375" style="546" customWidth="1"/>
    <col min="7179" max="7179" width="1.7109375" style="546" customWidth="1"/>
    <col min="7180" max="7180" width="10.7109375" style="546" customWidth="1"/>
    <col min="7181" max="7181" width="1.7109375" style="546" customWidth="1"/>
    <col min="7182" max="7182" width="10.7109375" style="546" customWidth="1"/>
    <col min="7183" max="7183" width="1.7109375" style="546" customWidth="1"/>
    <col min="7184" max="7184" width="10.7109375" style="546" customWidth="1"/>
    <col min="7185" max="7185" width="1.7109375" style="546" customWidth="1"/>
    <col min="7186" max="7186" width="0" style="546" hidden="1" customWidth="1"/>
    <col min="7187" max="7187" width="8.7109375" style="546" customWidth="1"/>
    <col min="7188" max="7188" width="0" style="546" hidden="1" customWidth="1"/>
    <col min="7189" max="7424" width="8.85546875" style="546"/>
    <col min="7425" max="7426" width="3.28515625" style="546" customWidth="1"/>
    <col min="7427" max="7427" width="4.7109375" style="546" customWidth="1"/>
    <col min="7428" max="7428" width="4.28515625" style="546" customWidth="1"/>
    <col min="7429" max="7429" width="12.7109375" style="546" customWidth="1"/>
    <col min="7430" max="7430" width="2.7109375" style="546" customWidth="1"/>
    <col min="7431" max="7431" width="7.7109375" style="546" customWidth="1"/>
    <col min="7432" max="7432" width="5.85546875" style="546" customWidth="1"/>
    <col min="7433" max="7433" width="1.7109375" style="546" customWidth="1"/>
    <col min="7434" max="7434" width="10.7109375" style="546" customWidth="1"/>
    <col min="7435" max="7435" width="1.7109375" style="546" customWidth="1"/>
    <col min="7436" max="7436" width="10.7109375" style="546" customWidth="1"/>
    <col min="7437" max="7437" width="1.7109375" style="546" customWidth="1"/>
    <col min="7438" max="7438" width="10.7109375" style="546" customWidth="1"/>
    <col min="7439" max="7439" width="1.7109375" style="546" customWidth="1"/>
    <col min="7440" max="7440" width="10.7109375" style="546" customWidth="1"/>
    <col min="7441" max="7441" width="1.7109375" style="546" customWidth="1"/>
    <col min="7442" max="7442" width="0" style="546" hidden="1" customWidth="1"/>
    <col min="7443" max="7443" width="8.7109375" style="546" customWidth="1"/>
    <col min="7444" max="7444" width="0" style="546" hidden="1" customWidth="1"/>
    <col min="7445" max="7680" width="8.85546875" style="546"/>
    <col min="7681" max="7682" width="3.28515625" style="546" customWidth="1"/>
    <col min="7683" max="7683" width="4.7109375" style="546" customWidth="1"/>
    <col min="7684" max="7684" width="4.28515625" style="546" customWidth="1"/>
    <col min="7685" max="7685" width="12.7109375" style="546" customWidth="1"/>
    <col min="7686" max="7686" width="2.7109375" style="546" customWidth="1"/>
    <col min="7687" max="7687" width="7.7109375" style="546" customWidth="1"/>
    <col min="7688" max="7688" width="5.85546875" style="546" customWidth="1"/>
    <col min="7689" max="7689" width="1.7109375" style="546" customWidth="1"/>
    <col min="7690" max="7690" width="10.7109375" style="546" customWidth="1"/>
    <col min="7691" max="7691" width="1.7109375" style="546" customWidth="1"/>
    <col min="7692" max="7692" width="10.7109375" style="546" customWidth="1"/>
    <col min="7693" max="7693" width="1.7109375" style="546" customWidth="1"/>
    <col min="7694" max="7694" width="10.7109375" style="546" customWidth="1"/>
    <col min="7695" max="7695" width="1.7109375" style="546" customWidth="1"/>
    <col min="7696" max="7696" width="10.7109375" style="546" customWidth="1"/>
    <col min="7697" max="7697" width="1.7109375" style="546" customWidth="1"/>
    <col min="7698" max="7698" width="0" style="546" hidden="1" customWidth="1"/>
    <col min="7699" max="7699" width="8.7109375" style="546" customWidth="1"/>
    <col min="7700" max="7700" width="0" style="546" hidden="1" customWidth="1"/>
    <col min="7701" max="7936" width="8.85546875" style="546"/>
    <col min="7937" max="7938" width="3.28515625" style="546" customWidth="1"/>
    <col min="7939" max="7939" width="4.7109375" style="546" customWidth="1"/>
    <col min="7940" max="7940" width="4.28515625" style="546" customWidth="1"/>
    <col min="7941" max="7941" width="12.7109375" style="546" customWidth="1"/>
    <col min="7942" max="7942" width="2.7109375" style="546" customWidth="1"/>
    <col min="7943" max="7943" width="7.7109375" style="546" customWidth="1"/>
    <col min="7944" max="7944" width="5.85546875" style="546" customWidth="1"/>
    <col min="7945" max="7945" width="1.7109375" style="546" customWidth="1"/>
    <col min="7946" max="7946" width="10.7109375" style="546" customWidth="1"/>
    <col min="7947" max="7947" width="1.7109375" style="546" customWidth="1"/>
    <col min="7948" max="7948" width="10.7109375" style="546" customWidth="1"/>
    <col min="7949" max="7949" width="1.7109375" style="546" customWidth="1"/>
    <col min="7950" max="7950" width="10.7109375" style="546" customWidth="1"/>
    <col min="7951" max="7951" width="1.7109375" style="546" customWidth="1"/>
    <col min="7952" max="7952" width="10.7109375" style="546" customWidth="1"/>
    <col min="7953" max="7953" width="1.7109375" style="546" customWidth="1"/>
    <col min="7954" max="7954" width="0" style="546" hidden="1" customWidth="1"/>
    <col min="7955" max="7955" width="8.7109375" style="546" customWidth="1"/>
    <col min="7956" max="7956" width="0" style="546" hidden="1" customWidth="1"/>
    <col min="7957" max="8192" width="8.85546875" style="546"/>
    <col min="8193" max="8194" width="3.28515625" style="546" customWidth="1"/>
    <col min="8195" max="8195" width="4.7109375" style="546" customWidth="1"/>
    <col min="8196" max="8196" width="4.28515625" style="546" customWidth="1"/>
    <col min="8197" max="8197" width="12.7109375" style="546" customWidth="1"/>
    <col min="8198" max="8198" width="2.7109375" style="546" customWidth="1"/>
    <col min="8199" max="8199" width="7.7109375" style="546" customWidth="1"/>
    <col min="8200" max="8200" width="5.85546875" style="546" customWidth="1"/>
    <col min="8201" max="8201" width="1.7109375" style="546" customWidth="1"/>
    <col min="8202" max="8202" width="10.7109375" style="546" customWidth="1"/>
    <col min="8203" max="8203" width="1.7109375" style="546" customWidth="1"/>
    <col min="8204" max="8204" width="10.7109375" style="546" customWidth="1"/>
    <col min="8205" max="8205" width="1.7109375" style="546" customWidth="1"/>
    <col min="8206" max="8206" width="10.7109375" style="546" customWidth="1"/>
    <col min="8207" max="8207" width="1.7109375" style="546" customWidth="1"/>
    <col min="8208" max="8208" width="10.7109375" style="546" customWidth="1"/>
    <col min="8209" max="8209" width="1.7109375" style="546" customWidth="1"/>
    <col min="8210" max="8210" width="0" style="546" hidden="1" customWidth="1"/>
    <col min="8211" max="8211" width="8.7109375" style="546" customWidth="1"/>
    <col min="8212" max="8212" width="0" style="546" hidden="1" customWidth="1"/>
    <col min="8213" max="8448" width="8.85546875" style="546"/>
    <col min="8449" max="8450" width="3.28515625" style="546" customWidth="1"/>
    <col min="8451" max="8451" width="4.7109375" style="546" customWidth="1"/>
    <col min="8452" max="8452" width="4.28515625" style="546" customWidth="1"/>
    <col min="8453" max="8453" width="12.7109375" style="546" customWidth="1"/>
    <col min="8454" max="8454" width="2.7109375" style="546" customWidth="1"/>
    <col min="8455" max="8455" width="7.7109375" style="546" customWidth="1"/>
    <col min="8456" max="8456" width="5.85546875" style="546" customWidth="1"/>
    <col min="8457" max="8457" width="1.7109375" style="546" customWidth="1"/>
    <col min="8458" max="8458" width="10.7109375" style="546" customWidth="1"/>
    <col min="8459" max="8459" width="1.7109375" style="546" customWidth="1"/>
    <col min="8460" max="8460" width="10.7109375" style="546" customWidth="1"/>
    <col min="8461" max="8461" width="1.7109375" style="546" customWidth="1"/>
    <col min="8462" max="8462" width="10.7109375" style="546" customWidth="1"/>
    <col min="8463" max="8463" width="1.7109375" style="546" customWidth="1"/>
    <col min="8464" max="8464" width="10.7109375" style="546" customWidth="1"/>
    <col min="8465" max="8465" width="1.7109375" style="546" customWidth="1"/>
    <col min="8466" max="8466" width="0" style="546" hidden="1" customWidth="1"/>
    <col min="8467" max="8467" width="8.7109375" style="546" customWidth="1"/>
    <col min="8468" max="8468" width="0" style="546" hidden="1" customWidth="1"/>
    <col min="8469" max="8704" width="8.85546875" style="546"/>
    <col min="8705" max="8706" width="3.28515625" style="546" customWidth="1"/>
    <col min="8707" max="8707" width="4.7109375" style="546" customWidth="1"/>
    <col min="8708" max="8708" width="4.28515625" style="546" customWidth="1"/>
    <col min="8709" max="8709" width="12.7109375" style="546" customWidth="1"/>
    <col min="8710" max="8710" width="2.7109375" style="546" customWidth="1"/>
    <col min="8711" max="8711" width="7.7109375" style="546" customWidth="1"/>
    <col min="8712" max="8712" width="5.85546875" style="546" customWidth="1"/>
    <col min="8713" max="8713" width="1.7109375" style="546" customWidth="1"/>
    <col min="8714" max="8714" width="10.7109375" style="546" customWidth="1"/>
    <col min="8715" max="8715" width="1.7109375" style="546" customWidth="1"/>
    <col min="8716" max="8716" width="10.7109375" style="546" customWidth="1"/>
    <col min="8717" max="8717" width="1.7109375" style="546" customWidth="1"/>
    <col min="8718" max="8718" width="10.7109375" style="546" customWidth="1"/>
    <col min="8719" max="8719" width="1.7109375" style="546" customWidth="1"/>
    <col min="8720" max="8720" width="10.7109375" style="546" customWidth="1"/>
    <col min="8721" max="8721" width="1.7109375" style="546" customWidth="1"/>
    <col min="8722" max="8722" width="0" style="546" hidden="1" customWidth="1"/>
    <col min="8723" max="8723" width="8.7109375" style="546" customWidth="1"/>
    <col min="8724" max="8724" width="0" style="546" hidden="1" customWidth="1"/>
    <col min="8725" max="8960" width="8.85546875" style="546"/>
    <col min="8961" max="8962" width="3.28515625" style="546" customWidth="1"/>
    <col min="8963" max="8963" width="4.7109375" style="546" customWidth="1"/>
    <col min="8964" max="8964" width="4.28515625" style="546" customWidth="1"/>
    <col min="8965" max="8965" width="12.7109375" style="546" customWidth="1"/>
    <col min="8966" max="8966" width="2.7109375" style="546" customWidth="1"/>
    <col min="8967" max="8967" width="7.7109375" style="546" customWidth="1"/>
    <col min="8968" max="8968" width="5.85546875" style="546" customWidth="1"/>
    <col min="8969" max="8969" width="1.7109375" style="546" customWidth="1"/>
    <col min="8970" max="8970" width="10.7109375" style="546" customWidth="1"/>
    <col min="8971" max="8971" width="1.7109375" style="546" customWidth="1"/>
    <col min="8972" max="8972" width="10.7109375" style="546" customWidth="1"/>
    <col min="8973" max="8973" width="1.7109375" style="546" customWidth="1"/>
    <col min="8974" max="8974" width="10.7109375" style="546" customWidth="1"/>
    <col min="8975" max="8975" width="1.7109375" style="546" customWidth="1"/>
    <col min="8976" max="8976" width="10.7109375" style="546" customWidth="1"/>
    <col min="8977" max="8977" width="1.7109375" style="546" customWidth="1"/>
    <col min="8978" max="8978" width="0" style="546" hidden="1" customWidth="1"/>
    <col min="8979" max="8979" width="8.7109375" style="546" customWidth="1"/>
    <col min="8980" max="8980" width="0" style="546" hidden="1" customWidth="1"/>
    <col min="8981" max="9216" width="8.85546875" style="546"/>
    <col min="9217" max="9218" width="3.28515625" style="546" customWidth="1"/>
    <col min="9219" max="9219" width="4.7109375" style="546" customWidth="1"/>
    <col min="9220" max="9220" width="4.28515625" style="546" customWidth="1"/>
    <col min="9221" max="9221" width="12.7109375" style="546" customWidth="1"/>
    <col min="9222" max="9222" width="2.7109375" style="546" customWidth="1"/>
    <col min="9223" max="9223" width="7.7109375" style="546" customWidth="1"/>
    <col min="9224" max="9224" width="5.85546875" style="546" customWidth="1"/>
    <col min="9225" max="9225" width="1.7109375" style="546" customWidth="1"/>
    <col min="9226" max="9226" width="10.7109375" style="546" customWidth="1"/>
    <col min="9227" max="9227" width="1.7109375" style="546" customWidth="1"/>
    <col min="9228" max="9228" width="10.7109375" style="546" customWidth="1"/>
    <col min="9229" max="9229" width="1.7109375" style="546" customWidth="1"/>
    <col min="9230" max="9230" width="10.7109375" style="546" customWidth="1"/>
    <col min="9231" max="9231" width="1.7109375" style="546" customWidth="1"/>
    <col min="9232" max="9232" width="10.7109375" style="546" customWidth="1"/>
    <col min="9233" max="9233" width="1.7109375" style="546" customWidth="1"/>
    <col min="9234" max="9234" width="0" style="546" hidden="1" customWidth="1"/>
    <col min="9235" max="9235" width="8.7109375" style="546" customWidth="1"/>
    <col min="9236" max="9236" width="0" style="546" hidden="1" customWidth="1"/>
    <col min="9237" max="9472" width="8.85546875" style="546"/>
    <col min="9473" max="9474" width="3.28515625" style="546" customWidth="1"/>
    <col min="9475" max="9475" width="4.7109375" style="546" customWidth="1"/>
    <col min="9476" max="9476" width="4.28515625" style="546" customWidth="1"/>
    <col min="9477" max="9477" width="12.7109375" style="546" customWidth="1"/>
    <col min="9478" max="9478" width="2.7109375" style="546" customWidth="1"/>
    <col min="9479" max="9479" width="7.7109375" style="546" customWidth="1"/>
    <col min="9480" max="9480" width="5.85546875" style="546" customWidth="1"/>
    <col min="9481" max="9481" width="1.7109375" style="546" customWidth="1"/>
    <col min="9482" max="9482" width="10.7109375" style="546" customWidth="1"/>
    <col min="9483" max="9483" width="1.7109375" style="546" customWidth="1"/>
    <col min="9484" max="9484" width="10.7109375" style="546" customWidth="1"/>
    <col min="9485" max="9485" width="1.7109375" style="546" customWidth="1"/>
    <col min="9486" max="9486" width="10.7109375" style="546" customWidth="1"/>
    <col min="9487" max="9487" width="1.7109375" style="546" customWidth="1"/>
    <col min="9488" max="9488" width="10.7109375" style="546" customWidth="1"/>
    <col min="9489" max="9489" width="1.7109375" style="546" customWidth="1"/>
    <col min="9490" max="9490" width="0" style="546" hidden="1" customWidth="1"/>
    <col min="9491" max="9491" width="8.7109375" style="546" customWidth="1"/>
    <col min="9492" max="9492" width="0" style="546" hidden="1" customWidth="1"/>
    <col min="9493" max="9728" width="8.85546875" style="546"/>
    <col min="9729" max="9730" width="3.28515625" style="546" customWidth="1"/>
    <col min="9731" max="9731" width="4.7109375" style="546" customWidth="1"/>
    <col min="9732" max="9732" width="4.28515625" style="546" customWidth="1"/>
    <col min="9733" max="9733" width="12.7109375" style="546" customWidth="1"/>
    <col min="9734" max="9734" width="2.7109375" style="546" customWidth="1"/>
    <col min="9735" max="9735" width="7.7109375" style="546" customWidth="1"/>
    <col min="9736" max="9736" width="5.85546875" style="546" customWidth="1"/>
    <col min="9737" max="9737" width="1.7109375" style="546" customWidth="1"/>
    <col min="9738" max="9738" width="10.7109375" style="546" customWidth="1"/>
    <col min="9739" max="9739" width="1.7109375" style="546" customWidth="1"/>
    <col min="9740" max="9740" width="10.7109375" style="546" customWidth="1"/>
    <col min="9741" max="9741" width="1.7109375" style="546" customWidth="1"/>
    <col min="9742" max="9742" width="10.7109375" style="546" customWidth="1"/>
    <col min="9743" max="9743" width="1.7109375" style="546" customWidth="1"/>
    <col min="9744" max="9744" width="10.7109375" style="546" customWidth="1"/>
    <col min="9745" max="9745" width="1.7109375" style="546" customWidth="1"/>
    <col min="9746" max="9746" width="0" style="546" hidden="1" customWidth="1"/>
    <col min="9747" max="9747" width="8.7109375" style="546" customWidth="1"/>
    <col min="9748" max="9748" width="0" style="546" hidden="1" customWidth="1"/>
    <col min="9749" max="9984" width="8.85546875" style="546"/>
    <col min="9985" max="9986" width="3.28515625" style="546" customWidth="1"/>
    <col min="9987" max="9987" width="4.7109375" style="546" customWidth="1"/>
    <col min="9988" max="9988" width="4.28515625" style="546" customWidth="1"/>
    <col min="9989" max="9989" width="12.7109375" style="546" customWidth="1"/>
    <col min="9990" max="9990" width="2.7109375" style="546" customWidth="1"/>
    <col min="9991" max="9991" width="7.7109375" style="546" customWidth="1"/>
    <col min="9992" max="9992" width="5.85546875" style="546" customWidth="1"/>
    <col min="9993" max="9993" width="1.7109375" style="546" customWidth="1"/>
    <col min="9994" max="9994" width="10.7109375" style="546" customWidth="1"/>
    <col min="9995" max="9995" width="1.7109375" style="546" customWidth="1"/>
    <col min="9996" max="9996" width="10.7109375" style="546" customWidth="1"/>
    <col min="9997" max="9997" width="1.7109375" style="546" customWidth="1"/>
    <col min="9998" max="9998" width="10.7109375" style="546" customWidth="1"/>
    <col min="9999" max="9999" width="1.7109375" style="546" customWidth="1"/>
    <col min="10000" max="10000" width="10.7109375" style="546" customWidth="1"/>
    <col min="10001" max="10001" width="1.7109375" style="546" customWidth="1"/>
    <col min="10002" max="10002" width="0" style="546" hidden="1" customWidth="1"/>
    <col min="10003" max="10003" width="8.7109375" style="546" customWidth="1"/>
    <col min="10004" max="10004" width="0" style="546" hidden="1" customWidth="1"/>
    <col min="10005" max="10240" width="8.85546875" style="546"/>
    <col min="10241" max="10242" width="3.28515625" style="546" customWidth="1"/>
    <col min="10243" max="10243" width="4.7109375" style="546" customWidth="1"/>
    <col min="10244" max="10244" width="4.28515625" style="546" customWidth="1"/>
    <col min="10245" max="10245" width="12.7109375" style="546" customWidth="1"/>
    <col min="10246" max="10246" width="2.7109375" style="546" customWidth="1"/>
    <col min="10247" max="10247" width="7.7109375" style="546" customWidth="1"/>
    <col min="10248" max="10248" width="5.85546875" style="546" customWidth="1"/>
    <col min="10249" max="10249" width="1.7109375" style="546" customWidth="1"/>
    <col min="10250" max="10250" width="10.7109375" style="546" customWidth="1"/>
    <col min="10251" max="10251" width="1.7109375" style="546" customWidth="1"/>
    <col min="10252" max="10252" width="10.7109375" style="546" customWidth="1"/>
    <col min="10253" max="10253" width="1.7109375" style="546" customWidth="1"/>
    <col min="10254" max="10254" width="10.7109375" style="546" customWidth="1"/>
    <col min="10255" max="10255" width="1.7109375" style="546" customWidth="1"/>
    <col min="10256" max="10256" width="10.7109375" style="546" customWidth="1"/>
    <col min="10257" max="10257" width="1.7109375" style="546" customWidth="1"/>
    <col min="10258" max="10258" width="0" style="546" hidden="1" customWidth="1"/>
    <col min="10259" max="10259" width="8.7109375" style="546" customWidth="1"/>
    <col min="10260" max="10260" width="0" style="546" hidden="1" customWidth="1"/>
    <col min="10261" max="10496" width="8.85546875" style="546"/>
    <col min="10497" max="10498" width="3.28515625" style="546" customWidth="1"/>
    <col min="10499" max="10499" width="4.7109375" style="546" customWidth="1"/>
    <col min="10500" max="10500" width="4.28515625" style="546" customWidth="1"/>
    <col min="10501" max="10501" width="12.7109375" style="546" customWidth="1"/>
    <col min="10502" max="10502" width="2.7109375" style="546" customWidth="1"/>
    <col min="10503" max="10503" width="7.7109375" style="546" customWidth="1"/>
    <col min="10504" max="10504" width="5.85546875" style="546" customWidth="1"/>
    <col min="10505" max="10505" width="1.7109375" style="546" customWidth="1"/>
    <col min="10506" max="10506" width="10.7109375" style="546" customWidth="1"/>
    <col min="10507" max="10507" width="1.7109375" style="546" customWidth="1"/>
    <col min="10508" max="10508" width="10.7109375" style="546" customWidth="1"/>
    <col min="10509" max="10509" width="1.7109375" style="546" customWidth="1"/>
    <col min="10510" max="10510" width="10.7109375" style="546" customWidth="1"/>
    <col min="10511" max="10511" width="1.7109375" style="546" customWidth="1"/>
    <col min="10512" max="10512" width="10.7109375" style="546" customWidth="1"/>
    <col min="10513" max="10513" width="1.7109375" style="546" customWidth="1"/>
    <col min="10514" max="10514" width="0" style="546" hidden="1" customWidth="1"/>
    <col min="10515" max="10515" width="8.7109375" style="546" customWidth="1"/>
    <col min="10516" max="10516" width="0" style="546" hidden="1" customWidth="1"/>
    <col min="10517" max="10752" width="8.85546875" style="546"/>
    <col min="10753" max="10754" width="3.28515625" style="546" customWidth="1"/>
    <col min="10755" max="10755" width="4.7109375" style="546" customWidth="1"/>
    <col min="10756" max="10756" width="4.28515625" style="546" customWidth="1"/>
    <col min="10757" max="10757" width="12.7109375" style="546" customWidth="1"/>
    <col min="10758" max="10758" width="2.7109375" style="546" customWidth="1"/>
    <col min="10759" max="10759" width="7.7109375" style="546" customWidth="1"/>
    <col min="10760" max="10760" width="5.85546875" style="546" customWidth="1"/>
    <col min="10761" max="10761" width="1.7109375" style="546" customWidth="1"/>
    <col min="10762" max="10762" width="10.7109375" style="546" customWidth="1"/>
    <col min="10763" max="10763" width="1.7109375" style="546" customWidth="1"/>
    <col min="10764" max="10764" width="10.7109375" style="546" customWidth="1"/>
    <col min="10765" max="10765" width="1.7109375" style="546" customWidth="1"/>
    <col min="10766" max="10766" width="10.7109375" style="546" customWidth="1"/>
    <col min="10767" max="10767" width="1.7109375" style="546" customWidth="1"/>
    <col min="10768" max="10768" width="10.7109375" style="546" customWidth="1"/>
    <col min="10769" max="10769" width="1.7109375" style="546" customWidth="1"/>
    <col min="10770" max="10770" width="0" style="546" hidden="1" customWidth="1"/>
    <col min="10771" max="10771" width="8.7109375" style="546" customWidth="1"/>
    <col min="10772" max="10772" width="0" style="546" hidden="1" customWidth="1"/>
    <col min="10773" max="11008" width="8.85546875" style="546"/>
    <col min="11009" max="11010" width="3.28515625" style="546" customWidth="1"/>
    <col min="11011" max="11011" width="4.7109375" style="546" customWidth="1"/>
    <col min="11012" max="11012" width="4.28515625" style="546" customWidth="1"/>
    <col min="11013" max="11013" width="12.7109375" style="546" customWidth="1"/>
    <col min="11014" max="11014" width="2.7109375" style="546" customWidth="1"/>
    <col min="11015" max="11015" width="7.7109375" style="546" customWidth="1"/>
    <col min="11016" max="11016" width="5.85546875" style="546" customWidth="1"/>
    <col min="11017" max="11017" width="1.7109375" style="546" customWidth="1"/>
    <col min="11018" max="11018" width="10.7109375" style="546" customWidth="1"/>
    <col min="11019" max="11019" width="1.7109375" style="546" customWidth="1"/>
    <col min="11020" max="11020" width="10.7109375" style="546" customWidth="1"/>
    <col min="11021" max="11021" width="1.7109375" style="546" customWidth="1"/>
    <col min="11022" max="11022" width="10.7109375" style="546" customWidth="1"/>
    <col min="11023" max="11023" width="1.7109375" style="546" customWidth="1"/>
    <col min="11024" max="11024" width="10.7109375" style="546" customWidth="1"/>
    <col min="11025" max="11025" width="1.7109375" style="546" customWidth="1"/>
    <col min="11026" max="11026" width="0" style="546" hidden="1" customWidth="1"/>
    <col min="11027" max="11027" width="8.7109375" style="546" customWidth="1"/>
    <col min="11028" max="11028" width="0" style="546" hidden="1" customWidth="1"/>
    <col min="11029" max="11264" width="8.85546875" style="546"/>
    <col min="11265" max="11266" width="3.28515625" style="546" customWidth="1"/>
    <col min="11267" max="11267" width="4.7109375" style="546" customWidth="1"/>
    <col min="11268" max="11268" width="4.28515625" style="546" customWidth="1"/>
    <col min="11269" max="11269" width="12.7109375" style="546" customWidth="1"/>
    <col min="11270" max="11270" width="2.7109375" style="546" customWidth="1"/>
    <col min="11271" max="11271" width="7.7109375" style="546" customWidth="1"/>
    <col min="11272" max="11272" width="5.85546875" style="546" customWidth="1"/>
    <col min="11273" max="11273" width="1.7109375" style="546" customWidth="1"/>
    <col min="11274" max="11274" width="10.7109375" style="546" customWidth="1"/>
    <col min="11275" max="11275" width="1.7109375" style="546" customWidth="1"/>
    <col min="11276" max="11276" width="10.7109375" style="546" customWidth="1"/>
    <col min="11277" max="11277" width="1.7109375" style="546" customWidth="1"/>
    <col min="11278" max="11278" width="10.7109375" style="546" customWidth="1"/>
    <col min="11279" max="11279" width="1.7109375" style="546" customWidth="1"/>
    <col min="11280" max="11280" width="10.7109375" style="546" customWidth="1"/>
    <col min="11281" max="11281" width="1.7109375" style="546" customWidth="1"/>
    <col min="11282" max="11282" width="0" style="546" hidden="1" customWidth="1"/>
    <col min="11283" max="11283" width="8.7109375" style="546" customWidth="1"/>
    <col min="11284" max="11284" width="0" style="546" hidden="1" customWidth="1"/>
    <col min="11285" max="11520" width="8.85546875" style="546"/>
    <col min="11521" max="11522" width="3.28515625" style="546" customWidth="1"/>
    <col min="11523" max="11523" width="4.7109375" style="546" customWidth="1"/>
    <col min="11524" max="11524" width="4.28515625" style="546" customWidth="1"/>
    <col min="11525" max="11525" width="12.7109375" style="546" customWidth="1"/>
    <col min="11526" max="11526" width="2.7109375" style="546" customWidth="1"/>
    <col min="11527" max="11527" width="7.7109375" style="546" customWidth="1"/>
    <col min="11528" max="11528" width="5.85546875" style="546" customWidth="1"/>
    <col min="11529" max="11529" width="1.7109375" style="546" customWidth="1"/>
    <col min="11530" max="11530" width="10.7109375" style="546" customWidth="1"/>
    <col min="11531" max="11531" width="1.7109375" style="546" customWidth="1"/>
    <col min="11532" max="11532" width="10.7109375" style="546" customWidth="1"/>
    <col min="11533" max="11533" width="1.7109375" style="546" customWidth="1"/>
    <col min="11534" max="11534" width="10.7109375" style="546" customWidth="1"/>
    <col min="11535" max="11535" width="1.7109375" style="546" customWidth="1"/>
    <col min="11536" max="11536" width="10.7109375" style="546" customWidth="1"/>
    <col min="11537" max="11537" width="1.7109375" style="546" customWidth="1"/>
    <col min="11538" max="11538" width="0" style="546" hidden="1" customWidth="1"/>
    <col min="11539" max="11539" width="8.7109375" style="546" customWidth="1"/>
    <col min="11540" max="11540" width="0" style="546" hidden="1" customWidth="1"/>
    <col min="11541" max="11776" width="8.85546875" style="546"/>
    <col min="11777" max="11778" width="3.28515625" style="546" customWidth="1"/>
    <col min="11779" max="11779" width="4.7109375" style="546" customWidth="1"/>
    <col min="11780" max="11780" width="4.28515625" style="546" customWidth="1"/>
    <col min="11781" max="11781" width="12.7109375" style="546" customWidth="1"/>
    <col min="11782" max="11782" width="2.7109375" style="546" customWidth="1"/>
    <col min="11783" max="11783" width="7.7109375" style="546" customWidth="1"/>
    <col min="11784" max="11784" width="5.85546875" style="546" customWidth="1"/>
    <col min="11785" max="11785" width="1.7109375" style="546" customWidth="1"/>
    <col min="11786" max="11786" width="10.7109375" style="546" customWidth="1"/>
    <col min="11787" max="11787" width="1.7109375" style="546" customWidth="1"/>
    <col min="11788" max="11788" width="10.7109375" style="546" customWidth="1"/>
    <col min="11789" max="11789" width="1.7109375" style="546" customWidth="1"/>
    <col min="11790" max="11790" width="10.7109375" style="546" customWidth="1"/>
    <col min="11791" max="11791" width="1.7109375" style="546" customWidth="1"/>
    <col min="11792" max="11792" width="10.7109375" style="546" customWidth="1"/>
    <col min="11793" max="11793" width="1.7109375" style="546" customWidth="1"/>
    <col min="11794" max="11794" width="0" style="546" hidden="1" customWidth="1"/>
    <col min="11795" max="11795" width="8.7109375" style="546" customWidth="1"/>
    <col min="11796" max="11796" width="0" style="546" hidden="1" customWidth="1"/>
    <col min="11797" max="12032" width="8.85546875" style="546"/>
    <col min="12033" max="12034" width="3.28515625" style="546" customWidth="1"/>
    <col min="12035" max="12035" width="4.7109375" style="546" customWidth="1"/>
    <col min="12036" max="12036" width="4.28515625" style="546" customWidth="1"/>
    <col min="12037" max="12037" width="12.7109375" style="546" customWidth="1"/>
    <col min="12038" max="12038" width="2.7109375" style="546" customWidth="1"/>
    <col min="12039" max="12039" width="7.7109375" style="546" customWidth="1"/>
    <col min="12040" max="12040" width="5.85546875" style="546" customWidth="1"/>
    <col min="12041" max="12041" width="1.7109375" style="546" customWidth="1"/>
    <col min="12042" max="12042" width="10.7109375" style="546" customWidth="1"/>
    <col min="12043" max="12043" width="1.7109375" style="546" customWidth="1"/>
    <col min="12044" max="12044" width="10.7109375" style="546" customWidth="1"/>
    <col min="12045" max="12045" width="1.7109375" style="546" customWidth="1"/>
    <col min="12046" max="12046" width="10.7109375" style="546" customWidth="1"/>
    <col min="12047" max="12047" width="1.7109375" style="546" customWidth="1"/>
    <col min="12048" max="12048" width="10.7109375" style="546" customWidth="1"/>
    <col min="12049" max="12049" width="1.7109375" style="546" customWidth="1"/>
    <col min="12050" max="12050" width="0" style="546" hidden="1" customWidth="1"/>
    <col min="12051" max="12051" width="8.7109375" style="546" customWidth="1"/>
    <col min="12052" max="12052" width="0" style="546" hidden="1" customWidth="1"/>
    <col min="12053" max="12288" width="8.85546875" style="546"/>
    <col min="12289" max="12290" width="3.28515625" style="546" customWidth="1"/>
    <col min="12291" max="12291" width="4.7109375" style="546" customWidth="1"/>
    <col min="12292" max="12292" width="4.28515625" style="546" customWidth="1"/>
    <col min="12293" max="12293" width="12.7109375" style="546" customWidth="1"/>
    <col min="12294" max="12294" width="2.7109375" style="546" customWidth="1"/>
    <col min="12295" max="12295" width="7.7109375" style="546" customWidth="1"/>
    <col min="12296" max="12296" width="5.85546875" style="546" customWidth="1"/>
    <col min="12297" max="12297" width="1.7109375" style="546" customWidth="1"/>
    <col min="12298" max="12298" width="10.7109375" style="546" customWidth="1"/>
    <col min="12299" max="12299" width="1.7109375" style="546" customWidth="1"/>
    <col min="12300" max="12300" width="10.7109375" style="546" customWidth="1"/>
    <col min="12301" max="12301" width="1.7109375" style="546" customWidth="1"/>
    <col min="12302" max="12302" width="10.7109375" style="546" customWidth="1"/>
    <col min="12303" max="12303" width="1.7109375" style="546" customWidth="1"/>
    <col min="12304" max="12304" width="10.7109375" style="546" customWidth="1"/>
    <col min="12305" max="12305" width="1.7109375" style="546" customWidth="1"/>
    <col min="12306" max="12306" width="0" style="546" hidden="1" customWidth="1"/>
    <col min="12307" max="12307" width="8.7109375" style="546" customWidth="1"/>
    <col min="12308" max="12308" width="0" style="546" hidden="1" customWidth="1"/>
    <col min="12309" max="12544" width="8.85546875" style="546"/>
    <col min="12545" max="12546" width="3.28515625" style="546" customWidth="1"/>
    <col min="12547" max="12547" width="4.7109375" style="546" customWidth="1"/>
    <col min="12548" max="12548" width="4.28515625" style="546" customWidth="1"/>
    <col min="12549" max="12549" width="12.7109375" style="546" customWidth="1"/>
    <col min="12550" max="12550" width="2.7109375" style="546" customWidth="1"/>
    <col min="12551" max="12551" width="7.7109375" style="546" customWidth="1"/>
    <col min="12552" max="12552" width="5.85546875" style="546" customWidth="1"/>
    <col min="12553" max="12553" width="1.7109375" style="546" customWidth="1"/>
    <col min="12554" max="12554" width="10.7109375" style="546" customWidth="1"/>
    <col min="12555" max="12555" width="1.7109375" style="546" customWidth="1"/>
    <col min="12556" max="12556" width="10.7109375" style="546" customWidth="1"/>
    <col min="12557" max="12557" width="1.7109375" style="546" customWidth="1"/>
    <col min="12558" max="12558" width="10.7109375" style="546" customWidth="1"/>
    <col min="12559" max="12559" width="1.7109375" style="546" customWidth="1"/>
    <col min="12560" max="12560" width="10.7109375" style="546" customWidth="1"/>
    <col min="12561" max="12561" width="1.7109375" style="546" customWidth="1"/>
    <col min="12562" max="12562" width="0" style="546" hidden="1" customWidth="1"/>
    <col min="12563" max="12563" width="8.7109375" style="546" customWidth="1"/>
    <col min="12564" max="12564" width="0" style="546" hidden="1" customWidth="1"/>
    <col min="12565" max="12800" width="8.85546875" style="546"/>
    <col min="12801" max="12802" width="3.28515625" style="546" customWidth="1"/>
    <col min="12803" max="12803" width="4.7109375" style="546" customWidth="1"/>
    <col min="12804" max="12804" width="4.28515625" style="546" customWidth="1"/>
    <col min="12805" max="12805" width="12.7109375" style="546" customWidth="1"/>
    <col min="12806" max="12806" width="2.7109375" style="546" customWidth="1"/>
    <col min="12807" max="12807" width="7.7109375" style="546" customWidth="1"/>
    <col min="12808" max="12808" width="5.85546875" style="546" customWidth="1"/>
    <col min="12809" max="12809" width="1.7109375" style="546" customWidth="1"/>
    <col min="12810" max="12810" width="10.7109375" style="546" customWidth="1"/>
    <col min="12811" max="12811" width="1.7109375" style="546" customWidth="1"/>
    <col min="12812" max="12812" width="10.7109375" style="546" customWidth="1"/>
    <col min="12813" max="12813" width="1.7109375" style="546" customWidth="1"/>
    <col min="12814" max="12814" width="10.7109375" style="546" customWidth="1"/>
    <col min="12815" max="12815" width="1.7109375" style="546" customWidth="1"/>
    <col min="12816" max="12816" width="10.7109375" style="546" customWidth="1"/>
    <col min="12817" max="12817" width="1.7109375" style="546" customWidth="1"/>
    <col min="12818" max="12818" width="0" style="546" hidden="1" customWidth="1"/>
    <col min="12819" max="12819" width="8.7109375" style="546" customWidth="1"/>
    <col min="12820" max="12820" width="0" style="546" hidden="1" customWidth="1"/>
    <col min="12821" max="13056" width="8.85546875" style="546"/>
    <col min="13057" max="13058" width="3.28515625" style="546" customWidth="1"/>
    <col min="13059" max="13059" width="4.7109375" style="546" customWidth="1"/>
    <col min="13060" max="13060" width="4.28515625" style="546" customWidth="1"/>
    <col min="13061" max="13061" width="12.7109375" style="546" customWidth="1"/>
    <col min="13062" max="13062" width="2.7109375" style="546" customWidth="1"/>
    <col min="13063" max="13063" width="7.7109375" style="546" customWidth="1"/>
    <col min="13064" max="13064" width="5.85546875" style="546" customWidth="1"/>
    <col min="13065" max="13065" width="1.7109375" style="546" customWidth="1"/>
    <col min="13066" max="13066" width="10.7109375" style="546" customWidth="1"/>
    <col min="13067" max="13067" width="1.7109375" style="546" customWidth="1"/>
    <col min="13068" max="13068" width="10.7109375" style="546" customWidth="1"/>
    <col min="13069" max="13069" width="1.7109375" style="546" customWidth="1"/>
    <col min="13070" max="13070" width="10.7109375" style="546" customWidth="1"/>
    <col min="13071" max="13071" width="1.7109375" style="546" customWidth="1"/>
    <col min="13072" max="13072" width="10.7109375" style="546" customWidth="1"/>
    <col min="13073" max="13073" width="1.7109375" style="546" customWidth="1"/>
    <col min="13074" max="13074" width="0" style="546" hidden="1" customWidth="1"/>
    <col min="13075" max="13075" width="8.7109375" style="546" customWidth="1"/>
    <col min="13076" max="13076" width="0" style="546" hidden="1" customWidth="1"/>
    <col min="13077" max="13312" width="8.85546875" style="546"/>
    <col min="13313" max="13314" width="3.28515625" style="546" customWidth="1"/>
    <col min="13315" max="13315" width="4.7109375" style="546" customWidth="1"/>
    <col min="13316" max="13316" width="4.28515625" style="546" customWidth="1"/>
    <col min="13317" max="13317" width="12.7109375" style="546" customWidth="1"/>
    <col min="13318" max="13318" width="2.7109375" style="546" customWidth="1"/>
    <col min="13319" max="13319" width="7.7109375" style="546" customWidth="1"/>
    <col min="13320" max="13320" width="5.85546875" style="546" customWidth="1"/>
    <col min="13321" max="13321" width="1.7109375" style="546" customWidth="1"/>
    <col min="13322" max="13322" width="10.7109375" style="546" customWidth="1"/>
    <col min="13323" max="13323" width="1.7109375" style="546" customWidth="1"/>
    <col min="13324" max="13324" width="10.7109375" style="546" customWidth="1"/>
    <col min="13325" max="13325" width="1.7109375" style="546" customWidth="1"/>
    <col min="13326" max="13326" width="10.7109375" style="546" customWidth="1"/>
    <col min="13327" max="13327" width="1.7109375" style="546" customWidth="1"/>
    <col min="13328" max="13328" width="10.7109375" style="546" customWidth="1"/>
    <col min="13329" max="13329" width="1.7109375" style="546" customWidth="1"/>
    <col min="13330" max="13330" width="0" style="546" hidden="1" customWidth="1"/>
    <col min="13331" max="13331" width="8.7109375" style="546" customWidth="1"/>
    <col min="13332" max="13332" width="0" style="546" hidden="1" customWidth="1"/>
    <col min="13333" max="13568" width="8.85546875" style="546"/>
    <col min="13569" max="13570" width="3.28515625" style="546" customWidth="1"/>
    <col min="13571" max="13571" width="4.7109375" style="546" customWidth="1"/>
    <col min="13572" max="13572" width="4.28515625" style="546" customWidth="1"/>
    <col min="13573" max="13573" width="12.7109375" style="546" customWidth="1"/>
    <col min="13574" max="13574" width="2.7109375" style="546" customWidth="1"/>
    <col min="13575" max="13575" width="7.7109375" style="546" customWidth="1"/>
    <col min="13576" max="13576" width="5.85546875" style="546" customWidth="1"/>
    <col min="13577" max="13577" width="1.7109375" style="546" customWidth="1"/>
    <col min="13578" max="13578" width="10.7109375" style="546" customWidth="1"/>
    <col min="13579" max="13579" width="1.7109375" style="546" customWidth="1"/>
    <col min="13580" max="13580" width="10.7109375" style="546" customWidth="1"/>
    <col min="13581" max="13581" width="1.7109375" style="546" customWidth="1"/>
    <col min="13582" max="13582" width="10.7109375" style="546" customWidth="1"/>
    <col min="13583" max="13583" width="1.7109375" style="546" customWidth="1"/>
    <col min="13584" max="13584" width="10.7109375" style="546" customWidth="1"/>
    <col min="13585" max="13585" width="1.7109375" style="546" customWidth="1"/>
    <col min="13586" max="13586" width="0" style="546" hidden="1" customWidth="1"/>
    <col min="13587" max="13587" width="8.7109375" style="546" customWidth="1"/>
    <col min="13588" max="13588" width="0" style="546" hidden="1" customWidth="1"/>
    <col min="13589" max="13824" width="8.85546875" style="546"/>
    <col min="13825" max="13826" width="3.28515625" style="546" customWidth="1"/>
    <col min="13827" max="13827" width="4.7109375" style="546" customWidth="1"/>
    <col min="13828" max="13828" width="4.28515625" style="546" customWidth="1"/>
    <col min="13829" max="13829" width="12.7109375" style="546" customWidth="1"/>
    <col min="13830" max="13830" width="2.7109375" style="546" customWidth="1"/>
    <col min="13831" max="13831" width="7.7109375" style="546" customWidth="1"/>
    <col min="13832" max="13832" width="5.85546875" style="546" customWidth="1"/>
    <col min="13833" max="13833" width="1.7109375" style="546" customWidth="1"/>
    <col min="13834" max="13834" width="10.7109375" style="546" customWidth="1"/>
    <col min="13835" max="13835" width="1.7109375" style="546" customWidth="1"/>
    <col min="13836" max="13836" width="10.7109375" style="546" customWidth="1"/>
    <col min="13837" max="13837" width="1.7109375" style="546" customWidth="1"/>
    <col min="13838" max="13838" width="10.7109375" style="546" customWidth="1"/>
    <col min="13839" max="13839" width="1.7109375" style="546" customWidth="1"/>
    <col min="13840" max="13840" width="10.7109375" style="546" customWidth="1"/>
    <col min="13841" max="13841" width="1.7109375" style="546" customWidth="1"/>
    <col min="13842" max="13842" width="0" style="546" hidden="1" customWidth="1"/>
    <col min="13843" max="13843" width="8.7109375" style="546" customWidth="1"/>
    <col min="13844" max="13844" width="0" style="546" hidden="1" customWidth="1"/>
    <col min="13845" max="14080" width="8.85546875" style="546"/>
    <col min="14081" max="14082" width="3.28515625" style="546" customWidth="1"/>
    <col min="14083" max="14083" width="4.7109375" style="546" customWidth="1"/>
    <col min="14084" max="14084" width="4.28515625" style="546" customWidth="1"/>
    <col min="14085" max="14085" width="12.7109375" style="546" customWidth="1"/>
    <col min="14086" max="14086" width="2.7109375" style="546" customWidth="1"/>
    <col min="14087" max="14087" width="7.7109375" style="546" customWidth="1"/>
    <col min="14088" max="14088" width="5.85546875" style="546" customWidth="1"/>
    <col min="14089" max="14089" width="1.7109375" style="546" customWidth="1"/>
    <col min="14090" max="14090" width="10.7109375" style="546" customWidth="1"/>
    <col min="14091" max="14091" width="1.7109375" style="546" customWidth="1"/>
    <col min="14092" max="14092" width="10.7109375" style="546" customWidth="1"/>
    <col min="14093" max="14093" width="1.7109375" style="546" customWidth="1"/>
    <col min="14094" max="14094" width="10.7109375" style="546" customWidth="1"/>
    <col min="14095" max="14095" width="1.7109375" style="546" customWidth="1"/>
    <col min="14096" max="14096" width="10.7109375" style="546" customWidth="1"/>
    <col min="14097" max="14097" width="1.7109375" style="546" customWidth="1"/>
    <col min="14098" max="14098" width="0" style="546" hidden="1" customWidth="1"/>
    <col min="14099" max="14099" width="8.7109375" style="546" customWidth="1"/>
    <col min="14100" max="14100" width="0" style="546" hidden="1" customWidth="1"/>
    <col min="14101" max="14336" width="8.85546875" style="546"/>
    <col min="14337" max="14338" width="3.28515625" style="546" customWidth="1"/>
    <col min="14339" max="14339" width="4.7109375" style="546" customWidth="1"/>
    <col min="14340" max="14340" width="4.28515625" style="546" customWidth="1"/>
    <col min="14341" max="14341" width="12.7109375" style="546" customWidth="1"/>
    <col min="14342" max="14342" width="2.7109375" style="546" customWidth="1"/>
    <col min="14343" max="14343" width="7.7109375" style="546" customWidth="1"/>
    <col min="14344" max="14344" width="5.85546875" style="546" customWidth="1"/>
    <col min="14345" max="14345" width="1.7109375" style="546" customWidth="1"/>
    <col min="14346" max="14346" width="10.7109375" style="546" customWidth="1"/>
    <col min="14347" max="14347" width="1.7109375" style="546" customWidth="1"/>
    <col min="14348" max="14348" width="10.7109375" style="546" customWidth="1"/>
    <col min="14349" max="14349" width="1.7109375" style="546" customWidth="1"/>
    <col min="14350" max="14350" width="10.7109375" style="546" customWidth="1"/>
    <col min="14351" max="14351" width="1.7109375" style="546" customWidth="1"/>
    <col min="14352" max="14352" width="10.7109375" style="546" customWidth="1"/>
    <col min="14353" max="14353" width="1.7109375" style="546" customWidth="1"/>
    <col min="14354" max="14354" width="0" style="546" hidden="1" customWidth="1"/>
    <col min="14355" max="14355" width="8.7109375" style="546" customWidth="1"/>
    <col min="14356" max="14356" width="0" style="546" hidden="1" customWidth="1"/>
    <col min="14357" max="14592" width="8.85546875" style="546"/>
    <col min="14593" max="14594" width="3.28515625" style="546" customWidth="1"/>
    <col min="14595" max="14595" width="4.7109375" style="546" customWidth="1"/>
    <col min="14596" max="14596" width="4.28515625" style="546" customWidth="1"/>
    <col min="14597" max="14597" width="12.7109375" style="546" customWidth="1"/>
    <col min="14598" max="14598" width="2.7109375" style="546" customWidth="1"/>
    <col min="14599" max="14599" width="7.7109375" style="546" customWidth="1"/>
    <col min="14600" max="14600" width="5.85546875" style="546" customWidth="1"/>
    <col min="14601" max="14601" width="1.7109375" style="546" customWidth="1"/>
    <col min="14602" max="14602" width="10.7109375" style="546" customWidth="1"/>
    <col min="14603" max="14603" width="1.7109375" style="546" customWidth="1"/>
    <col min="14604" max="14604" width="10.7109375" style="546" customWidth="1"/>
    <col min="14605" max="14605" width="1.7109375" style="546" customWidth="1"/>
    <col min="14606" max="14606" width="10.7109375" style="546" customWidth="1"/>
    <col min="14607" max="14607" width="1.7109375" style="546" customWidth="1"/>
    <col min="14608" max="14608" width="10.7109375" style="546" customWidth="1"/>
    <col min="14609" max="14609" width="1.7109375" style="546" customWidth="1"/>
    <col min="14610" max="14610" width="0" style="546" hidden="1" customWidth="1"/>
    <col min="14611" max="14611" width="8.7109375" style="546" customWidth="1"/>
    <col min="14612" max="14612" width="0" style="546" hidden="1" customWidth="1"/>
    <col min="14613" max="14848" width="8.85546875" style="546"/>
    <col min="14849" max="14850" width="3.28515625" style="546" customWidth="1"/>
    <col min="14851" max="14851" width="4.7109375" style="546" customWidth="1"/>
    <col min="14852" max="14852" width="4.28515625" style="546" customWidth="1"/>
    <col min="14853" max="14853" width="12.7109375" style="546" customWidth="1"/>
    <col min="14854" max="14854" width="2.7109375" style="546" customWidth="1"/>
    <col min="14855" max="14855" width="7.7109375" style="546" customWidth="1"/>
    <col min="14856" max="14856" width="5.85546875" style="546" customWidth="1"/>
    <col min="14857" max="14857" width="1.7109375" style="546" customWidth="1"/>
    <col min="14858" max="14858" width="10.7109375" style="546" customWidth="1"/>
    <col min="14859" max="14859" width="1.7109375" style="546" customWidth="1"/>
    <col min="14860" max="14860" width="10.7109375" style="546" customWidth="1"/>
    <col min="14861" max="14861" width="1.7109375" style="546" customWidth="1"/>
    <col min="14862" max="14862" width="10.7109375" style="546" customWidth="1"/>
    <col min="14863" max="14863" width="1.7109375" style="546" customWidth="1"/>
    <col min="14864" max="14864" width="10.7109375" style="546" customWidth="1"/>
    <col min="14865" max="14865" width="1.7109375" style="546" customWidth="1"/>
    <col min="14866" max="14866" width="0" style="546" hidden="1" customWidth="1"/>
    <col min="14867" max="14867" width="8.7109375" style="546" customWidth="1"/>
    <col min="14868" max="14868" width="0" style="546" hidden="1" customWidth="1"/>
    <col min="14869" max="15104" width="8.85546875" style="546"/>
    <col min="15105" max="15106" width="3.28515625" style="546" customWidth="1"/>
    <col min="15107" max="15107" width="4.7109375" style="546" customWidth="1"/>
    <col min="15108" max="15108" width="4.28515625" style="546" customWidth="1"/>
    <col min="15109" max="15109" width="12.7109375" style="546" customWidth="1"/>
    <col min="15110" max="15110" width="2.7109375" style="546" customWidth="1"/>
    <col min="15111" max="15111" width="7.7109375" style="546" customWidth="1"/>
    <col min="15112" max="15112" width="5.85546875" style="546" customWidth="1"/>
    <col min="15113" max="15113" width="1.7109375" style="546" customWidth="1"/>
    <col min="15114" max="15114" width="10.7109375" style="546" customWidth="1"/>
    <col min="15115" max="15115" width="1.7109375" style="546" customWidth="1"/>
    <col min="15116" max="15116" width="10.7109375" style="546" customWidth="1"/>
    <col min="15117" max="15117" width="1.7109375" style="546" customWidth="1"/>
    <col min="15118" max="15118" width="10.7109375" style="546" customWidth="1"/>
    <col min="15119" max="15119" width="1.7109375" style="546" customWidth="1"/>
    <col min="15120" max="15120" width="10.7109375" style="546" customWidth="1"/>
    <col min="15121" max="15121" width="1.7109375" style="546" customWidth="1"/>
    <col min="15122" max="15122" width="0" style="546" hidden="1" customWidth="1"/>
    <col min="15123" max="15123" width="8.7109375" style="546" customWidth="1"/>
    <col min="15124" max="15124" width="0" style="546" hidden="1" customWidth="1"/>
    <col min="15125" max="15360" width="8.85546875" style="546"/>
    <col min="15361" max="15362" width="3.28515625" style="546" customWidth="1"/>
    <col min="15363" max="15363" width="4.7109375" style="546" customWidth="1"/>
    <col min="15364" max="15364" width="4.28515625" style="546" customWidth="1"/>
    <col min="15365" max="15365" width="12.7109375" style="546" customWidth="1"/>
    <col min="15366" max="15366" width="2.7109375" style="546" customWidth="1"/>
    <col min="15367" max="15367" width="7.7109375" style="546" customWidth="1"/>
    <col min="15368" max="15368" width="5.85546875" style="546" customWidth="1"/>
    <col min="15369" max="15369" width="1.7109375" style="546" customWidth="1"/>
    <col min="15370" max="15370" width="10.7109375" style="546" customWidth="1"/>
    <col min="15371" max="15371" width="1.7109375" style="546" customWidth="1"/>
    <col min="15372" max="15372" width="10.7109375" style="546" customWidth="1"/>
    <col min="15373" max="15373" width="1.7109375" style="546" customWidth="1"/>
    <col min="15374" max="15374" width="10.7109375" style="546" customWidth="1"/>
    <col min="15375" max="15375" width="1.7109375" style="546" customWidth="1"/>
    <col min="15376" max="15376" width="10.7109375" style="546" customWidth="1"/>
    <col min="15377" max="15377" width="1.7109375" style="546" customWidth="1"/>
    <col min="15378" max="15378" width="0" style="546" hidden="1" customWidth="1"/>
    <col min="15379" max="15379" width="8.7109375" style="546" customWidth="1"/>
    <col min="15380" max="15380" width="0" style="546" hidden="1" customWidth="1"/>
    <col min="15381" max="15616" width="8.85546875" style="546"/>
    <col min="15617" max="15618" width="3.28515625" style="546" customWidth="1"/>
    <col min="15619" max="15619" width="4.7109375" style="546" customWidth="1"/>
    <col min="15620" max="15620" width="4.28515625" style="546" customWidth="1"/>
    <col min="15621" max="15621" width="12.7109375" style="546" customWidth="1"/>
    <col min="15622" max="15622" width="2.7109375" style="546" customWidth="1"/>
    <col min="15623" max="15623" width="7.7109375" style="546" customWidth="1"/>
    <col min="15624" max="15624" width="5.85546875" style="546" customWidth="1"/>
    <col min="15625" max="15625" width="1.7109375" style="546" customWidth="1"/>
    <col min="15626" max="15626" width="10.7109375" style="546" customWidth="1"/>
    <col min="15627" max="15627" width="1.7109375" style="546" customWidth="1"/>
    <col min="15628" max="15628" width="10.7109375" style="546" customWidth="1"/>
    <col min="15629" max="15629" width="1.7109375" style="546" customWidth="1"/>
    <col min="15630" max="15630" width="10.7109375" style="546" customWidth="1"/>
    <col min="15631" max="15631" width="1.7109375" style="546" customWidth="1"/>
    <col min="15632" max="15632" width="10.7109375" style="546" customWidth="1"/>
    <col min="15633" max="15633" width="1.7109375" style="546" customWidth="1"/>
    <col min="15634" max="15634" width="0" style="546" hidden="1" customWidth="1"/>
    <col min="15635" max="15635" width="8.7109375" style="546" customWidth="1"/>
    <col min="15636" max="15636" width="0" style="546" hidden="1" customWidth="1"/>
    <col min="15637" max="15872" width="8.85546875" style="546"/>
    <col min="15873" max="15874" width="3.28515625" style="546" customWidth="1"/>
    <col min="15875" max="15875" width="4.7109375" style="546" customWidth="1"/>
    <col min="15876" max="15876" width="4.28515625" style="546" customWidth="1"/>
    <col min="15877" max="15877" width="12.7109375" style="546" customWidth="1"/>
    <col min="15878" max="15878" width="2.7109375" style="546" customWidth="1"/>
    <col min="15879" max="15879" width="7.7109375" style="546" customWidth="1"/>
    <col min="15880" max="15880" width="5.85546875" style="546" customWidth="1"/>
    <col min="15881" max="15881" width="1.7109375" style="546" customWidth="1"/>
    <col min="15882" max="15882" width="10.7109375" style="546" customWidth="1"/>
    <col min="15883" max="15883" width="1.7109375" style="546" customWidth="1"/>
    <col min="15884" max="15884" width="10.7109375" style="546" customWidth="1"/>
    <col min="15885" max="15885" width="1.7109375" style="546" customWidth="1"/>
    <col min="15886" max="15886" width="10.7109375" style="546" customWidth="1"/>
    <col min="15887" max="15887" width="1.7109375" style="546" customWidth="1"/>
    <col min="15888" max="15888" width="10.7109375" style="546" customWidth="1"/>
    <col min="15889" max="15889" width="1.7109375" style="546" customWidth="1"/>
    <col min="15890" max="15890" width="0" style="546" hidden="1" customWidth="1"/>
    <col min="15891" max="15891" width="8.7109375" style="546" customWidth="1"/>
    <col min="15892" max="15892" width="0" style="546" hidden="1" customWidth="1"/>
    <col min="15893" max="16128" width="8.85546875" style="546"/>
    <col min="16129" max="16130" width="3.28515625" style="546" customWidth="1"/>
    <col min="16131" max="16131" width="4.7109375" style="546" customWidth="1"/>
    <col min="16132" max="16132" width="4.28515625" style="546" customWidth="1"/>
    <col min="16133" max="16133" width="12.7109375" style="546" customWidth="1"/>
    <col min="16134" max="16134" width="2.7109375" style="546" customWidth="1"/>
    <col min="16135" max="16135" width="7.7109375" style="546" customWidth="1"/>
    <col min="16136" max="16136" width="5.85546875" style="546" customWidth="1"/>
    <col min="16137" max="16137" width="1.7109375" style="546" customWidth="1"/>
    <col min="16138" max="16138" width="10.7109375" style="546" customWidth="1"/>
    <col min="16139" max="16139" width="1.7109375" style="546" customWidth="1"/>
    <col min="16140" max="16140" width="10.7109375" style="546" customWidth="1"/>
    <col min="16141" max="16141" width="1.7109375" style="546" customWidth="1"/>
    <col min="16142" max="16142" width="10.7109375" style="546" customWidth="1"/>
    <col min="16143" max="16143" width="1.7109375" style="546" customWidth="1"/>
    <col min="16144" max="16144" width="10.7109375" style="546" customWidth="1"/>
    <col min="16145" max="16145" width="1.7109375" style="546" customWidth="1"/>
    <col min="16146" max="16146" width="0" style="546" hidden="1" customWidth="1"/>
    <col min="16147" max="16147" width="8.7109375" style="546" customWidth="1"/>
    <col min="16148" max="16148" width="0" style="546" hidden="1" customWidth="1"/>
    <col min="16149" max="16384" width="8.85546875" style="546"/>
  </cols>
  <sheetData>
    <row r="1" spans="1:20" s="418" customFormat="1" ht="21.75" customHeight="1">
      <c r="A1" s="412" t="s">
        <v>336</v>
      </c>
      <c r="B1" s="412"/>
      <c r="C1" s="413"/>
      <c r="D1" s="413"/>
      <c r="E1" s="413"/>
      <c r="F1" s="413"/>
      <c r="G1" s="413"/>
      <c r="H1" s="413"/>
      <c r="I1" s="414"/>
      <c r="K1" s="416"/>
      <c r="L1" s="417"/>
      <c r="M1" s="414"/>
      <c r="N1" s="414" t="s">
        <v>37</v>
      </c>
      <c r="O1" s="414"/>
      <c r="P1" s="413"/>
      <c r="Q1" s="414"/>
    </row>
    <row r="2" spans="1:20" s="423" customFormat="1" ht="15.75">
      <c r="A2" s="419"/>
      <c r="B2" s="419"/>
      <c r="C2" s="419"/>
      <c r="D2" s="419"/>
      <c r="E2" s="419"/>
      <c r="F2" s="420"/>
      <c r="G2" s="415" t="s">
        <v>493</v>
      </c>
      <c r="H2" s="421"/>
      <c r="I2" s="422"/>
      <c r="J2" s="415"/>
      <c r="K2" s="416"/>
      <c r="L2" s="416"/>
      <c r="M2" s="422"/>
      <c r="N2" s="421"/>
      <c r="O2" s="422"/>
      <c r="P2" s="421"/>
      <c r="Q2" s="422"/>
    </row>
    <row r="3" spans="1:20" s="427" customFormat="1" ht="11.25" customHeight="1">
      <c r="A3" s="424" t="s">
        <v>39</v>
      </c>
      <c r="B3" s="424"/>
      <c r="C3" s="424"/>
      <c r="D3" s="424"/>
      <c r="E3" s="424"/>
      <c r="F3" s="424" t="s">
        <v>40</v>
      </c>
      <c r="G3" s="424"/>
      <c r="H3" s="424"/>
      <c r="I3" s="425"/>
      <c r="J3" s="707" t="s">
        <v>294</v>
      </c>
      <c r="K3" s="425"/>
      <c r="L3" s="424"/>
      <c r="M3" s="425"/>
      <c r="N3" s="424"/>
      <c r="O3" s="425"/>
      <c r="P3" s="424"/>
      <c r="Q3" s="426" t="s">
        <v>42</v>
      </c>
    </row>
    <row r="4" spans="1:20" s="434" customFormat="1" ht="11.25" customHeight="1" thickBot="1">
      <c r="A4" s="879">
        <v>41824</v>
      </c>
      <c r="B4" s="879"/>
      <c r="C4" s="879"/>
      <c r="D4" s="428"/>
      <c r="E4" s="428"/>
      <c r="F4" s="428" t="s">
        <v>87</v>
      </c>
      <c r="G4" s="429"/>
      <c r="H4" s="428"/>
      <c r="I4" s="430"/>
      <c r="J4" s="431">
        <v>0</v>
      </c>
      <c r="K4" s="430"/>
      <c r="L4" s="432">
        <v>0</v>
      </c>
      <c r="M4" s="430"/>
      <c r="N4" s="428"/>
      <c r="O4" s="430"/>
      <c r="P4" s="428"/>
      <c r="Q4" s="433" t="s">
        <v>88</v>
      </c>
    </row>
    <row r="5" spans="1:20" s="427" customFormat="1" ht="9">
      <c r="A5" s="435"/>
      <c r="B5" s="436" t="s">
        <v>43</v>
      </c>
      <c r="C5" s="436" t="s">
        <v>44</v>
      </c>
      <c r="D5" s="436" t="s">
        <v>45</v>
      </c>
      <c r="E5" s="437" t="s">
        <v>46</v>
      </c>
      <c r="F5" s="437" t="s">
        <v>47</v>
      </c>
      <c r="G5" s="437"/>
      <c r="H5" s="437" t="s">
        <v>48</v>
      </c>
      <c r="I5" s="437"/>
      <c r="J5" s="436" t="s">
        <v>117</v>
      </c>
      <c r="K5" s="438"/>
      <c r="L5" s="436" t="s">
        <v>329</v>
      </c>
      <c r="M5" s="438"/>
      <c r="N5" s="436" t="s">
        <v>49</v>
      </c>
      <c r="O5" s="438"/>
      <c r="P5" s="436" t="s">
        <v>50</v>
      </c>
      <c r="Q5" s="439"/>
    </row>
    <row r="6" spans="1:20" s="427" customFormat="1" ht="3.75" customHeight="1" thickBot="1">
      <c r="A6" s="440"/>
      <c r="B6" s="441"/>
      <c r="C6" s="442"/>
      <c r="D6" s="441"/>
      <c r="E6" s="443"/>
      <c r="F6" s="443"/>
      <c r="G6" s="444"/>
      <c r="H6" s="443"/>
      <c r="I6" s="445"/>
      <c r="J6" s="441"/>
      <c r="K6" s="445"/>
      <c r="L6" s="441"/>
      <c r="M6" s="445"/>
      <c r="N6" s="441"/>
      <c r="O6" s="445"/>
      <c r="P6" s="441"/>
      <c r="Q6" s="446"/>
    </row>
    <row r="7" spans="1:20" s="458" customFormat="1" ht="10.5" customHeight="1">
      <c r="A7" s="447">
        <v>1</v>
      </c>
      <c r="B7" s="448">
        <v>0</v>
      </c>
      <c r="C7" s="448">
        <v>0</v>
      </c>
      <c r="D7" s="449">
        <v>1</v>
      </c>
      <c r="E7" s="450" t="s">
        <v>386</v>
      </c>
      <c r="F7" s="450" t="s">
        <v>387</v>
      </c>
      <c r="G7" s="450"/>
      <c r="H7" s="450">
        <v>0</v>
      </c>
      <c r="I7" s="451"/>
      <c r="J7" s="452"/>
      <c r="K7" s="452"/>
      <c r="L7" s="452"/>
      <c r="M7" s="452"/>
      <c r="N7" s="453"/>
      <c r="O7" s="454"/>
      <c r="P7" s="455"/>
      <c r="Q7" s="456"/>
      <c r="R7" s="457"/>
      <c r="T7" s="459" t="e">
        <v>#REF!</v>
      </c>
    </row>
    <row r="8" spans="1:20" s="458" customFormat="1" ht="9.6" customHeight="1">
      <c r="A8" s="460"/>
      <c r="B8" s="461"/>
      <c r="C8" s="461"/>
      <c r="D8" s="461"/>
      <c r="E8" s="452"/>
      <c r="F8" s="452"/>
      <c r="G8" s="462"/>
      <c r="H8" s="463" t="s">
        <v>52</v>
      </c>
      <c r="I8" s="464" t="s">
        <v>53</v>
      </c>
      <c r="J8" s="465" t="s">
        <v>386</v>
      </c>
      <c r="K8" s="465"/>
      <c r="L8" s="452"/>
      <c r="M8" s="452"/>
      <c r="N8" s="453"/>
      <c r="O8" s="454"/>
      <c r="P8" s="455"/>
      <c r="Q8" s="456"/>
      <c r="R8" s="457"/>
      <c r="T8" s="466" t="e">
        <v>#REF!</v>
      </c>
    </row>
    <row r="9" spans="1:20" s="458" customFormat="1" ht="9.6" customHeight="1">
      <c r="A9" s="460">
        <v>2</v>
      </c>
      <c r="B9" s="448">
        <v>0</v>
      </c>
      <c r="C9" s="448">
        <v>0</v>
      </c>
      <c r="D9" s="449">
        <v>22</v>
      </c>
      <c r="E9" s="448" t="s">
        <v>301</v>
      </c>
      <c r="F9" s="448">
        <v>0</v>
      </c>
      <c r="G9" s="448"/>
      <c r="H9" s="448">
        <v>0</v>
      </c>
      <c r="I9" s="467"/>
      <c r="J9" s="452"/>
      <c r="K9" s="468"/>
      <c r="L9" s="452"/>
      <c r="M9" s="452"/>
      <c r="N9" s="453"/>
      <c r="O9" s="454"/>
      <c r="P9" s="455"/>
      <c r="Q9" s="456"/>
      <c r="R9" s="457"/>
      <c r="T9" s="466" t="e">
        <v>#REF!</v>
      </c>
    </row>
    <row r="10" spans="1:20" s="458" customFormat="1" ht="9.6" customHeight="1">
      <c r="A10" s="460"/>
      <c r="B10" s="461"/>
      <c r="C10" s="461"/>
      <c r="D10" s="469"/>
      <c r="E10" s="452"/>
      <c r="F10" s="452"/>
      <c r="G10" s="462"/>
      <c r="H10" s="452"/>
      <c r="I10" s="470"/>
      <c r="J10" s="463" t="s">
        <v>52</v>
      </c>
      <c r="K10" s="471" t="s">
        <v>53</v>
      </c>
      <c r="L10" s="465" t="s">
        <v>386</v>
      </c>
      <c r="M10" s="472"/>
      <c r="N10" s="473"/>
      <c r="O10" s="473"/>
      <c r="P10" s="455"/>
      <c r="Q10" s="456"/>
      <c r="R10" s="457"/>
      <c r="T10" s="466" t="e">
        <v>#REF!</v>
      </c>
    </row>
    <row r="11" spans="1:20" s="458" customFormat="1" ht="9.6" customHeight="1">
      <c r="A11" s="460">
        <v>3</v>
      </c>
      <c r="B11" s="448">
        <v>0</v>
      </c>
      <c r="C11" s="448">
        <v>0</v>
      </c>
      <c r="D11" s="449">
        <v>13</v>
      </c>
      <c r="E11" s="448" t="s">
        <v>496</v>
      </c>
      <c r="F11" s="448" t="s">
        <v>497</v>
      </c>
      <c r="G11" s="448"/>
      <c r="H11" s="448">
        <v>0</v>
      </c>
      <c r="I11" s="451"/>
      <c r="J11" s="452"/>
      <c r="K11" s="474"/>
      <c r="L11" s="452" t="s">
        <v>55</v>
      </c>
      <c r="M11" s="483"/>
      <c r="N11" s="473"/>
      <c r="O11" s="473"/>
      <c r="P11" s="455"/>
      <c r="Q11" s="456"/>
      <c r="R11" s="457"/>
      <c r="T11" s="466" t="e">
        <v>#REF!</v>
      </c>
    </row>
    <row r="12" spans="1:20" s="458" customFormat="1" ht="9.6" customHeight="1">
      <c r="A12" s="460"/>
      <c r="B12" s="461"/>
      <c r="C12" s="461"/>
      <c r="D12" s="469"/>
      <c r="E12" s="452"/>
      <c r="F12" s="452"/>
      <c r="G12" s="462"/>
      <c r="H12" s="463" t="s">
        <v>52</v>
      </c>
      <c r="I12" s="464" t="s">
        <v>56</v>
      </c>
      <c r="J12" s="465" t="s">
        <v>496</v>
      </c>
      <c r="K12" s="477"/>
      <c r="L12" s="452"/>
      <c r="M12" s="483"/>
      <c r="N12" s="473"/>
      <c r="O12" s="473"/>
      <c r="P12" s="455"/>
      <c r="Q12" s="456"/>
      <c r="R12" s="457"/>
      <c r="T12" s="466" t="e">
        <v>#REF!</v>
      </c>
    </row>
    <row r="13" spans="1:20" s="458" customFormat="1" ht="9.6" customHeight="1">
      <c r="A13" s="460">
        <v>4</v>
      </c>
      <c r="B13" s="448">
        <v>0</v>
      </c>
      <c r="C13" s="448">
        <v>0</v>
      </c>
      <c r="D13" s="449">
        <v>22</v>
      </c>
      <c r="E13" s="448" t="s">
        <v>301</v>
      </c>
      <c r="F13" s="448">
        <v>0</v>
      </c>
      <c r="G13" s="448"/>
      <c r="H13" s="448">
        <v>0</v>
      </c>
      <c r="I13" s="478"/>
      <c r="J13" s="452"/>
      <c r="K13" s="452"/>
      <c r="L13" s="452"/>
      <c r="M13" s="483"/>
      <c r="N13" s="473"/>
      <c r="O13" s="473"/>
      <c r="P13" s="455"/>
      <c r="Q13" s="456"/>
      <c r="R13" s="457"/>
      <c r="T13" s="466" t="e">
        <v>#REF!</v>
      </c>
    </row>
    <row r="14" spans="1:20" s="458" customFormat="1" ht="9.6" customHeight="1">
      <c r="A14" s="460"/>
      <c r="B14" s="461"/>
      <c r="C14" s="461"/>
      <c r="D14" s="469"/>
      <c r="E14" s="452"/>
      <c r="F14" s="452"/>
      <c r="G14" s="462"/>
      <c r="H14" s="479"/>
      <c r="I14" s="470"/>
      <c r="J14" s="452"/>
      <c r="K14" s="452"/>
      <c r="L14" s="463" t="s">
        <v>52</v>
      </c>
      <c r="M14" s="471" t="s">
        <v>53</v>
      </c>
      <c r="N14" s="465" t="s">
        <v>386</v>
      </c>
      <c r="O14" s="472"/>
      <c r="P14" s="455"/>
      <c r="Q14" s="456"/>
      <c r="R14" s="457"/>
      <c r="T14" s="466" t="e">
        <v>#REF!</v>
      </c>
    </row>
    <row r="15" spans="1:20" s="458" customFormat="1" ht="9.6" customHeight="1">
      <c r="A15" s="460">
        <v>5</v>
      </c>
      <c r="B15" s="448">
        <v>0</v>
      </c>
      <c r="C15" s="448">
        <v>0</v>
      </c>
      <c r="D15" s="449">
        <v>18</v>
      </c>
      <c r="E15" s="448" t="s">
        <v>498</v>
      </c>
      <c r="F15" s="448" t="s">
        <v>499</v>
      </c>
      <c r="G15" s="448"/>
      <c r="H15" s="448">
        <v>0</v>
      </c>
      <c r="I15" s="482"/>
      <c r="J15" s="452"/>
      <c r="K15" s="452"/>
      <c r="L15" s="452"/>
      <c r="M15" s="483"/>
      <c r="N15" s="452" t="s">
        <v>134</v>
      </c>
      <c r="O15" s="708"/>
      <c r="P15" s="453"/>
      <c r="Q15" s="454"/>
      <c r="R15" s="457"/>
      <c r="T15" s="466" t="e">
        <v>#REF!</v>
      </c>
    </row>
    <row r="16" spans="1:20" s="458" customFormat="1" ht="9.6" customHeight="1" thickBot="1">
      <c r="A16" s="460"/>
      <c r="B16" s="461"/>
      <c r="C16" s="461"/>
      <c r="D16" s="469"/>
      <c r="E16" s="452"/>
      <c r="F16" s="452"/>
      <c r="G16" s="462"/>
      <c r="H16" s="463" t="s">
        <v>52</v>
      </c>
      <c r="I16" s="464" t="s">
        <v>56</v>
      </c>
      <c r="J16" s="465" t="s">
        <v>498</v>
      </c>
      <c r="K16" s="465"/>
      <c r="L16" s="452"/>
      <c r="M16" s="483"/>
      <c r="N16" s="453"/>
      <c r="O16" s="708"/>
      <c r="P16" s="453"/>
      <c r="Q16" s="454"/>
      <c r="R16" s="457"/>
      <c r="T16" s="484" t="e">
        <v>#REF!</v>
      </c>
    </row>
    <row r="17" spans="1:18" s="458" customFormat="1" ht="9.6" customHeight="1">
      <c r="A17" s="460">
        <v>6</v>
      </c>
      <c r="B17" s="448">
        <v>0</v>
      </c>
      <c r="C17" s="448">
        <v>0</v>
      </c>
      <c r="D17" s="449">
        <v>20</v>
      </c>
      <c r="E17" s="448" t="s">
        <v>500</v>
      </c>
      <c r="F17" s="448" t="s">
        <v>501</v>
      </c>
      <c r="G17" s="448"/>
      <c r="H17" s="448">
        <v>0</v>
      </c>
      <c r="I17" s="467"/>
      <c r="J17" s="452" t="s">
        <v>55</v>
      </c>
      <c r="K17" s="468"/>
      <c r="L17" s="452"/>
      <c r="M17" s="483"/>
      <c r="N17" s="453"/>
      <c r="O17" s="708"/>
      <c r="P17" s="453"/>
      <c r="Q17" s="454"/>
      <c r="R17" s="457"/>
    </row>
    <row r="18" spans="1:18" s="458" customFormat="1" ht="9.6" customHeight="1">
      <c r="A18" s="460"/>
      <c r="B18" s="461"/>
      <c r="C18" s="461"/>
      <c r="D18" s="469"/>
      <c r="E18" s="452"/>
      <c r="F18" s="452"/>
      <c r="G18" s="462"/>
      <c r="H18" s="452"/>
      <c r="I18" s="470"/>
      <c r="J18" s="463" t="s">
        <v>52</v>
      </c>
      <c r="K18" s="471" t="s">
        <v>56</v>
      </c>
      <c r="L18" s="465" t="s">
        <v>498</v>
      </c>
      <c r="M18" s="485"/>
      <c r="N18" s="453"/>
      <c r="O18" s="708"/>
      <c r="P18" s="453"/>
      <c r="Q18" s="454"/>
      <c r="R18" s="457"/>
    </row>
    <row r="19" spans="1:18" s="458" customFormat="1" ht="9.6" customHeight="1">
      <c r="A19" s="460">
        <v>7</v>
      </c>
      <c r="B19" s="448">
        <v>0</v>
      </c>
      <c r="C19" s="448">
        <v>0</v>
      </c>
      <c r="D19" s="449">
        <v>22</v>
      </c>
      <c r="E19" s="448" t="s">
        <v>301</v>
      </c>
      <c r="F19" s="448">
        <v>0</v>
      </c>
      <c r="G19" s="448"/>
      <c r="H19" s="448">
        <v>0</v>
      </c>
      <c r="I19" s="451"/>
      <c r="J19" s="452"/>
      <c r="K19" s="474"/>
      <c r="L19" s="452" t="s">
        <v>138</v>
      </c>
      <c r="M19" s="473"/>
      <c r="N19" s="453"/>
      <c r="O19" s="708"/>
      <c r="P19" s="453"/>
      <c r="Q19" s="454"/>
      <c r="R19" s="457"/>
    </row>
    <row r="20" spans="1:18" s="458" customFormat="1" ht="9.6" customHeight="1">
      <c r="A20" s="460"/>
      <c r="B20" s="461"/>
      <c r="C20" s="461"/>
      <c r="D20" s="461"/>
      <c r="E20" s="452"/>
      <c r="F20" s="452"/>
      <c r="G20" s="462"/>
      <c r="H20" s="463" t="s">
        <v>52</v>
      </c>
      <c r="I20" s="464" t="s">
        <v>60</v>
      </c>
      <c r="J20" s="465" t="s">
        <v>502</v>
      </c>
      <c r="K20" s="477"/>
      <c r="L20" s="452"/>
      <c r="M20" s="473"/>
      <c r="N20" s="453"/>
      <c r="O20" s="708"/>
      <c r="P20" s="453"/>
      <c r="Q20" s="454"/>
      <c r="R20" s="457"/>
    </row>
    <row r="21" spans="1:18" s="458" customFormat="1" ht="9.6" customHeight="1">
      <c r="A21" s="447">
        <v>8</v>
      </c>
      <c r="B21" s="448">
        <v>0</v>
      </c>
      <c r="C21" s="448">
        <v>0</v>
      </c>
      <c r="D21" s="715">
        <v>5</v>
      </c>
      <c r="E21" s="450" t="s">
        <v>502</v>
      </c>
      <c r="F21" s="450" t="s">
        <v>503</v>
      </c>
      <c r="G21" s="450"/>
      <c r="H21" s="450">
        <v>0</v>
      </c>
      <c r="I21" s="478"/>
      <c r="J21" s="452"/>
      <c r="K21" s="452"/>
      <c r="L21" s="452"/>
      <c r="M21" s="473"/>
      <c r="N21" s="453"/>
      <c r="O21" s="708"/>
      <c r="P21" s="453"/>
      <c r="Q21" s="454"/>
      <c r="R21" s="457"/>
    </row>
    <row r="22" spans="1:18" s="458" customFormat="1" ht="9.6" customHeight="1">
      <c r="A22" s="460"/>
      <c r="B22" s="461"/>
      <c r="C22" s="461"/>
      <c r="D22" s="461"/>
      <c r="E22" s="479"/>
      <c r="F22" s="479"/>
      <c r="G22" s="486"/>
      <c r="H22" s="479"/>
      <c r="I22" s="470"/>
      <c r="J22" s="452"/>
      <c r="K22" s="452"/>
      <c r="L22" s="452"/>
      <c r="M22" s="473"/>
      <c r="N22" s="463" t="s">
        <v>52</v>
      </c>
      <c r="O22" s="471" t="s">
        <v>53</v>
      </c>
      <c r="P22" s="465" t="s">
        <v>386</v>
      </c>
      <c r="Q22" s="709"/>
      <c r="R22" s="457"/>
    </row>
    <row r="23" spans="1:18" s="458" customFormat="1" ht="9.6" customHeight="1">
      <c r="A23" s="447">
        <v>9</v>
      </c>
      <c r="B23" s="448">
        <v>0</v>
      </c>
      <c r="C23" s="448">
        <v>0</v>
      </c>
      <c r="D23" s="715">
        <v>3</v>
      </c>
      <c r="E23" s="450" t="s">
        <v>448</v>
      </c>
      <c r="F23" s="450" t="s">
        <v>411</v>
      </c>
      <c r="G23" s="450"/>
      <c r="H23" s="450">
        <v>0</v>
      </c>
      <c r="I23" s="451"/>
      <c r="J23" s="452"/>
      <c r="K23" s="452"/>
      <c r="L23" s="452"/>
      <c r="M23" s="473"/>
      <c r="N23" s="453"/>
      <c r="O23" s="708"/>
      <c r="P23" s="452" t="s">
        <v>464</v>
      </c>
      <c r="Q23" s="708"/>
      <c r="R23" s="457"/>
    </row>
    <row r="24" spans="1:18" s="458" customFormat="1" ht="9.6" customHeight="1">
      <c r="A24" s="460"/>
      <c r="B24" s="461"/>
      <c r="C24" s="461"/>
      <c r="D24" s="461"/>
      <c r="E24" s="452"/>
      <c r="F24" s="452"/>
      <c r="G24" s="462"/>
      <c r="H24" s="463" t="s">
        <v>52</v>
      </c>
      <c r="I24" s="464" t="s">
        <v>53</v>
      </c>
      <c r="J24" s="465" t="s">
        <v>448</v>
      </c>
      <c r="K24" s="465"/>
      <c r="L24" s="452"/>
      <c r="M24" s="473"/>
      <c r="N24" s="453"/>
      <c r="O24" s="708"/>
      <c r="P24" s="453"/>
      <c r="Q24" s="708"/>
      <c r="R24" s="457"/>
    </row>
    <row r="25" spans="1:18" s="458" customFormat="1" ht="9.6" customHeight="1">
      <c r="A25" s="460">
        <v>10</v>
      </c>
      <c r="B25" s="448">
        <v>0</v>
      </c>
      <c r="C25" s="448">
        <v>0</v>
      </c>
      <c r="D25" s="449">
        <v>22</v>
      </c>
      <c r="E25" s="448" t="s">
        <v>301</v>
      </c>
      <c r="F25" s="448">
        <v>0</v>
      </c>
      <c r="G25" s="448"/>
      <c r="H25" s="448">
        <v>0</v>
      </c>
      <c r="I25" s="467"/>
      <c r="J25" s="452"/>
      <c r="K25" s="468"/>
      <c r="L25" s="452"/>
      <c r="M25" s="473"/>
      <c r="N25" s="453"/>
      <c r="O25" s="708"/>
      <c r="P25" s="453"/>
      <c r="Q25" s="708"/>
      <c r="R25" s="457"/>
    </row>
    <row r="26" spans="1:18" s="458" customFormat="1" ht="9.6" customHeight="1">
      <c r="A26" s="460"/>
      <c r="B26" s="461"/>
      <c r="C26" s="461"/>
      <c r="D26" s="469"/>
      <c r="E26" s="452"/>
      <c r="F26" s="452"/>
      <c r="G26" s="462"/>
      <c r="H26" s="452"/>
      <c r="I26" s="470"/>
      <c r="J26" s="463" t="s">
        <v>52</v>
      </c>
      <c r="K26" s="471" t="s">
        <v>53</v>
      </c>
      <c r="L26" s="465" t="s">
        <v>448</v>
      </c>
      <c r="M26" s="472"/>
      <c r="N26" s="453"/>
      <c r="O26" s="708"/>
      <c r="P26" s="453"/>
      <c r="Q26" s="708"/>
      <c r="R26" s="457"/>
    </row>
    <row r="27" spans="1:18" s="458" customFormat="1" ht="9.6" customHeight="1">
      <c r="A27" s="460">
        <v>11</v>
      </c>
      <c r="B27" s="448">
        <v>0</v>
      </c>
      <c r="C27" s="448">
        <v>0</v>
      </c>
      <c r="D27" s="449">
        <v>10</v>
      </c>
      <c r="E27" s="448" t="s">
        <v>504</v>
      </c>
      <c r="F27" s="448" t="s">
        <v>505</v>
      </c>
      <c r="G27" s="448"/>
      <c r="H27" s="448">
        <v>0</v>
      </c>
      <c r="I27" s="451"/>
      <c r="J27" s="452"/>
      <c r="K27" s="474"/>
      <c r="L27" s="452" t="s">
        <v>280</v>
      </c>
      <c r="M27" s="483"/>
      <c r="N27" s="453"/>
      <c r="O27" s="708"/>
      <c r="P27" s="453"/>
      <c r="Q27" s="708"/>
      <c r="R27" s="457"/>
    </row>
    <row r="28" spans="1:18" s="458" customFormat="1" ht="9.6" customHeight="1">
      <c r="A28" s="447"/>
      <c r="B28" s="461"/>
      <c r="C28" s="461"/>
      <c r="D28" s="469"/>
      <c r="E28" s="452"/>
      <c r="F28" s="452"/>
      <c r="G28" s="462"/>
      <c r="H28" s="463" t="s">
        <v>52</v>
      </c>
      <c r="I28" s="464" t="s">
        <v>56</v>
      </c>
      <c r="J28" s="465" t="s">
        <v>504</v>
      </c>
      <c r="K28" s="477"/>
      <c r="L28" s="452"/>
      <c r="M28" s="483"/>
      <c r="N28" s="453"/>
      <c r="O28" s="708"/>
      <c r="P28" s="453"/>
      <c r="Q28" s="708"/>
      <c r="R28" s="457"/>
    </row>
    <row r="29" spans="1:18" s="458" customFormat="1" ht="9.6" customHeight="1">
      <c r="A29" s="460">
        <v>12</v>
      </c>
      <c r="B29" s="448">
        <v>0</v>
      </c>
      <c r="C29" s="448">
        <v>0</v>
      </c>
      <c r="D29" s="449">
        <v>22</v>
      </c>
      <c r="E29" s="448" t="s">
        <v>301</v>
      </c>
      <c r="F29" s="448">
        <v>0</v>
      </c>
      <c r="G29" s="448"/>
      <c r="H29" s="448">
        <v>0</v>
      </c>
      <c r="I29" s="478"/>
      <c r="J29" s="452"/>
      <c r="K29" s="452"/>
      <c r="L29" s="452"/>
      <c r="M29" s="483"/>
      <c r="N29" s="453"/>
      <c r="O29" s="708"/>
      <c r="P29" s="453"/>
      <c r="Q29" s="708"/>
      <c r="R29" s="457"/>
    </row>
    <row r="30" spans="1:18" s="458" customFormat="1" ht="9.6" customHeight="1">
      <c r="A30" s="460"/>
      <c r="B30" s="461"/>
      <c r="C30" s="461"/>
      <c r="D30" s="469"/>
      <c r="E30" s="452"/>
      <c r="F30" s="452"/>
      <c r="G30" s="462"/>
      <c r="H30" s="479"/>
      <c r="I30" s="470"/>
      <c r="J30" s="452"/>
      <c r="K30" s="452"/>
      <c r="L30" s="463" t="s">
        <v>52</v>
      </c>
      <c r="M30" s="471" t="s">
        <v>53</v>
      </c>
      <c r="N30" s="465" t="s">
        <v>448</v>
      </c>
      <c r="O30" s="710"/>
      <c r="P30" s="453"/>
      <c r="Q30" s="708"/>
      <c r="R30" s="457"/>
    </row>
    <row r="31" spans="1:18" s="458" customFormat="1" ht="9.6" customHeight="1">
      <c r="A31" s="460">
        <v>13</v>
      </c>
      <c r="B31" s="448">
        <v>0</v>
      </c>
      <c r="C31" s="448">
        <v>0</v>
      </c>
      <c r="D31" s="449">
        <v>22</v>
      </c>
      <c r="E31" s="448" t="s">
        <v>301</v>
      </c>
      <c r="F31" s="448">
        <v>0</v>
      </c>
      <c r="G31" s="448"/>
      <c r="H31" s="448">
        <v>0</v>
      </c>
      <c r="I31" s="482"/>
      <c r="J31" s="452"/>
      <c r="K31" s="452"/>
      <c r="L31" s="452"/>
      <c r="M31" s="483"/>
      <c r="N31" s="452" t="s">
        <v>54</v>
      </c>
      <c r="O31" s="454"/>
      <c r="P31" s="453"/>
      <c r="Q31" s="708"/>
      <c r="R31" s="457"/>
    </row>
    <row r="32" spans="1:18" s="458" customFormat="1" ht="9.6" customHeight="1">
      <c r="A32" s="460"/>
      <c r="B32" s="461"/>
      <c r="C32" s="461"/>
      <c r="D32" s="469"/>
      <c r="E32" s="452"/>
      <c r="F32" s="452"/>
      <c r="G32" s="462"/>
      <c r="H32" s="463" t="s">
        <v>52</v>
      </c>
      <c r="I32" s="464" t="s">
        <v>126</v>
      </c>
      <c r="J32" s="465" t="s">
        <v>246</v>
      </c>
      <c r="K32" s="465"/>
      <c r="L32" s="452"/>
      <c r="M32" s="483"/>
      <c r="N32" s="453"/>
      <c r="O32" s="454"/>
      <c r="P32" s="453"/>
      <c r="Q32" s="708"/>
      <c r="R32" s="457"/>
    </row>
    <row r="33" spans="1:18" s="458" customFormat="1" ht="9.6" customHeight="1">
      <c r="A33" s="460">
        <v>14</v>
      </c>
      <c r="B33" s="448">
        <v>0</v>
      </c>
      <c r="C33" s="448">
        <v>0</v>
      </c>
      <c r="D33" s="449">
        <v>9</v>
      </c>
      <c r="E33" s="448" t="s">
        <v>246</v>
      </c>
      <c r="F33" s="448" t="s">
        <v>506</v>
      </c>
      <c r="G33" s="448"/>
      <c r="H33" s="448">
        <v>0</v>
      </c>
      <c r="I33" s="467"/>
      <c r="J33" s="452"/>
      <c r="K33" s="468"/>
      <c r="L33" s="452"/>
      <c r="M33" s="483"/>
      <c r="N33" s="453"/>
      <c r="O33" s="454"/>
      <c r="P33" s="453"/>
      <c r="Q33" s="708"/>
      <c r="R33" s="457"/>
    </row>
    <row r="34" spans="1:18" s="458" customFormat="1" ht="9.6" customHeight="1">
      <c r="A34" s="460"/>
      <c r="B34" s="461"/>
      <c r="C34" s="461"/>
      <c r="D34" s="469"/>
      <c r="E34" s="452"/>
      <c r="F34" s="452"/>
      <c r="G34" s="462"/>
      <c r="H34" s="452"/>
      <c r="I34" s="470"/>
      <c r="J34" s="463" t="s">
        <v>52</v>
      </c>
      <c r="K34" s="471" t="s">
        <v>60</v>
      </c>
      <c r="L34" s="465" t="s">
        <v>507</v>
      </c>
      <c r="M34" s="485"/>
      <c r="N34" s="453"/>
      <c r="O34" s="454"/>
      <c r="P34" s="453"/>
      <c r="Q34" s="708"/>
      <c r="R34" s="457"/>
    </row>
    <row r="35" spans="1:18" s="458" customFormat="1" ht="9.6" customHeight="1">
      <c r="A35" s="460">
        <v>15</v>
      </c>
      <c r="B35" s="448">
        <v>0</v>
      </c>
      <c r="C35" s="448">
        <v>0</v>
      </c>
      <c r="D35" s="449">
        <v>22</v>
      </c>
      <c r="E35" s="448" t="s">
        <v>301</v>
      </c>
      <c r="F35" s="448">
        <v>0</v>
      </c>
      <c r="G35" s="448"/>
      <c r="H35" s="448">
        <v>0</v>
      </c>
      <c r="I35" s="451"/>
      <c r="J35" s="452"/>
      <c r="K35" s="474"/>
      <c r="L35" s="452" t="s">
        <v>55</v>
      </c>
      <c r="M35" s="473"/>
      <c r="N35" s="453"/>
      <c r="O35" s="454"/>
      <c r="P35" s="453"/>
      <c r="Q35" s="708"/>
      <c r="R35" s="457"/>
    </row>
    <row r="36" spans="1:18" s="458" customFormat="1" ht="9.6" customHeight="1">
      <c r="A36" s="460"/>
      <c r="B36" s="461"/>
      <c r="C36" s="461"/>
      <c r="D36" s="461"/>
      <c r="E36" s="452"/>
      <c r="F36" s="452"/>
      <c r="G36" s="462"/>
      <c r="H36" s="463" t="s">
        <v>52</v>
      </c>
      <c r="I36" s="464" t="s">
        <v>60</v>
      </c>
      <c r="J36" s="465" t="s">
        <v>507</v>
      </c>
      <c r="K36" s="477"/>
      <c r="L36" s="452"/>
      <c r="M36" s="473"/>
      <c r="N36" s="453"/>
      <c r="O36" s="454"/>
      <c r="P36" s="453"/>
      <c r="Q36" s="708"/>
      <c r="R36" s="457"/>
    </row>
    <row r="37" spans="1:18" s="458" customFormat="1" ht="9.6" customHeight="1">
      <c r="A37" s="447">
        <v>16</v>
      </c>
      <c r="B37" s="448">
        <v>0</v>
      </c>
      <c r="C37" s="448">
        <v>0</v>
      </c>
      <c r="D37" s="715">
        <v>8</v>
      </c>
      <c r="E37" s="450" t="s">
        <v>507</v>
      </c>
      <c r="F37" s="450" t="s">
        <v>508</v>
      </c>
      <c r="G37" s="450"/>
      <c r="H37" s="450">
        <v>0</v>
      </c>
      <c r="I37" s="478"/>
      <c r="J37" s="452"/>
      <c r="K37" s="452"/>
      <c r="L37" s="452"/>
      <c r="M37" s="473"/>
      <c r="N37" s="454"/>
      <c r="O37" s="454"/>
      <c r="P37" s="453"/>
      <c r="Q37" s="708"/>
      <c r="R37" s="457"/>
    </row>
    <row r="38" spans="1:18" s="458" customFormat="1" ht="9.6" customHeight="1">
      <c r="A38" s="460"/>
      <c r="B38" s="461"/>
      <c r="C38" s="461"/>
      <c r="D38" s="461"/>
      <c r="E38" s="452"/>
      <c r="F38" s="452"/>
      <c r="G38" s="462"/>
      <c r="H38" s="452"/>
      <c r="I38" s="470"/>
      <c r="J38" s="452"/>
      <c r="K38" s="452"/>
      <c r="L38" s="452"/>
      <c r="M38" s="473"/>
      <c r="N38" s="711" t="s">
        <v>331</v>
      </c>
      <c r="O38" s="712"/>
      <c r="P38" s="786" t="s">
        <v>386</v>
      </c>
      <c r="Q38" s="713"/>
      <c r="R38" s="457"/>
    </row>
    <row r="39" spans="1:18" s="458" customFormat="1" ht="9.6" customHeight="1">
      <c r="A39" s="447">
        <v>17</v>
      </c>
      <c r="B39" s="448">
        <v>0</v>
      </c>
      <c r="C39" s="448">
        <v>0</v>
      </c>
      <c r="D39" s="715">
        <v>6</v>
      </c>
      <c r="E39" s="450" t="s">
        <v>348</v>
      </c>
      <c r="F39" s="450" t="s">
        <v>509</v>
      </c>
      <c r="G39" s="450"/>
      <c r="H39" s="450">
        <v>0</v>
      </c>
      <c r="I39" s="451"/>
      <c r="J39" s="452"/>
      <c r="K39" s="452"/>
      <c r="L39" s="452"/>
      <c r="M39" s="473"/>
      <c r="N39" s="463" t="s">
        <v>52</v>
      </c>
      <c r="O39" s="714"/>
      <c r="P39" s="452" t="s">
        <v>633</v>
      </c>
      <c r="Q39" s="708"/>
      <c r="R39" s="457"/>
    </row>
    <row r="40" spans="1:18" s="458" customFormat="1" ht="9.6" customHeight="1">
      <c r="A40" s="460"/>
      <c r="B40" s="461"/>
      <c r="C40" s="461"/>
      <c r="D40" s="461"/>
      <c r="E40" s="452"/>
      <c r="F40" s="452"/>
      <c r="G40" s="462"/>
      <c r="H40" s="463" t="s">
        <v>52</v>
      </c>
      <c r="I40" s="464" t="s">
        <v>53</v>
      </c>
      <c r="J40" s="465" t="s">
        <v>348</v>
      </c>
      <c r="K40" s="465"/>
      <c r="L40" s="452"/>
      <c r="M40" s="473"/>
      <c r="N40" s="453"/>
      <c r="O40" s="454"/>
      <c r="P40" s="453"/>
      <c r="Q40" s="708"/>
      <c r="R40" s="457"/>
    </row>
    <row r="41" spans="1:18" s="458" customFormat="1" ht="9.6" customHeight="1">
      <c r="A41" s="460">
        <v>18</v>
      </c>
      <c r="B41" s="448">
        <v>0</v>
      </c>
      <c r="C41" s="448">
        <v>0</v>
      </c>
      <c r="D41" s="449">
        <v>22</v>
      </c>
      <c r="E41" s="448" t="s">
        <v>301</v>
      </c>
      <c r="F41" s="448">
        <v>0</v>
      </c>
      <c r="G41" s="448"/>
      <c r="H41" s="448">
        <v>0</v>
      </c>
      <c r="I41" s="467"/>
      <c r="J41" s="452"/>
      <c r="K41" s="468"/>
      <c r="L41" s="452"/>
      <c r="M41" s="473"/>
      <c r="N41" s="453"/>
      <c r="O41" s="454"/>
      <c r="P41" s="453"/>
      <c r="Q41" s="708"/>
      <c r="R41" s="457"/>
    </row>
    <row r="42" spans="1:18" s="458" customFormat="1" ht="9.6" customHeight="1">
      <c r="A42" s="460"/>
      <c r="B42" s="461"/>
      <c r="C42" s="461"/>
      <c r="D42" s="469"/>
      <c r="E42" s="452"/>
      <c r="F42" s="452"/>
      <c r="G42" s="462"/>
      <c r="H42" s="452"/>
      <c r="I42" s="470"/>
      <c r="J42" s="463" t="s">
        <v>52</v>
      </c>
      <c r="K42" s="471" t="s">
        <v>53</v>
      </c>
      <c r="L42" s="465" t="s">
        <v>348</v>
      </c>
      <c r="M42" s="472"/>
      <c r="N42" s="453"/>
      <c r="O42" s="454"/>
      <c r="P42" s="453"/>
      <c r="Q42" s="708"/>
      <c r="R42" s="457"/>
    </row>
    <row r="43" spans="1:18" s="458" customFormat="1" ht="9.6" customHeight="1">
      <c r="A43" s="460">
        <v>19</v>
      </c>
      <c r="B43" s="448">
        <v>0</v>
      </c>
      <c r="C43" s="448">
        <v>0</v>
      </c>
      <c r="D43" s="449">
        <v>12</v>
      </c>
      <c r="E43" s="448" t="s">
        <v>435</v>
      </c>
      <c r="F43" s="448" t="s">
        <v>396</v>
      </c>
      <c r="G43" s="448"/>
      <c r="H43" s="448">
        <v>0</v>
      </c>
      <c r="I43" s="451"/>
      <c r="J43" s="452"/>
      <c r="K43" s="474"/>
      <c r="L43" s="452" t="s">
        <v>138</v>
      </c>
      <c r="M43" s="483"/>
      <c r="N43" s="453"/>
      <c r="O43" s="454"/>
      <c r="P43" s="453"/>
      <c r="Q43" s="708"/>
      <c r="R43" s="457"/>
    </row>
    <row r="44" spans="1:18" s="458" customFormat="1" ht="9.6" customHeight="1">
      <c r="A44" s="460"/>
      <c r="B44" s="461"/>
      <c r="C44" s="461"/>
      <c r="D44" s="469"/>
      <c r="E44" s="452"/>
      <c r="F44" s="452"/>
      <c r="G44" s="462"/>
      <c r="H44" s="463" t="s">
        <v>52</v>
      </c>
      <c r="I44" s="464" t="s">
        <v>56</v>
      </c>
      <c r="J44" s="465" t="s">
        <v>435</v>
      </c>
      <c r="K44" s="477"/>
      <c r="L44" s="452"/>
      <c r="M44" s="483"/>
      <c r="N44" s="453"/>
      <c r="O44" s="454"/>
      <c r="P44" s="453"/>
      <c r="Q44" s="708"/>
      <c r="R44" s="457"/>
    </row>
    <row r="45" spans="1:18" s="458" customFormat="1" ht="9.6" customHeight="1">
      <c r="A45" s="460">
        <v>20</v>
      </c>
      <c r="B45" s="448">
        <v>0</v>
      </c>
      <c r="C45" s="448">
        <v>0</v>
      </c>
      <c r="D45" s="449">
        <v>19</v>
      </c>
      <c r="E45" s="448" t="s">
        <v>510</v>
      </c>
      <c r="F45" s="448" t="s">
        <v>511</v>
      </c>
      <c r="G45" s="448"/>
      <c r="H45" s="448">
        <v>0</v>
      </c>
      <c r="I45" s="478"/>
      <c r="J45" s="452" t="s">
        <v>283</v>
      </c>
      <c r="K45" s="452"/>
      <c r="L45" s="452"/>
      <c r="M45" s="483"/>
      <c r="N45" s="453"/>
      <c r="O45" s="454"/>
      <c r="P45" s="453"/>
      <c r="Q45" s="708"/>
      <c r="R45" s="457"/>
    </row>
    <row r="46" spans="1:18" s="458" customFormat="1" ht="9.6" customHeight="1">
      <c r="A46" s="460"/>
      <c r="B46" s="461"/>
      <c r="C46" s="461"/>
      <c r="D46" s="469"/>
      <c r="E46" s="452"/>
      <c r="F46" s="452"/>
      <c r="G46" s="462"/>
      <c r="H46" s="479"/>
      <c r="I46" s="470"/>
      <c r="J46" s="452"/>
      <c r="K46" s="452"/>
      <c r="L46" s="463" t="s">
        <v>52</v>
      </c>
      <c r="M46" s="471" t="s">
        <v>60</v>
      </c>
      <c r="N46" s="465" t="s">
        <v>218</v>
      </c>
      <c r="O46" s="709"/>
      <c r="P46" s="453"/>
      <c r="Q46" s="708"/>
      <c r="R46" s="457"/>
    </row>
    <row r="47" spans="1:18" s="458" customFormat="1" ht="9.6" customHeight="1">
      <c r="A47" s="460">
        <v>21</v>
      </c>
      <c r="B47" s="448">
        <v>0</v>
      </c>
      <c r="C47" s="448">
        <v>0</v>
      </c>
      <c r="D47" s="449">
        <v>11</v>
      </c>
      <c r="E47" s="448" t="s">
        <v>512</v>
      </c>
      <c r="F47" s="448" t="s">
        <v>513</v>
      </c>
      <c r="G47" s="448"/>
      <c r="H47" s="448">
        <v>0</v>
      </c>
      <c r="I47" s="482"/>
      <c r="J47" s="452"/>
      <c r="K47" s="452"/>
      <c r="L47" s="452"/>
      <c r="M47" s="483"/>
      <c r="N47" s="452" t="s">
        <v>494</v>
      </c>
      <c r="O47" s="708"/>
      <c r="P47" s="453"/>
      <c r="Q47" s="708"/>
      <c r="R47" s="457"/>
    </row>
    <row r="48" spans="1:18" s="458" customFormat="1" ht="9.6" customHeight="1">
      <c r="A48" s="460"/>
      <c r="B48" s="461"/>
      <c r="C48" s="461"/>
      <c r="D48" s="469"/>
      <c r="E48" s="452"/>
      <c r="F48" s="452"/>
      <c r="G48" s="462"/>
      <c r="H48" s="463" t="s">
        <v>52</v>
      </c>
      <c r="I48" s="464" t="s">
        <v>126</v>
      </c>
      <c r="J48" s="465" t="s">
        <v>514</v>
      </c>
      <c r="K48" s="465"/>
      <c r="L48" s="452"/>
      <c r="M48" s="483"/>
      <c r="N48" s="453"/>
      <c r="O48" s="708"/>
      <c r="P48" s="453"/>
      <c r="Q48" s="708"/>
      <c r="R48" s="457"/>
    </row>
    <row r="49" spans="1:18" s="458" customFormat="1" ht="9.6" customHeight="1">
      <c r="A49" s="460">
        <v>22</v>
      </c>
      <c r="B49" s="448">
        <v>0</v>
      </c>
      <c r="C49" s="448">
        <v>0</v>
      </c>
      <c r="D49" s="449">
        <v>15</v>
      </c>
      <c r="E49" s="448" t="s">
        <v>514</v>
      </c>
      <c r="F49" s="448" t="s">
        <v>515</v>
      </c>
      <c r="G49" s="448"/>
      <c r="H49" s="448">
        <v>0</v>
      </c>
      <c r="I49" s="467"/>
      <c r="J49" s="452" t="s">
        <v>289</v>
      </c>
      <c r="K49" s="468"/>
      <c r="L49" s="452"/>
      <c r="M49" s="483"/>
      <c r="N49" s="453"/>
      <c r="O49" s="708"/>
      <c r="P49" s="453"/>
      <c r="Q49" s="708"/>
      <c r="R49" s="457"/>
    </row>
    <row r="50" spans="1:18" s="458" customFormat="1" ht="9.6" customHeight="1">
      <c r="A50" s="460"/>
      <c r="B50" s="461"/>
      <c r="C50" s="461"/>
      <c r="D50" s="469"/>
      <c r="E50" s="452"/>
      <c r="F50" s="452"/>
      <c r="G50" s="462"/>
      <c r="H50" s="452"/>
      <c r="I50" s="470"/>
      <c r="J50" s="463" t="s">
        <v>52</v>
      </c>
      <c r="K50" s="471" t="s">
        <v>60</v>
      </c>
      <c r="L50" s="465" t="s">
        <v>218</v>
      </c>
      <c r="M50" s="485"/>
      <c r="N50" s="453"/>
      <c r="O50" s="708"/>
      <c r="P50" s="453"/>
      <c r="Q50" s="708"/>
      <c r="R50" s="457"/>
    </row>
    <row r="51" spans="1:18" s="458" customFormat="1" ht="9.6" customHeight="1">
      <c r="A51" s="460">
        <v>23</v>
      </c>
      <c r="B51" s="448">
        <v>0</v>
      </c>
      <c r="C51" s="448">
        <v>0</v>
      </c>
      <c r="D51" s="449">
        <v>22</v>
      </c>
      <c r="E51" s="448" t="s">
        <v>301</v>
      </c>
      <c r="F51" s="448">
        <v>0</v>
      </c>
      <c r="G51" s="448"/>
      <c r="H51" s="448">
        <v>0</v>
      </c>
      <c r="I51" s="451"/>
      <c r="J51" s="452"/>
      <c r="K51" s="474"/>
      <c r="L51" s="452" t="s">
        <v>495</v>
      </c>
      <c r="M51" s="473"/>
      <c r="N51" s="453"/>
      <c r="O51" s="708"/>
      <c r="P51" s="453"/>
      <c r="Q51" s="708"/>
      <c r="R51" s="457"/>
    </row>
    <row r="52" spans="1:18" s="458" customFormat="1" ht="9.6" customHeight="1">
      <c r="A52" s="460"/>
      <c r="B52" s="461"/>
      <c r="C52" s="461"/>
      <c r="D52" s="461"/>
      <c r="E52" s="452"/>
      <c r="F52" s="452"/>
      <c r="G52" s="462"/>
      <c r="H52" s="463" t="s">
        <v>52</v>
      </c>
      <c r="I52" s="464" t="s">
        <v>60</v>
      </c>
      <c r="J52" s="465" t="s">
        <v>218</v>
      </c>
      <c r="K52" s="477"/>
      <c r="L52" s="452"/>
      <c r="M52" s="473"/>
      <c r="N52" s="453"/>
      <c r="O52" s="708"/>
      <c r="P52" s="453"/>
      <c r="Q52" s="708"/>
      <c r="R52" s="457"/>
    </row>
    <row r="53" spans="1:18" s="458" customFormat="1" ht="9.6" customHeight="1">
      <c r="A53" s="447">
        <v>24</v>
      </c>
      <c r="B53" s="448">
        <v>0</v>
      </c>
      <c r="C53" s="448">
        <v>0</v>
      </c>
      <c r="D53" s="715">
        <v>4</v>
      </c>
      <c r="E53" s="450" t="s">
        <v>218</v>
      </c>
      <c r="F53" s="450" t="s">
        <v>405</v>
      </c>
      <c r="G53" s="450"/>
      <c r="H53" s="450">
        <v>0</v>
      </c>
      <c r="I53" s="478"/>
      <c r="J53" s="452"/>
      <c r="K53" s="452"/>
      <c r="L53" s="452"/>
      <c r="M53" s="473"/>
      <c r="N53" s="453"/>
      <c r="O53" s="708"/>
      <c r="P53" s="453"/>
      <c r="Q53" s="708"/>
      <c r="R53" s="457"/>
    </row>
    <row r="54" spans="1:18" s="458" customFormat="1" ht="9.6" customHeight="1">
      <c r="A54" s="460"/>
      <c r="B54" s="461"/>
      <c r="C54" s="461"/>
      <c r="D54" s="461"/>
      <c r="E54" s="479"/>
      <c r="F54" s="479"/>
      <c r="G54" s="486"/>
      <c r="H54" s="479"/>
      <c r="I54" s="470"/>
      <c r="J54" s="452"/>
      <c r="K54" s="452"/>
      <c r="L54" s="452"/>
      <c r="M54" s="473"/>
      <c r="N54" s="463" t="s">
        <v>52</v>
      </c>
      <c r="O54" s="471" t="s">
        <v>60</v>
      </c>
      <c r="P54" s="465" t="s">
        <v>407</v>
      </c>
      <c r="Q54" s="710"/>
      <c r="R54" s="457"/>
    </row>
    <row r="55" spans="1:18" s="458" customFormat="1" ht="9.6" customHeight="1">
      <c r="A55" s="447">
        <v>25</v>
      </c>
      <c r="B55" s="448">
        <v>0</v>
      </c>
      <c r="C55" s="448">
        <v>0</v>
      </c>
      <c r="D55" s="715">
        <v>7</v>
      </c>
      <c r="E55" s="450" t="s">
        <v>453</v>
      </c>
      <c r="F55" s="450" t="s">
        <v>516</v>
      </c>
      <c r="G55" s="450"/>
      <c r="H55" s="450">
        <v>0</v>
      </c>
      <c r="I55" s="451"/>
      <c r="J55" s="452"/>
      <c r="K55" s="452"/>
      <c r="L55" s="452"/>
      <c r="M55" s="473"/>
      <c r="N55" s="453"/>
      <c r="O55" s="708"/>
      <c r="P55" s="452" t="s">
        <v>134</v>
      </c>
      <c r="Q55" s="454"/>
      <c r="R55" s="457"/>
    </row>
    <row r="56" spans="1:18" s="458" customFormat="1" ht="9.6" customHeight="1">
      <c r="A56" s="460"/>
      <c r="B56" s="461"/>
      <c r="C56" s="461"/>
      <c r="D56" s="461"/>
      <c r="E56" s="452"/>
      <c r="F56" s="452"/>
      <c r="G56" s="462"/>
      <c r="H56" s="463" t="s">
        <v>52</v>
      </c>
      <c r="I56" s="464" t="s">
        <v>53</v>
      </c>
      <c r="J56" s="465" t="s">
        <v>453</v>
      </c>
      <c r="K56" s="465"/>
      <c r="L56" s="452"/>
      <c r="M56" s="473"/>
      <c r="N56" s="453"/>
      <c r="O56" s="708"/>
      <c r="P56" s="453"/>
      <c r="Q56" s="454"/>
      <c r="R56" s="457"/>
    </row>
    <row r="57" spans="1:18" s="458" customFormat="1" ht="9.6" customHeight="1">
      <c r="A57" s="460">
        <v>26</v>
      </c>
      <c r="B57" s="448">
        <v>0</v>
      </c>
      <c r="C57" s="448">
        <v>0</v>
      </c>
      <c r="D57" s="449">
        <v>22</v>
      </c>
      <c r="E57" s="448" t="s">
        <v>301</v>
      </c>
      <c r="F57" s="448">
        <v>0</v>
      </c>
      <c r="G57" s="448"/>
      <c r="H57" s="448">
        <v>0</v>
      </c>
      <c r="I57" s="467"/>
      <c r="J57" s="452"/>
      <c r="K57" s="468"/>
      <c r="L57" s="452"/>
      <c r="M57" s="473"/>
      <c r="N57" s="453"/>
      <c r="O57" s="708"/>
      <c r="P57" s="453"/>
      <c r="Q57" s="454"/>
      <c r="R57" s="457"/>
    </row>
    <row r="58" spans="1:18" s="458" customFormat="1" ht="9.6" customHeight="1">
      <c r="A58" s="460"/>
      <c r="B58" s="461"/>
      <c r="C58" s="461"/>
      <c r="D58" s="469"/>
      <c r="E58" s="452"/>
      <c r="F58" s="452"/>
      <c r="G58" s="462"/>
      <c r="H58" s="452"/>
      <c r="I58" s="470"/>
      <c r="J58" s="463" t="s">
        <v>52</v>
      </c>
      <c r="K58" s="471" t="s">
        <v>126</v>
      </c>
      <c r="L58" s="465" t="s">
        <v>246</v>
      </c>
      <c r="M58" s="472"/>
      <c r="N58" s="453"/>
      <c r="O58" s="708"/>
      <c r="P58" s="453"/>
      <c r="Q58" s="454"/>
      <c r="R58" s="457"/>
    </row>
    <row r="59" spans="1:18" s="458" customFormat="1" ht="9.6" customHeight="1">
      <c r="A59" s="460">
        <v>27</v>
      </c>
      <c r="B59" s="448">
        <v>0</v>
      </c>
      <c r="C59" s="448">
        <v>0</v>
      </c>
      <c r="D59" s="449">
        <v>22</v>
      </c>
      <c r="E59" s="448" t="s">
        <v>301</v>
      </c>
      <c r="F59" s="448">
        <v>0</v>
      </c>
      <c r="G59" s="448"/>
      <c r="H59" s="448">
        <v>0</v>
      </c>
      <c r="I59" s="451"/>
      <c r="J59" s="452"/>
      <c r="K59" s="474"/>
      <c r="L59" s="452" t="s">
        <v>374</v>
      </c>
      <c r="M59" s="483"/>
      <c r="N59" s="453"/>
      <c r="O59" s="708"/>
      <c r="P59" s="453"/>
      <c r="Q59" s="454"/>
      <c r="R59" s="493"/>
    </row>
    <row r="60" spans="1:18" s="458" customFormat="1" ht="9.6" customHeight="1">
      <c r="A60" s="460"/>
      <c r="B60" s="461"/>
      <c r="C60" s="461"/>
      <c r="D60" s="469"/>
      <c r="E60" s="452"/>
      <c r="F60" s="452"/>
      <c r="G60" s="462"/>
      <c r="H60" s="463" t="s">
        <v>52</v>
      </c>
      <c r="I60" s="464" t="s">
        <v>126</v>
      </c>
      <c r="J60" s="465" t="s">
        <v>246</v>
      </c>
      <c r="K60" s="477"/>
      <c r="L60" s="452"/>
      <c r="M60" s="483"/>
      <c r="N60" s="453"/>
      <c r="O60" s="708"/>
      <c r="P60" s="453"/>
      <c r="Q60" s="454"/>
      <c r="R60" s="457"/>
    </row>
    <row r="61" spans="1:18" s="458" customFormat="1" ht="9.6" customHeight="1">
      <c r="A61" s="460">
        <v>28</v>
      </c>
      <c r="B61" s="448">
        <v>0</v>
      </c>
      <c r="C61" s="448">
        <v>0</v>
      </c>
      <c r="D61" s="449">
        <v>17</v>
      </c>
      <c r="E61" s="448" t="s">
        <v>246</v>
      </c>
      <c r="F61" s="448" t="s">
        <v>517</v>
      </c>
      <c r="G61" s="448"/>
      <c r="H61" s="448">
        <v>0</v>
      </c>
      <c r="I61" s="478"/>
      <c r="J61" s="452"/>
      <c r="K61" s="452"/>
      <c r="L61" s="452"/>
      <c r="M61" s="483"/>
      <c r="N61" s="453"/>
      <c r="O61" s="708"/>
      <c r="P61" s="453"/>
      <c r="Q61" s="454"/>
      <c r="R61" s="457"/>
    </row>
    <row r="62" spans="1:18" s="458" customFormat="1" ht="9.6" customHeight="1">
      <c r="A62" s="460"/>
      <c r="B62" s="461"/>
      <c r="C62" s="461"/>
      <c r="D62" s="469"/>
      <c r="E62" s="452"/>
      <c r="F62" s="452"/>
      <c r="G62" s="462"/>
      <c r="H62" s="479"/>
      <c r="I62" s="470"/>
      <c r="J62" s="452"/>
      <c r="K62" s="452"/>
      <c r="L62" s="463" t="s">
        <v>52</v>
      </c>
      <c r="M62" s="471" t="s">
        <v>60</v>
      </c>
      <c r="N62" s="465" t="s">
        <v>407</v>
      </c>
      <c r="O62" s="710"/>
      <c r="P62" s="453"/>
      <c r="Q62" s="454"/>
      <c r="R62" s="457"/>
    </row>
    <row r="63" spans="1:18" s="458" customFormat="1" ht="9.6" customHeight="1">
      <c r="A63" s="460">
        <v>29</v>
      </c>
      <c r="B63" s="448">
        <v>0</v>
      </c>
      <c r="C63" s="448">
        <v>0</v>
      </c>
      <c r="D63" s="449">
        <v>22</v>
      </c>
      <c r="E63" s="448" t="s">
        <v>301</v>
      </c>
      <c r="F63" s="448">
        <v>0</v>
      </c>
      <c r="G63" s="448"/>
      <c r="H63" s="448">
        <v>0</v>
      </c>
      <c r="I63" s="482"/>
      <c r="J63" s="452"/>
      <c r="K63" s="452"/>
      <c r="L63" s="452"/>
      <c r="M63" s="483"/>
      <c r="N63" s="452" t="s">
        <v>55</v>
      </c>
      <c r="O63" s="473"/>
      <c r="P63" s="455"/>
      <c r="Q63" s="456"/>
      <c r="R63" s="457"/>
    </row>
    <row r="64" spans="1:18" s="458" customFormat="1" ht="9.6" customHeight="1">
      <c r="A64" s="460"/>
      <c r="B64" s="461"/>
      <c r="C64" s="461"/>
      <c r="D64" s="469"/>
      <c r="E64" s="452"/>
      <c r="F64" s="452"/>
      <c r="G64" s="462"/>
      <c r="H64" s="463" t="s">
        <v>52</v>
      </c>
      <c r="I64" s="464" t="s">
        <v>126</v>
      </c>
      <c r="J64" s="465" t="s">
        <v>518</v>
      </c>
      <c r="K64" s="465"/>
      <c r="L64" s="452"/>
      <c r="M64" s="483"/>
      <c r="N64" s="473"/>
      <c r="O64" s="473"/>
      <c r="P64" s="455"/>
      <c r="Q64" s="456"/>
      <c r="R64" s="457"/>
    </row>
    <row r="65" spans="1:18" s="458" customFormat="1" ht="9.6" customHeight="1">
      <c r="A65" s="460">
        <v>30</v>
      </c>
      <c r="B65" s="448">
        <v>0</v>
      </c>
      <c r="C65" s="448">
        <v>0</v>
      </c>
      <c r="D65" s="449">
        <v>14</v>
      </c>
      <c r="E65" s="448" t="s">
        <v>518</v>
      </c>
      <c r="F65" s="448" t="s">
        <v>519</v>
      </c>
      <c r="G65" s="448"/>
      <c r="H65" s="448">
        <v>0</v>
      </c>
      <c r="I65" s="467"/>
      <c r="J65" s="452"/>
      <c r="K65" s="468"/>
      <c r="L65" s="452"/>
      <c r="M65" s="483"/>
      <c r="N65" s="473"/>
      <c r="O65" s="473"/>
      <c r="P65" s="455"/>
      <c r="Q65" s="456"/>
      <c r="R65" s="457"/>
    </row>
    <row r="66" spans="1:18" s="458" customFormat="1" ht="9.6" customHeight="1">
      <c r="A66" s="460"/>
      <c r="B66" s="461"/>
      <c r="C66" s="461"/>
      <c r="D66" s="469"/>
      <c r="E66" s="452"/>
      <c r="F66" s="452"/>
      <c r="G66" s="462"/>
      <c r="H66" s="452"/>
      <c r="I66" s="470"/>
      <c r="J66" s="463" t="s">
        <v>52</v>
      </c>
      <c r="K66" s="471" t="s">
        <v>60</v>
      </c>
      <c r="L66" s="465" t="s">
        <v>407</v>
      </c>
      <c r="M66" s="485"/>
      <c r="N66" s="473"/>
      <c r="O66" s="473"/>
      <c r="P66" s="455"/>
      <c r="Q66" s="456"/>
      <c r="R66" s="457"/>
    </row>
    <row r="67" spans="1:18" s="458" customFormat="1" ht="9.6" customHeight="1">
      <c r="A67" s="460">
        <v>31</v>
      </c>
      <c r="B67" s="448">
        <v>0</v>
      </c>
      <c r="C67" s="448">
        <v>0</v>
      </c>
      <c r="D67" s="449">
        <v>22</v>
      </c>
      <c r="E67" s="448" t="s">
        <v>301</v>
      </c>
      <c r="F67" s="448">
        <v>0</v>
      </c>
      <c r="G67" s="448"/>
      <c r="H67" s="448">
        <v>0</v>
      </c>
      <c r="I67" s="451"/>
      <c r="J67" s="452"/>
      <c r="K67" s="474"/>
      <c r="L67" s="452" t="s">
        <v>55</v>
      </c>
      <c r="M67" s="473"/>
      <c r="N67" s="473"/>
      <c r="O67" s="473"/>
      <c r="P67" s="455"/>
      <c r="Q67" s="456"/>
      <c r="R67" s="457"/>
    </row>
    <row r="68" spans="1:18" s="458" customFormat="1" ht="9.6" customHeight="1">
      <c r="A68" s="460"/>
      <c r="B68" s="461"/>
      <c r="C68" s="461"/>
      <c r="D68" s="461"/>
      <c r="E68" s="452"/>
      <c r="F68" s="452"/>
      <c r="G68" s="462"/>
      <c r="H68" s="463" t="s">
        <v>52</v>
      </c>
      <c r="I68" s="464" t="s">
        <v>60</v>
      </c>
      <c r="J68" s="465" t="s">
        <v>407</v>
      </c>
      <c r="K68" s="477"/>
      <c r="L68" s="452"/>
      <c r="M68" s="473"/>
      <c r="N68" s="473"/>
      <c r="O68" s="473"/>
      <c r="P68" s="455"/>
      <c r="Q68" s="456"/>
      <c r="R68" s="457"/>
    </row>
    <row r="69" spans="1:18" s="458" customFormat="1" ht="9.6" customHeight="1">
      <c r="A69" s="447">
        <v>32</v>
      </c>
      <c r="B69" s="448">
        <v>0</v>
      </c>
      <c r="C69" s="448">
        <v>0</v>
      </c>
      <c r="D69" s="715">
        <v>2</v>
      </c>
      <c r="E69" s="450" t="s">
        <v>407</v>
      </c>
      <c r="F69" s="450" t="s">
        <v>398</v>
      </c>
      <c r="G69" s="450"/>
      <c r="H69" s="450">
        <v>0</v>
      </c>
      <c r="I69" s="478"/>
      <c r="J69" s="452"/>
      <c r="K69" s="452"/>
      <c r="L69" s="452"/>
      <c r="M69" s="452"/>
      <c r="N69" s="453"/>
      <c r="O69" s="454"/>
      <c r="P69" s="455"/>
      <c r="Q69" s="456"/>
      <c r="R69" s="457"/>
    </row>
    <row r="70" spans="1:18" s="500" customFormat="1" ht="6.75" customHeight="1">
      <c r="A70" s="494"/>
      <c r="B70" s="494"/>
      <c r="C70" s="494"/>
      <c r="D70" s="494"/>
      <c r="E70" s="495"/>
      <c r="F70" s="495"/>
      <c r="G70" s="495"/>
      <c r="H70" s="495"/>
      <c r="I70" s="496"/>
      <c r="J70" s="497"/>
      <c r="K70" s="498"/>
      <c r="L70" s="497"/>
      <c r="M70" s="498"/>
      <c r="N70" s="497"/>
      <c r="O70" s="498"/>
      <c r="P70" s="497"/>
      <c r="Q70" s="498"/>
      <c r="R70" s="499"/>
    </row>
    <row r="71" spans="1:18" s="513" customFormat="1" ht="10.5" customHeight="1">
      <c r="A71" s="501" t="s">
        <v>63</v>
      </c>
      <c r="B71" s="502"/>
      <c r="C71" s="503"/>
      <c r="D71" s="504" t="s">
        <v>64</v>
      </c>
      <c r="E71" s="505" t="s">
        <v>65</v>
      </c>
      <c r="F71" s="504"/>
      <c r="G71" s="506"/>
      <c r="H71" s="507"/>
      <c r="I71" s="504" t="s">
        <v>64</v>
      </c>
      <c r="J71" s="505" t="s">
        <v>66</v>
      </c>
      <c r="K71" s="508"/>
      <c r="L71" s="505" t="s">
        <v>67</v>
      </c>
      <c r="M71" s="509"/>
      <c r="N71" s="510" t="s">
        <v>68</v>
      </c>
      <c r="O71" s="510"/>
      <c r="P71" s="511"/>
      <c r="Q71" s="512"/>
    </row>
    <row r="72" spans="1:18" s="513" customFormat="1" ht="9" customHeight="1">
      <c r="A72" s="514" t="s">
        <v>69</v>
      </c>
      <c r="B72" s="515"/>
      <c r="C72" s="516"/>
      <c r="D72" s="517">
        <v>1</v>
      </c>
      <c r="E72" s="518" t="s">
        <v>386</v>
      </c>
      <c r="F72" s="519"/>
      <c r="G72" s="518"/>
      <c r="H72" s="520"/>
      <c r="I72" s="521" t="s">
        <v>70</v>
      </c>
      <c r="J72" s="515"/>
      <c r="K72" s="522"/>
      <c r="L72" s="515"/>
      <c r="M72" s="523"/>
      <c r="N72" s="524" t="s">
        <v>71</v>
      </c>
      <c r="O72" s="525"/>
      <c r="P72" s="525"/>
      <c r="Q72" s="526"/>
    </row>
    <row r="73" spans="1:18" s="513" customFormat="1" ht="9" customHeight="1">
      <c r="A73" s="514" t="s">
        <v>72</v>
      </c>
      <c r="B73" s="515"/>
      <c r="C73" s="516"/>
      <c r="D73" s="517">
        <v>2</v>
      </c>
      <c r="E73" s="518" t="s">
        <v>407</v>
      </c>
      <c r="F73" s="519"/>
      <c r="G73" s="518"/>
      <c r="H73" s="520"/>
      <c r="I73" s="521" t="s">
        <v>73</v>
      </c>
      <c r="J73" s="515"/>
      <c r="K73" s="522"/>
      <c r="L73" s="515"/>
      <c r="M73" s="523"/>
      <c r="N73" s="527"/>
      <c r="O73" s="528"/>
      <c r="P73" s="529"/>
      <c r="Q73" s="530"/>
    </row>
    <row r="74" spans="1:18" s="513" customFormat="1" ht="9" customHeight="1">
      <c r="A74" s="531" t="s">
        <v>74</v>
      </c>
      <c r="B74" s="529"/>
      <c r="C74" s="532"/>
      <c r="D74" s="517">
        <v>3</v>
      </c>
      <c r="E74" s="518" t="s">
        <v>448</v>
      </c>
      <c r="F74" s="519"/>
      <c r="G74" s="518"/>
      <c r="H74" s="520"/>
      <c r="I74" s="521" t="s">
        <v>75</v>
      </c>
      <c r="J74" s="515"/>
      <c r="K74" s="522"/>
      <c r="L74" s="515"/>
      <c r="M74" s="523"/>
      <c r="N74" s="524" t="s">
        <v>76</v>
      </c>
      <c r="O74" s="525"/>
      <c r="P74" s="525"/>
      <c r="Q74" s="526"/>
    </row>
    <row r="75" spans="1:18" s="513" customFormat="1" ht="9" customHeight="1">
      <c r="A75" s="533"/>
      <c r="B75" s="435"/>
      <c r="C75" s="534"/>
      <c r="D75" s="517">
        <v>4</v>
      </c>
      <c r="E75" s="518" t="s">
        <v>218</v>
      </c>
      <c r="F75" s="519"/>
      <c r="G75" s="518"/>
      <c r="H75" s="520"/>
      <c r="I75" s="521" t="s">
        <v>77</v>
      </c>
      <c r="J75" s="515"/>
      <c r="K75" s="522"/>
      <c r="L75" s="515"/>
      <c r="M75" s="523"/>
      <c r="N75" s="515"/>
      <c r="O75" s="522"/>
      <c r="P75" s="515"/>
      <c r="Q75" s="523"/>
    </row>
    <row r="76" spans="1:18" s="513" customFormat="1" ht="9" customHeight="1">
      <c r="A76" s="535" t="s">
        <v>78</v>
      </c>
      <c r="B76" s="536"/>
      <c r="C76" s="537"/>
      <c r="D76" s="517">
        <v>5</v>
      </c>
      <c r="E76" s="518" t="s">
        <v>502</v>
      </c>
      <c r="F76" s="519"/>
      <c r="G76" s="518"/>
      <c r="H76" s="520"/>
      <c r="I76" s="521" t="s">
        <v>79</v>
      </c>
      <c r="J76" s="515"/>
      <c r="K76" s="522"/>
      <c r="L76" s="515"/>
      <c r="M76" s="523"/>
      <c r="N76" s="529"/>
      <c r="O76" s="528"/>
      <c r="P76" s="529"/>
      <c r="Q76" s="530"/>
    </row>
    <row r="77" spans="1:18" s="513" customFormat="1" ht="9" customHeight="1">
      <c r="A77" s="514" t="s">
        <v>69</v>
      </c>
      <c r="B77" s="515"/>
      <c r="C77" s="516"/>
      <c r="D77" s="517">
        <v>6</v>
      </c>
      <c r="E77" s="518" t="s">
        <v>348</v>
      </c>
      <c r="F77" s="519"/>
      <c r="G77" s="518"/>
      <c r="H77" s="520"/>
      <c r="I77" s="521" t="s">
        <v>80</v>
      </c>
      <c r="J77" s="515"/>
      <c r="K77" s="522"/>
      <c r="L77" s="515"/>
      <c r="M77" s="523"/>
      <c r="N77" s="524" t="s">
        <v>81</v>
      </c>
      <c r="O77" s="525"/>
      <c r="P77" s="525"/>
      <c r="Q77" s="526"/>
    </row>
    <row r="78" spans="1:18" s="513" customFormat="1" ht="9" customHeight="1">
      <c r="A78" s="514" t="s">
        <v>82</v>
      </c>
      <c r="B78" s="515"/>
      <c r="C78" s="538"/>
      <c r="D78" s="517">
        <v>7</v>
      </c>
      <c r="E78" s="518" t="s">
        <v>453</v>
      </c>
      <c r="F78" s="519"/>
      <c r="G78" s="518"/>
      <c r="H78" s="520"/>
      <c r="I78" s="521" t="s">
        <v>83</v>
      </c>
      <c r="J78" s="515"/>
      <c r="K78" s="522"/>
      <c r="L78" s="515"/>
      <c r="M78" s="523"/>
      <c r="N78" s="515"/>
      <c r="O78" s="522"/>
      <c r="P78" s="515"/>
      <c r="Q78" s="523"/>
    </row>
    <row r="79" spans="1:18" s="513" customFormat="1" ht="9" customHeight="1">
      <c r="A79" s="531" t="s">
        <v>84</v>
      </c>
      <c r="B79" s="529"/>
      <c r="C79" s="539"/>
      <c r="D79" s="540">
        <v>8</v>
      </c>
      <c r="E79" s="541" t="s">
        <v>507</v>
      </c>
      <c r="F79" s="542"/>
      <c r="G79" s="541"/>
      <c r="H79" s="543"/>
      <c r="I79" s="544" t="s">
        <v>85</v>
      </c>
      <c r="J79" s="529"/>
      <c r="K79" s="528"/>
      <c r="L79" s="529"/>
      <c r="M79" s="530"/>
      <c r="N79" s="529" t="s">
        <v>88</v>
      </c>
      <c r="O79" s="528"/>
      <c r="P79" s="529"/>
      <c r="Q79" s="545">
        <v>8</v>
      </c>
    </row>
  </sheetData>
  <mergeCells count="1">
    <mergeCell ref="A4:C4"/>
  </mergeCells>
  <conditionalFormatting sqref="G39 G41 G7 G9 G11 G13 G15 G17 G19 G23 G43 G45 G47 G49 G51 G53 G21 G25 G27 G29 G31 G33 G35 G37 G55 G57 G59 G61 G63 G65 G67 G69">
    <cfRule type="expression" dxfId="143" priority="1" stopIfTrue="1">
      <formula>AND($D7&lt;9,$C7&gt;0)</formula>
    </cfRule>
  </conditionalFormatting>
  <conditionalFormatting sqref="H8 H40 H16 L14 H20 L30 H24 H48 L46 H52 H32 H44 H36 H12 L62 H28 J18 J26 J34 J42 J50 J58 J66 J10 H56 H64 H68 H60 N22 N39 N54">
    <cfRule type="expression" dxfId="142" priority="2" stopIfTrue="1">
      <formula>AND($N$1="CU",H8="Umpire")</formula>
    </cfRule>
    <cfRule type="expression" dxfId="141" priority="3" stopIfTrue="1">
      <formula>AND($N$1="CU",H8&lt;&gt;"Umpire",I8&lt;&gt;"")</formula>
    </cfRule>
    <cfRule type="expression" dxfId="140" priority="4" stopIfTrue="1">
      <formula>AND($N$1="CU",H8&lt;&gt;"Umpire")</formula>
    </cfRule>
  </conditionalFormatting>
  <conditionalFormatting sqref="D67 D65 D63 D13 D61 D15 D17 D21 D19 D23 D25 D27 D29 D31 D33 D37 D35 D39 D41 D43 D47 D49 D45 D51 D53 D55 D57 D59 D69">
    <cfRule type="expression" dxfId="139" priority="5" stopIfTrue="1">
      <formula>AND($D13&lt;9,$C13&gt;0)</formula>
    </cfRule>
  </conditionalFormatting>
  <conditionalFormatting sqref="L10 L18 L26 L34 L42 L50 L58 L66 N14 N30 N46 N62 P22 P54 J8 J12 J16 J20 J24 J28 J32 J36 J40 J44 J48 J52 J56 J60 J64 J68">
    <cfRule type="expression" dxfId="138" priority="6" stopIfTrue="1">
      <formula>I8="as"</formula>
    </cfRule>
    <cfRule type="expression" dxfId="137" priority="7" stopIfTrue="1">
      <formula>I8="bs"</formula>
    </cfRule>
  </conditionalFormatting>
  <conditionalFormatting sqref="B7 B9 B11 B13 B15 B17 B19 B21 B23 B25 B27 B29 B31 B33 B35 B37 B39 B41 B43 B45 B47 B49 B51 B53 B55 B57 B59 B61 B63 B65 B67 B69">
    <cfRule type="cellIs" dxfId="136" priority="8" stopIfTrue="1" operator="equal">
      <formula>"QA"</formula>
    </cfRule>
    <cfRule type="cellIs" dxfId="135" priority="9" stopIfTrue="1" operator="equal">
      <formula>"DA"</formula>
    </cfRule>
  </conditionalFormatting>
  <conditionalFormatting sqref="I8 I12 I16 I20 I24 I28 I32 I36 I40 I44 I48 I52 I56 I60 I64 I68 K66 K58 K50 K42 K34 K26 K18 K10 M14 M30 M46 M62 Q79 O54 O39 O22">
    <cfRule type="expression" dxfId="134" priority="10" stopIfTrue="1">
      <formula>$N$1="CU"</formula>
    </cfRule>
  </conditionalFormatting>
  <conditionalFormatting sqref="P38">
    <cfRule type="expression" dxfId="133" priority="11" stopIfTrue="1">
      <formula>O39="as"</formula>
    </cfRule>
    <cfRule type="expression" dxfId="132" priority="12" stopIfTrue="1">
      <formula>O39="bs"</formula>
    </cfRule>
  </conditionalFormatting>
  <conditionalFormatting sqref="D7 D9 D11">
    <cfRule type="expression" dxfId="131" priority="13" stopIfTrue="1">
      <formula>$D7&lt;9</formula>
    </cfRule>
  </conditionalFormatting>
  <dataValidations count="1">
    <dataValidation type="list" allowBlank="1" showInputMessage="1" sqref="N54 JJ54 TF54 ADB54 AMX54 AWT54 BGP54 BQL54 CAH54 CKD54 CTZ54 DDV54 DNR54 DXN54 EHJ54 ERF54 FBB54 FKX54 FUT54 GEP54 GOL54 GYH54 HID54 HRZ54 IBV54 ILR54 IVN54 JFJ54 JPF54 JZB54 KIX54 KST54 LCP54 LML54 LWH54 MGD54 MPZ54 MZV54 NJR54 NTN54 ODJ54 ONF54 OXB54 PGX54 PQT54 QAP54 QKL54 QUH54 RED54 RNZ54 RXV54 SHR54 SRN54 TBJ54 TLF54 TVB54 UEX54 UOT54 UYP54 VIL54 VSH54 WCD54 WLZ54 WVV54 N65590 JJ65590 TF65590 ADB65590 AMX65590 AWT65590 BGP65590 BQL65590 CAH65590 CKD65590 CTZ65590 DDV65590 DNR65590 DXN65590 EHJ65590 ERF65590 FBB65590 FKX65590 FUT65590 GEP65590 GOL65590 GYH65590 HID65590 HRZ65590 IBV65590 ILR65590 IVN65590 JFJ65590 JPF65590 JZB65590 KIX65590 KST65590 LCP65590 LML65590 LWH65590 MGD65590 MPZ65590 MZV65590 NJR65590 NTN65590 ODJ65590 ONF65590 OXB65590 PGX65590 PQT65590 QAP65590 QKL65590 QUH65590 RED65590 RNZ65590 RXV65590 SHR65590 SRN65590 TBJ65590 TLF65590 TVB65590 UEX65590 UOT65590 UYP65590 VIL65590 VSH65590 WCD65590 WLZ65590 WVV65590 N131126 JJ131126 TF131126 ADB131126 AMX131126 AWT131126 BGP131126 BQL131126 CAH131126 CKD131126 CTZ131126 DDV131126 DNR131126 DXN131126 EHJ131126 ERF131126 FBB131126 FKX131126 FUT131126 GEP131126 GOL131126 GYH131126 HID131126 HRZ131126 IBV131126 ILR131126 IVN131126 JFJ131126 JPF131126 JZB131126 KIX131126 KST131126 LCP131126 LML131126 LWH131126 MGD131126 MPZ131126 MZV131126 NJR131126 NTN131126 ODJ131126 ONF131126 OXB131126 PGX131126 PQT131126 QAP131126 QKL131126 QUH131126 RED131126 RNZ131126 RXV131126 SHR131126 SRN131126 TBJ131126 TLF131126 TVB131126 UEX131126 UOT131126 UYP131126 VIL131126 VSH131126 WCD131126 WLZ131126 WVV131126 N196662 JJ196662 TF196662 ADB196662 AMX196662 AWT196662 BGP196662 BQL196662 CAH196662 CKD196662 CTZ196662 DDV196662 DNR196662 DXN196662 EHJ196662 ERF196662 FBB196662 FKX196662 FUT196662 GEP196662 GOL196662 GYH196662 HID196662 HRZ196662 IBV196662 ILR196662 IVN196662 JFJ196662 JPF196662 JZB196662 KIX196662 KST196662 LCP196662 LML196662 LWH196662 MGD196662 MPZ196662 MZV196662 NJR196662 NTN196662 ODJ196662 ONF196662 OXB196662 PGX196662 PQT196662 QAP196662 QKL196662 QUH196662 RED196662 RNZ196662 RXV196662 SHR196662 SRN196662 TBJ196662 TLF196662 TVB196662 UEX196662 UOT196662 UYP196662 VIL196662 VSH196662 WCD196662 WLZ196662 WVV196662 N262198 JJ262198 TF262198 ADB262198 AMX262198 AWT262198 BGP262198 BQL262198 CAH262198 CKD262198 CTZ262198 DDV262198 DNR262198 DXN262198 EHJ262198 ERF262198 FBB262198 FKX262198 FUT262198 GEP262198 GOL262198 GYH262198 HID262198 HRZ262198 IBV262198 ILR262198 IVN262198 JFJ262198 JPF262198 JZB262198 KIX262198 KST262198 LCP262198 LML262198 LWH262198 MGD262198 MPZ262198 MZV262198 NJR262198 NTN262198 ODJ262198 ONF262198 OXB262198 PGX262198 PQT262198 QAP262198 QKL262198 QUH262198 RED262198 RNZ262198 RXV262198 SHR262198 SRN262198 TBJ262198 TLF262198 TVB262198 UEX262198 UOT262198 UYP262198 VIL262198 VSH262198 WCD262198 WLZ262198 WVV262198 N327734 JJ327734 TF327734 ADB327734 AMX327734 AWT327734 BGP327734 BQL327734 CAH327734 CKD327734 CTZ327734 DDV327734 DNR327734 DXN327734 EHJ327734 ERF327734 FBB327734 FKX327734 FUT327734 GEP327734 GOL327734 GYH327734 HID327734 HRZ327734 IBV327734 ILR327734 IVN327734 JFJ327734 JPF327734 JZB327734 KIX327734 KST327734 LCP327734 LML327734 LWH327734 MGD327734 MPZ327734 MZV327734 NJR327734 NTN327734 ODJ327734 ONF327734 OXB327734 PGX327734 PQT327734 QAP327734 QKL327734 QUH327734 RED327734 RNZ327734 RXV327734 SHR327734 SRN327734 TBJ327734 TLF327734 TVB327734 UEX327734 UOT327734 UYP327734 VIL327734 VSH327734 WCD327734 WLZ327734 WVV327734 N393270 JJ393270 TF393270 ADB393270 AMX393270 AWT393270 BGP393270 BQL393270 CAH393270 CKD393270 CTZ393270 DDV393270 DNR393270 DXN393270 EHJ393270 ERF393270 FBB393270 FKX393270 FUT393270 GEP393270 GOL393270 GYH393270 HID393270 HRZ393270 IBV393270 ILR393270 IVN393270 JFJ393270 JPF393270 JZB393270 KIX393270 KST393270 LCP393270 LML393270 LWH393270 MGD393270 MPZ393270 MZV393270 NJR393270 NTN393270 ODJ393270 ONF393270 OXB393270 PGX393270 PQT393270 QAP393270 QKL393270 QUH393270 RED393270 RNZ393270 RXV393270 SHR393270 SRN393270 TBJ393270 TLF393270 TVB393270 UEX393270 UOT393270 UYP393270 VIL393270 VSH393270 WCD393270 WLZ393270 WVV393270 N458806 JJ458806 TF458806 ADB458806 AMX458806 AWT458806 BGP458806 BQL458806 CAH458806 CKD458806 CTZ458806 DDV458806 DNR458806 DXN458806 EHJ458806 ERF458806 FBB458806 FKX458806 FUT458806 GEP458806 GOL458806 GYH458806 HID458806 HRZ458806 IBV458806 ILR458806 IVN458806 JFJ458806 JPF458806 JZB458806 KIX458806 KST458806 LCP458806 LML458806 LWH458806 MGD458806 MPZ458806 MZV458806 NJR458806 NTN458806 ODJ458806 ONF458806 OXB458806 PGX458806 PQT458806 QAP458806 QKL458806 QUH458806 RED458806 RNZ458806 RXV458806 SHR458806 SRN458806 TBJ458806 TLF458806 TVB458806 UEX458806 UOT458806 UYP458806 VIL458806 VSH458806 WCD458806 WLZ458806 WVV458806 N524342 JJ524342 TF524342 ADB524342 AMX524342 AWT524342 BGP524342 BQL524342 CAH524342 CKD524342 CTZ524342 DDV524342 DNR524342 DXN524342 EHJ524342 ERF524342 FBB524342 FKX524342 FUT524342 GEP524342 GOL524342 GYH524342 HID524342 HRZ524342 IBV524342 ILR524342 IVN524342 JFJ524342 JPF524342 JZB524342 KIX524342 KST524342 LCP524342 LML524342 LWH524342 MGD524342 MPZ524342 MZV524342 NJR524342 NTN524342 ODJ524342 ONF524342 OXB524342 PGX524342 PQT524342 QAP524342 QKL524342 QUH524342 RED524342 RNZ524342 RXV524342 SHR524342 SRN524342 TBJ524342 TLF524342 TVB524342 UEX524342 UOT524342 UYP524342 VIL524342 VSH524342 WCD524342 WLZ524342 WVV524342 N589878 JJ589878 TF589878 ADB589878 AMX589878 AWT589878 BGP589878 BQL589878 CAH589878 CKD589878 CTZ589878 DDV589878 DNR589878 DXN589878 EHJ589878 ERF589878 FBB589878 FKX589878 FUT589878 GEP589878 GOL589878 GYH589878 HID589878 HRZ589878 IBV589878 ILR589878 IVN589878 JFJ589878 JPF589878 JZB589878 KIX589878 KST589878 LCP589878 LML589878 LWH589878 MGD589878 MPZ589878 MZV589878 NJR589878 NTN589878 ODJ589878 ONF589878 OXB589878 PGX589878 PQT589878 QAP589878 QKL589878 QUH589878 RED589878 RNZ589878 RXV589878 SHR589878 SRN589878 TBJ589878 TLF589878 TVB589878 UEX589878 UOT589878 UYP589878 VIL589878 VSH589878 WCD589878 WLZ589878 WVV589878 N655414 JJ655414 TF655414 ADB655414 AMX655414 AWT655414 BGP655414 BQL655414 CAH655414 CKD655414 CTZ655414 DDV655414 DNR655414 DXN655414 EHJ655414 ERF655414 FBB655414 FKX655414 FUT655414 GEP655414 GOL655414 GYH655414 HID655414 HRZ655414 IBV655414 ILR655414 IVN655414 JFJ655414 JPF655414 JZB655414 KIX655414 KST655414 LCP655414 LML655414 LWH655414 MGD655414 MPZ655414 MZV655414 NJR655414 NTN655414 ODJ655414 ONF655414 OXB655414 PGX655414 PQT655414 QAP655414 QKL655414 QUH655414 RED655414 RNZ655414 RXV655414 SHR655414 SRN655414 TBJ655414 TLF655414 TVB655414 UEX655414 UOT655414 UYP655414 VIL655414 VSH655414 WCD655414 WLZ655414 WVV655414 N720950 JJ720950 TF720950 ADB720950 AMX720950 AWT720950 BGP720950 BQL720950 CAH720950 CKD720950 CTZ720950 DDV720950 DNR720950 DXN720950 EHJ720950 ERF720950 FBB720950 FKX720950 FUT720950 GEP720950 GOL720950 GYH720950 HID720950 HRZ720950 IBV720950 ILR720950 IVN720950 JFJ720950 JPF720950 JZB720950 KIX720950 KST720950 LCP720950 LML720950 LWH720950 MGD720950 MPZ720950 MZV720950 NJR720950 NTN720950 ODJ720950 ONF720950 OXB720950 PGX720950 PQT720950 QAP720950 QKL720950 QUH720950 RED720950 RNZ720950 RXV720950 SHR720950 SRN720950 TBJ720950 TLF720950 TVB720950 UEX720950 UOT720950 UYP720950 VIL720950 VSH720950 WCD720950 WLZ720950 WVV720950 N786486 JJ786486 TF786486 ADB786486 AMX786486 AWT786486 BGP786486 BQL786486 CAH786486 CKD786486 CTZ786486 DDV786486 DNR786486 DXN786486 EHJ786486 ERF786486 FBB786486 FKX786486 FUT786486 GEP786486 GOL786486 GYH786486 HID786486 HRZ786486 IBV786486 ILR786486 IVN786486 JFJ786486 JPF786486 JZB786486 KIX786486 KST786486 LCP786486 LML786486 LWH786486 MGD786486 MPZ786486 MZV786486 NJR786486 NTN786486 ODJ786486 ONF786486 OXB786486 PGX786486 PQT786486 QAP786486 QKL786486 QUH786486 RED786486 RNZ786486 RXV786486 SHR786486 SRN786486 TBJ786486 TLF786486 TVB786486 UEX786486 UOT786486 UYP786486 VIL786486 VSH786486 WCD786486 WLZ786486 WVV786486 N852022 JJ852022 TF852022 ADB852022 AMX852022 AWT852022 BGP852022 BQL852022 CAH852022 CKD852022 CTZ852022 DDV852022 DNR852022 DXN852022 EHJ852022 ERF852022 FBB852022 FKX852022 FUT852022 GEP852022 GOL852022 GYH852022 HID852022 HRZ852022 IBV852022 ILR852022 IVN852022 JFJ852022 JPF852022 JZB852022 KIX852022 KST852022 LCP852022 LML852022 LWH852022 MGD852022 MPZ852022 MZV852022 NJR852022 NTN852022 ODJ852022 ONF852022 OXB852022 PGX852022 PQT852022 QAP852022 QKL852022 QUH852022 RED852022 RNZ852022 RXV852022 SHR852022 SRN852022 TBJ852022 TLF852022 TVB852022 UEX852022 UOT852022 UYP852022 VIL852022 VSH852022 WCD852022 WLZ852022 WVV852022 N917558 JJ917558 TF917558 ADB917558 AMX917558 AWT917558 BGP917558 BQL917558 CAH917558 CKD917558 CTZ917558 DDV917558 DNR917558 DXN917558 EHJ917558 ERF917558 FBB917558 FKX917558 FUT917558 GEP917558 GOL917558 GYH917558 HID917558 HRZ917558 IBV917558 ILR917558 IVN917558 JFJ917558 JPF917558 JZB917558 KIX917558 KST917558 LCP917558 LML917558 LWH917558 MGD917558 MPZ917558 MZV917558 NJR917558 NTN917558 ODJ917558 ONF917558 OXB917558 PGX917558 PQT917558 QAP917558 QKL917558 QUH917558 RED917558 RNZ917558 RXV917558 SHR917558 SRN917558 TBJ917558 TLF917558 TVB917558 UEX917558 UOT917558 UYP917558 VIL917558 VSH917558 WCD917558 WLZ917558 WVV917558 N983094 JJ983094 TF983094 ADB983094 AMX983094 AWT983094 BGP983094 BQL983094 CAH983094 CKD983094 CTZ983094 DDV983094 DNR983094 DXN983094 EHJ983094 ERF983094 FBB983094 FKX983094 FUT983094 GEP983094 GOL983094 GYH983094 HID983094 HRZ983094 IBV983094 ILR983094 IVN983094 JFJ983094 JPF983094 JZB983094 KIX983094 KST983094 LCP983094 LML983094 LWH983094 MGD983094 MPZ983094 MZV983094 NJR983094 NTN983094 ODJ983094 ONF983094 OXB983094 PGX983094 PQT983094 QAP983094 QKL983094 QUH983094 RED983094 RNZ983094 RXV983094 SHR983094 SRN983094 TBJ983094 TLF983094 TVB983094 UEX983094 UOT983094 UYP983094 VIL983094 VSH983094 WCD983094 WLZ983094 WVV983094 N39 JJ39 TF39 ADB39 AMX39 AWT39 BGP39 BQL39 CAH39 CKD39 CTZ39 DDV39 DNR39 DXN39 EHJ39 ERF39 FBB39 FKX39 FUT39 GEP39 GOL39 GYH39 HID39 HRZ39 IBV39 ILR39 IVN39 JFJ39 JPF39 JZB39 KIX39 KST39 LCP39 LML39 LWH39 MGD39 MPZ39 MZV39 NJR39 NTN39 ODJ39 ONF39 OXB39 PGX39 PQT39 QAP39 QKL39 QUH39 RED39 RNZ39 RXV39 SHR39 SRN39 TBJ39 TLF39 TVB39 UEX39 UOT39 UYP39 VIL39 VSH39 WCD39 WLZ39 WVV39 N65575 JJ65575 TF65575 ADB65575 AMX65575 AWT65575 BGP65575 BQL65575 CAH65575 CKD65575 CTZ65575 DDV65575 DNR65575 DXN65575 EHJ65575 ERF65575 FBB65575 FKX65575 FUT65575 GEP65575 GOL65575 GYH65575 HID65575 HRZ65575 IBV65575 ILR65575 IVN65575 JFJ65575 JPF65575 JZB65575 KIX65575 KST65575 LCP65575 LML65575 LWH65575 MGD65575 MPZ65575 MZV65575 NJR65575 NTN65575 ODJ65575 ONF65575 OXB65575 PGX65575 PQT65575 QAP65575 QKL65575 QUH65575 RED65575 RNZ65575 RXV65575 SHR65575 SRN65575 TBJ65575 TLF65575 TVB65575 UEX65575 UOT65575 UYP65575 VIL65575 VSH65575 WCD65575 WLZ65575 WVV65575 N131111 JJ131111 TF131111 ADB131111 AMX131111 AWT131111 BGP131111 BQL131111 CAH131111 CKD131111 CTZ131111 DDV131111 DNR131111 DXN131111 EHJ131111 ERF131111 FBB131111 FKX131111 FUT131111 GEP131111 GOL131111 GYH131111 HID131111 HRZ131111 IBV131111 ILR131111 IVN131111 JFJ131111 JPF131111 JZB131111 KIX131111 KST131111 LCP131111 LML131111 LWH131111 MGD131111 MPZ131111 MZV131111 NJR131111 NTN131111 ODJ131111 ONF131111 OXB131111 PGX131111 PQT131111 QAP131111 QKL131111 QUH131111 RED131111 RNZ131111 RXV131111 SHR131111 SRN131111 TBJ131111 TLF131111 TVB131111 UEX131111 UOT131111 UYP131111 VIL131111 VSH131111 WCD131111 WLZ131111 WVV131111 N196647 JJ196647 TF196647 ADB196647 AMX196647 AWT196647 BGP196647 BQL196647 CAH196647 CKD196647 CTZ196647 DDV196647 DNR196647 DXN196647 EHJ196647 ERF196647 FBB196647 FKX196647 FUT196647 GEP196647 GOL196647 GYH196647 HID196647 HRZ196647 IBV196647 ILR196647 IVN196647 JFJ196647 JPF196647 JZB196647 KIX196647 KST196647 LCP196647 LML196647 LWH196647 MGD196647 MPZ196647 MZV196647 NJR196647 NTN196647 ODJ196647 ONF196647 OXB196647 PGX196647 PQT196647 QAP196647 QKL196647 QUH196647 RED196647 RNZ196647 RXV196647 SHR196647 SRN196647 TBJ196647 TLF196647 TVB196647 UEX196647 UOT196647 UYP196647 VIL196647 VSH196647 WCD196647 WLZ196647 WVV196647 N262183 JJ262183 TF262183 ADB262183 AMX262183 AWT262183 BGP262183 BQL262183 CAH262183 CKD262183 CTZ262183 DDV262183 DNR262183 DXN262183 EHJ262183 ERF262183 FBB262183 FKX262183 FUT262183 GEP262183 GOL262183 GYH262183 HID262183 HRZ262183 IBV262183 ILR262183 IVN262183 JFJ262183 JPF262183 JZB262183 KIX262183 KST262183 LCP262183 LML262183 LWH262183 MGD262183 MPZ262183 MZV262183 NJR262183 NTN262183 ODJ262183 ONF262183 OXB262183 PGX262183 PQT262183 QAP262183 QKL262183 QUH262183 RED262183 RNZ262183 RXV262183 SHR262183 SRN262183 TBJ262183 TLF262183 TVB262183 UEX262183 UOT262183 UYP262183 VIL262183 VSH262183 WCD262183 WLZ262183 WVV262183 N327719 JJ327719 TF327719 ADB327719 AMX327719 AWT327719 BGP327719 BQL327719 CAH327719 CKD327719 CTZ327719 DDV327719 DNR327719 DXN327719 EHJ327719 ERF327719 FBB327719 FKX327719 FUT327719 GEP327719 GOL327719 GYH327719 HID327719 HRZ327719 IBV327719 ILR327719 IVN327719 JFJ327719 JPF327719 JZB327719 KIX327719 KST327719 LCP327719 LML327719 LWH327719 MGD327719 MPZ327719 MZV327719 NJR327719 NTN327719 ODJ327719 ONF327719 OXB327719 PGX327719 PQT327719 QAP327719 QKL327719 QUH327719 RED327719 RNZ327719 RXV327719 SHR327719 SRN327719 TBJ327719 TLF327719 TVB327719 UEX327719 UOT327719 UYP327719 VIL327719 VSH327719 WCD327719 WLZ327719 WVV327719 N393255 JJ393255 TF393255 ADB393255 AMX393255 AWT393255 BGP393255 BQL393255 CAH393255 CKD393255 CTZ393255 DDV393255 DNR393255 DXN393255 EHJ393255 ERF393255 FBB393255 FKX393255 FUT393255 GEP393255 GOL393255 GYH393255 HID393255 HRZ393255 IBV393255 ILR393255 IVN393255 JFJ393255 JPF393255 JZB393255 KIX393255 KST393255 LCP393255 LML393255 LWH393255 MGD393255 MPZ393255 MZV393255 NJR393255 NTN393255 ODJ393255 ONF393255 OXB393255 PGX393255 PQT393255 QAP393255 QKL393255 QUH393255 RED393255 RNZ393255 RXV393255 SHR393255 SRN393255 TBJ393255 TLF393255 TVB393255 UEX393255 UOT393255 UYP393255 VIL393255 VSH393255 WCD393255 WLZ393255 WVV393255 N458791 JJ458791 TF458791 ADB458791 AMX458791 AWT458791 BGP458791 BQL458791 CAH458791 CKD458791 CTZ458791 DDV458791 DNR458791 DXN458791 EHJ458791 ERF458791 FBB458791 FKX458791 FUT458791 GEP458791 GOL458791 GYH458791 HID458791 HRZ458791 IBV458791 ILR458791 IVN458791 JFJ458791 JPF458791 JZB458791 KIX458791 KST458791 LCP458791 LML458791 LWH458791 MGD458791 MPZ458791 MZV458791 NJR458791 NTN458791 ODJ458791 ONF458791 OXB458791 PGX458791 PQT458791 QAP458791 QKL458791 QUH458791 RED458791 RNZ458791 RXV458791 SHR458791 SRN458791 TBJ458791 TLF458791 TVB458791 UEX458791 UOT458791 UYP458791 VIL458791 VSH458791 WCD458791 WLZ458791 WVV458791 N524327 JJ524327 TF524327 ADB524327 AMX524327 AWT524327 BGP524327 BQL524327 CAH524327 CKD524327 CTZ524327 DDV524327 DNR524327 DXN524327 EHJ524327 ERF524327 FBB524327 FKX524327 FUT524327 GEP524327 GOL524327 GYH524327 HID524327 HRZ524327 IBV524327 ILR524327 IVN524327 JFJ524327 JPF524327 JZB524327 KIX524327 KST524327 LCP524327 LML524327 LWH524327 MGD524327 MPZ524327 MZV524327 NJR524327 NTN524327 ODJ524327 ONF524327 OXB524327 PGX524327 PQT524327 QAP524327 QKL524327 QUH524327 RED524327 RNZ524327 RXV524327 SHR524327 SRN524327 TBJ524327 TLF524327 TVB524327 UEX524327 UOT524327 UYP524327 VIL524327 VSH524327 WCD524327 WLZ524327 WVV524327 N589863 JJ589863 TF589863 ADB589863 AMX589863 AWT589863 BGP589863 BQL589863 CAH589863 CKD589863 CTZ589863 DDV589863 DNR589863 DXN589863 EHJ589863 ERF589863 FBB589863 FKX589863 FUT589863 GEP589863 GOL589863 GYH589863 HID589863 HRZ589863 IBV589863 ILR589863 IVN589863 JFJ589863 JPF589863 JZB589863 KIX589863 KST589863 LCP589863 LML589863 LWH589863 MGD589863 MPZ589863 MZV589863 NJR589863 NTN589863 ODJ589863 ONF589863 OXB589863 PGX589863 PQT589863 QAP589863 QKL589863 QUH589863 RED589863 RNZ589863 RXV589863 SHR589863 SRN589863 TBJ589863 TLF589863 TVB589863 UEX589863 UOT589863 UYP589863 VIL589863 VSH589863 WCD589863 WLZ589863 WVV589863 N655399 JJ655399 TF655399 ADB655399 AMX655399 AWT655399 BGP655399 BQL655399 CAH655399 CKD655399 CTZ655399 DDV655399 DNR655399 DXN655399 EHJ655399 ERF655399 FBB655399 FKX655399 FUT655399 GEP655399 GOL655399 GYH655399 HID655399 HRZ655399 IBV655399 ILR655399 IVN655399 JFJ655399 JPF655399 JZB655399 KIX655399 KST655399 LCP655399 LML655399 LWH655399 MGD655399 MPZ655399 MZV655399 NJR655399 NTN655399 ODJ655399 ONF655399 OXB655399 PGX655399 PQT655399 QAP655399 QKL655399 QUH655399 RED655399 RNZ655399 RXV655399 SHR655399 SRN655399 TBJ655399 TLF655399 TVB655399 UEX655399 UOT655399 UYP655399 VIL655399 VSH655399 WCD655399 WLZ655399 WVV655399 N720935 JJ720935 TF720935 ADB720935 AMX720935 AWT720935 BGP720935 BQL720935 CAH720935 CKD720935 CTZ720935 DDV720935 DNR720935 DXN720935 EHJ720935 ERF720935 FBB720935 FKX720935 FUT720935 GEP720935 GOL720935 GYH720935 HID720935 HRZ720935 IBV720935 ILR720935 IVN720935 JFJ720935 JPF720935 JZB720935 KIX720935 KST720935 LCP720935 LML720935 LWH720935 MGD720935 MPZ720935 MZV720935 NJR720935 NTN720935 ODJ720935 ONF720935 OXB720935 PGX720935 PQT720935 QAP720935 QKL720935 QUH720935 RED720935 RNZ720935 RXV720935 SHR720935 SRN720935 TBJ720935 TLF720935 TVB720935 UEX720935 UOT720935 UYP720935 VIL720935 VSH720935 WCD720935 WLZ720935 WVV720935 N786471 JJ786471 TF786471 ADB786471 AMX786471 AWT786471 BGP786471 BQL786471 CAH786471 CKD786471 CTZ786471 DDV786471 DNR786471 DXN786471 EHJ786471 ERF786471 FBB786471 FKX786471 FUT786471 GEP786471 GOL786471 GYH786471 HID786471 HRZ786471 IBV786471 ILR786471 IVN786471 JFJ786471 JPF786471 JZB786471 KIX786471 KST786471 LCP786471 LML786471 LWH786471 MGD786471 MPZ786471 MZV786471 NJR786471 NTN786471 ODJ786471 ONF786471 OXB786471 PGX786471 PQT786471 QAP786471 QKL786471 QUH786471 RED786471 RNZ786471 RXV786471 SHR786471 SRN786471 TBJ786471 TLF786471 TVB786471 UEX786471 UOT786471 UYP786471 VIL786471 VSH786471 WCD786471 WLZ786471 WVV786471 N852007 JJ852007 TF852007 ADB852007 AMX852007 AWT852007 BGP852007 BQL852007 CAH852007 CKD852007 CTZ852007 DDV852007 DNR852007 DXN852007 EHJ852007 ERF852007 FBB852007 FKX852007 FUT852007 GEP852007 GOL852007 GYH852007 HID852007 HRZ852007 IBV852007 ILR852007 IVN852007 JFJ852007 JPF852007 JZB852007 KIX852007 KST852007 LCP852007 LML852007 LWH852007 MGD852007 MPZ852007 MZV852007 NJR852007 NTN852007 ODJ852007 ONF852007 OXB852007 PGX852007 PQT852007 QAP852007 QKL852007 QUH852007 RED852007 RNZ852007 RXV852007 SHR852007 SRN852007 TBJ852007 TLF852007 TVB852007 UEX852007 UOT852007 UYP852007 VIL852007 VSH852007 WCD852007 WLZ852007 WVV852007 N917543 JJ917543 TF917543 ADB917543 AMX917543 AWT917543 BGP917543 BQL917543 CAH917543 CKD917543 CTZ917543 DDV917543 DNR917543 DXN917543 EHJ917543 ERF917543 FBB917543 FKX917543 FUT917543 GEP917543 GOL917543 GYH917543 HID917543 HRZ917543 IBV917543 ILR917543 IVN917543 JFJ917543 JPF917543 JZB917543 KIX917543 KST917543 LCP917543 LML917543 LWH917543 MGD917543 MPZ917543 MZV917543 NJR917543 NTN917543 ODJ917543 ONF917543 OXB917543 PGX917543 PQT917543 QAP917543 QKL917543 QUH917543 RED917543 RNZ917543 RXV917543 SHR917543 SRN917543 TBJ917543 TLF917543 TVB917543 UEX917543 UOT917543 UYP917543 VIL917543 VSH917543 WCD917543 WLZ917543 WVV917543 N983079 JJ983079 TF983079 ADB983079 AMX983079 AWT983079 BGP983079 BQL983079 CAH983079 CKD983079 CTZ983079 DDV983079 DNR983079 DXN983079 EHJ983079 ERF983079 FBB983079 FKX983079 FUT983079 GEP983079 GOL983079 GYH983079 HID983079 HRZ983079 IBV983079 ILR983079 IVN983079 JFJ983079 JPF983079 JZB983079 KIX983079 KST983079 LCP983079 LML983079 LWH983079 MGD983079 MPZ983079 MZV983079 NJR983079 NTN983079 ODJ983079 ONF983079 OXB983079 PGX983079 PQT983079 QAP983079 QKL983079 QUH983079 RED983079 RNZ983079 RXV983079 SHR983079 SRN983079 TBJ983079 TLF983079 TVB983079 UEX983079 UOT983079 UYP983079 VIL983079 VSH983079 WCD983079 WLZ983079 WVV983079 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
      <formula1>$U$8:$U$17</formula1>
    </dataValidation>
  </dataValidations>
  <printOptions horizontalCentered="1"/>
  <pageMargins left="0.35" right="0.35" top="0.39" bottom="0.39" header="0" footer="0"/>
  <pageSetup orientation="portrait" horizontalDpi="4294967294" verticalDpi="200" r:id="rId1"/>
  <headerFooter alignWithMargins="0"/>
  <legacyDrawing r:id="rId2"/>
  <extLst xmlns:x14="http://schemas.microsoft.com/office/spreadsheetml/2009/9/main">
    <ext uri="{CCE6A557-97BC-4b89-ADB6-D9C93CAAB3DF}">
      <x14:dataValidations xmlns:xm="http://schemas.microsoft.com/office/excel/2006/main" count="1">
        <x14:dataValidation type="list" allowBlank="1" showInputMessage="1">
          <x14:formula1>
            <xm:f>$T$7:$T$16</xm:f>
          </x14:formula1>
          <xm:sqref>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H44 JD44 SZ44 ACV44 AMR44 AWN44 BGJ44 BQF44 CAB44 CJX44 CTT44 DDP44 DNL44 DXH44 EHD44 EQZ44 FAV44 FKR44 FUN44 GEJ44 GOF44 GYB44 HHX44 HRT44 IBP44 ILL44 IVH44 JFD44 JOZ44 JYV44 KIR44 KSN44 LCJ44 LMF44 LWB44 MFX44 MPT44 MZP44 NJL44 NTH44 ODD44 OMZ44 OWV44 PGR44 PQN44 QAJ44 QKF44 QUB44 RDX44 RNT44 RXP44 SHL44 SRH44 TBD44 TKZ44 TUV44 UER44 UON44 UYJ44 VIF44 VSB44 WBX44 WLT44 WVP44 H65580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H131116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H196652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H262188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H327724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H393260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H458796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H524332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H589868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H655404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H720940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H786476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H852012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H917548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H983084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H52 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H65588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H131124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H196660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H262196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H327732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H393268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H458804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H524340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H589876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H655412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H720948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H786484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H852020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H917556 JD917556 SZ917556 ACV917556 AMR917556 AWN917556 BGJ917556 BQF917556 CAB917556 CJX917556 CTT917556 DDP917556 DNL917556 DXH917556 EHD917556 EQZ917556 FAV917556 FKR917556 FUN917556 GEJ917556 GOF917556 GYB917556 HHX917556 HRT917556 IBP917556 ILL917556 IVH917556 JFD917556 JOZ917556 JYV917556 KIR917556 KSN917556 LCJ917556 LMF917556 LWB917556 MFX917556 MPT917556 MZP917556 NJL917556 NTH917556 ODD917556 OMZ917556 OWV917556 PGR917556 PQN917556 QAJ917556 QKF917556 QUB917556 RDX917556 RNT917556 RXP917556 SHL917556 SRH917556 TBD917556 TKZ917556 TUV917556 UER917556 UON917556 UYJ917556 VIF917556 VSB917556 WBX917556 WLT917556 WVP917556 H983092 JD983092 SZ983092 ACV983092 AMR983092 AWN983092 BGJ983092 BQF983092 CAB983092 CJX983092 CTT983092 DDP983092 DNL983092 DXH983092 EHD983092 EQZ983092 FAV983092 FKR983092 FUN983092 GEJ983092 GOF983092 GYB983092 HHX983092 HRT983092 IBP983092 ILL983092 IVH983092 JFD983092 JOZ983092 JYV983092 KIR983092 KSN983092 LCJ983092 LMF983092 LWB983092 MFX983092 MPT983092 MZP983092 NJL983092 NTH983092 ODD983092 OMZ983092 OWV983092 PGR983092 PQN983092 QAJ983092 QKF983092 QUB983092 RDX983092 RNT983092 RXP983092 SHL983092 SRH983092 TBD983092 TKZ983092 TUV983092 UER983092 UON983092 UYJ983092 VIF983092 VSB983092 WBX983092 WLT983092 WVP983092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H36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H56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H65592 JD65592 SZ65592 ACV65592 AMR65592 AWN65592 BGJ65592 BQF65592 CAB65592 CJX65592 CTT65592 DDP65592 DNL65592 DXH65592 EHD65592 EQZ65592 FAV65592 FKR65592 FUN65592 GEJ65592 GOF65592 GYB65592 HHX65592 HRT65592 IBP65592 ILL65592 IVH65592 JFD65592 JOZ65592 JYV65592 KIR65592 KSN65592 LCJ65592 LMF65592 LWB65592 MFX65592 MPT65592 MZP65592 NJL65592 NTH65592 ODD65592 OMZ65592 OWV65592 PGR65592 PQN65592 QAJ65592 QKF65592 QUB65592 RDX65592 RNT65592 RXP65592 SHL65592 SRH65592 TBD65592 TKZ65592 TUV65592 UER65592 UON65592 UYJ65592 VIF65592 VSB65592 WBX65592 WLT65592 WVP65592 H131128 JD131128 SZ131128 ACV131128 AMR131128 AWN131128 BGJ131128 BQF131128 CAB131128 CJX131128 CTT131128 DDP131128 DNL131128 DXH131128 EHD131128 EQZ131128 FAV131128 FKR131128 FUN131128 GEJ131128 GOF131128 GYB131128 HHX131128 HRT131128 IBP131128 ILL131128 IVH131128 JFD131128 JOZ131128 JYV131128 KIR131128 KSN131128 LCJ131128 LMF131128 LWB131128 MFX131128 MPT131128 MZP131128 NJL131128 NTH131128 ODD131128 OMZ131128 OWV131128 PGR131128 PQN131128 QAJ131128 QKF131128 QUB131128 RDX131128 RNT131128 RXP131128 SHL131128 SRH131128 TBD131128 TKZ131128 TUV131128 UER131128 UON131128 UYJ131128 VIF131128 VSB131128 WBX131128 WLT131128 WVP131128 H196664 JD196664 SZ196664 ACV196664 AMR196664 AWN196664 BGJ196664 BQF196664 CAB196664 CJX196664 CTT196664 DDP196664 DNL196664 DXH196664 EHD196664 EQZ196664 FAV196664 FKR196664 FUN196664 GEJ196664 GOF196664 GYB196664 HHX196664 HRT196664 IBP196664 ILL196664 IVH196664 JFD196664 JOZ196664 JYV196664 KIR196664 KSN196664 LCJ196664 LMF196664 LWB196664 MFX196664 MPT196664 MZP196664 NJL196664 NTH196664 ODD196664 OMZ196664 OWV196664 PGR196664 PQN196664 QAJ196664 QKF196664 QUB196664 RDX196664 RNT196664 RXP196664 SHL196664 SRH196664 TBD196664 TKZ196664 TUV196664 UER196664 UON196664 UYJ196664 VIF196664 VSB196664 WBX196664 WLT196664 WVP196664 H262200 JD262200 SZ262200 ACV262200 AMR262200 AWN262200 BGJ262200 BQF262200 CAB262200 CJX262200 CTT262200 DDP262200 DNL262200 DXH262200 EHD262200 EQZ262200 FAV262200 FKR262200 FUN262200 GEJ262200 GOF262200 GYB262200 HHX262200 HRT262200 IBP262200 ILL262200 IVH262200 JFD262200 JOZ262200 JYV262200 KIR262200 KSN262200 LCJ262200 LMF262200 LWB262200 MFX262200 MPT262200 MZP262200 NJL262200 NTH262200 ODD262200 OMZ262200 OWV262200 PGR262200 PQN262200 QAJ262200 QKF262200 QUB262200 RDX262200 RNT262200 RXP262200 SHL262200 SRH262200 TBD262200 TKZ262200 TUV262200 UER262200 UON262200 UYJ262200 VIF262200 VSB262200 WBX262200 WLT262200 WVP262200 H327736 JD327736 SZ327736 ACV327736 AMR327736 AWN327736 BGJ327736 BQF327736 CAB327736 CJX327736 CTT327736 DDP327736 DNL327736 DXH327736 EHD327736 EQZ327736 FAV327736 FKR327736 FUN327736 GEJ327736 GOF327736 GYB327736 HHX327736 HRT327736 IBP327736 ILL327736 IVH327736 JFD327736 JOZ327736 JYV327736 KIR327736 KSN327736 LCJ327736 LMF327736 LWB327736 MFX327736 MPT327736 MZP327736 NJL327736 NTH327736 ODD327736 OMZ327736 OWV327736 PGR327736 PQN327736 QAJ327736 QKF327736 QUB327736 RDX327736 RNT327736 RXP327736 SHL327736 SRH327736 TBD327736 TKZ327736 TUV327736 UER327736 UON327736 UYJ327736 VIF327736 VSB327736 WBX327736 WLT327736 WVP327736 H393272 JD393272 SZ393272 ACV393272 AMR393272 AWN393272 BGJ393272 BQF393272 CAB393272 CJX393272 CTT393272 DDP393272 DNL393272 DXH393272 EHD393272 EQZ393272 FAV393272 FKR393272 FUN393272 GEJ393272 GOF393272 GYB393272 HHX393272 HRT393272 IBP393272 ILL393272 IVH393272 JFD393272 JOZ393272 JYV393272 KIR393272 KSN393272 LCJ393272 LMF393272 LWB393272 MFX393272 MPT393272 MZP393272 NJL393272 NTH393272 ODD393272 OMZ393272 OWV393272 PGR393272 PQN393272 QAJ393272 QKF393272 QUB393272 RDX393272 RNT393272 RXP393272 SHL393272 SRH393272 TBD393272 TKZ393272 TUV393272 UER393272 UON393272 UYJ393272 VIF393272 VSB393272 WBX393272 WLT393272 WVP393272 H458808 JD458808 SZ458808 ACV458808 AMR458808 AWN458808 BGJ458808 BQF458808 CAB458808 CJX458808 CTT458808 DDP458808 DNL458808 DXH458808 EHD458808 EQZ458808 FAV458808 FKR458808 FUN458808 GEJ458808 GOF458808 GYB458808 HHX458808 HRT458808 IBP458808 ILL458808 IVH458808 JFD458808 JOZ458808 JYV458808 KIR458808 KSN458808 LCJ458808 LMF458808 LWB458808 MFX458808 MPT458808 MZP458808 NJL458808 NTH458808 ODD458808 OMZ458808 OWV458808 PGR458808 PQN458808 QAJ458808 QKF458808 QUB458808 RDX458808 RNT458808 RXP458808 SHL458808 SRH458808 TBD458808 TKZ458808 TUV458808 UER458808 UON458808 UYJ458808 VIF458808 VSB458808 WBX458808 WLT458808 WVP458808 H524344 JD524344 SZ524344 ACV524344 AMR524344 AWN524344 BGJ524344 BQF524344 CAB524344 CJX524344 CTT524344 DDP524344 DNL524344 DXH524344 EHD524344 EQZ524344 FAV524344 FKR524344 FUN524344 GEJ524344 GOF524344 GYB524344 HHX524344 HRT524344 IBP524344 ILL524344 IVH524344 JFD524344 JOZ524344 JYV524344 KIR524344 KSN524344 LCJ524344 LMF524344 LWB524344 MFX524344 MPT524344 MZP524344 NJL524344 NTH524344 ODD524344 OMZ524344 OWV524344 PGR524344 PQN524344 QAJ524344 QKF524344 QUB524344 RDX524344 RNT524344 RXP524344 SHL524344 SRH524344 TBD524344 TKZ524344 TUV524344 UER524344 UON524344 UYJ524344 VIF524344 VSB524344 WBX524344 WLT524344 WVP524344 H589880 JD589880 SZ589880 ACV589880 AMR589880 AWN589880 BGJ589880 BQF589880 CAB589880 CJX589880 CTT589880 DDP589880 DNL589880 DXH589880 EHD589880 EQZ589880 FAV589880 FKR589880 FUN589880 GEJ589880 GOF589880 GYB589880 HHX589880 HRT589880 IBP589880 ILL589880 IVH589880 JFD589880 JOZ589880 JYV589880 KIR589880 KSN589880 LCJ589880 LMF589880 LWB589880 MFX589880 MPT589880 MZP589880 NJL589880 NTH589880 ODD589880 OMZ589880 OWV589880 PGR589880 PQN589880 QAJ589880 QKF589880 QUB589880 RDX589880 RNT589880 RXP589880 SHL589880 SRH589880 TBD589880 TKZ589880 TUV589880 UER589880 UON589880 UYJ589880 VIF589880 VSB589880 WBX589880 WLT589880 WVP589880 H655416 JD655416 SZ655416 ACV655416 AMR655416 AWN655416 BGJ655416 BQF655416 CAB655416 CJX655416 CTT655416 DDP655416 DNL655416 DXH655416 EHD655416 EQZ655416 FAV655416 FKR655416 FUN655416 GEJ655416 GOF655416 GYB655416 HHX655416 HRT655416 IBP655416 ILL655416 IVH655416 JFD655416 JOZ655416 JYV655416 KIR655416 KSN655416 LCJ655416 LMF655416 LWB655416 MFX655416 MPT655416 MZP655416 NJL655416 NTH655416 ODD655416 OMZ655416 OWV655416 PGR655416 PQN655416 QAJ655416 QKF655416 QUB655416 RDX655416 RNT655416 RXP655416 SHL655416 SRH655416 TBD655416 TKZ655416 TUV655416 UER655416 UON655416 UYJ655416 VIF655416 VSB655416 WBX655416 WLT655416 WVP655416 H720952 JD720952 SZ720952 ACV720952 AMR720952 AWN720952 BGJ720952 BQF720952 CAB720952 CJX720952 CTT720952 DDP720952 DNL720952 DXH720952 EHD720952 EQZ720952 FAV720952 FKR720952 FUN720952 GEJ720952 GOF720952 GYB720952 HHX720952 HRT720952 IBP720952 ILL720952 IVH720952 JFD720952 JOZ720952 JYV720952 KIR720952 KSN720952 LCJ720952 LMF720952 LWB720952 MFX720952 MPT720952 MZP720952 NJL720952 NTH720952 ODD720952 OMZ720952 OWV720952 PGR720952 PQN720952 QAJ720952 QKF720952 QUB720952 RDX720952 RNT720952 RXP720952 SHL720952 SRH720952 TBD720952 TKZ720952 TUV720952 UER720952 UON720952 UYJ720952 VIF720952 VSB720952 WBX720952 WLT720952 WVP720952 H786488 JD786488 SZ786488 ACV786488 AMR786488 AWN786488 BGJ786488 BQF786488 CAB786488 CJX786488 CTT786488 DDP786488 DNL786488 DXH786488 EHD786488 EQZ786488 FAV786488 FKR786488 FUN786488 GEJ786488 GOF786488 GYB786488 HHX786488 HRT786488 IBP786488 ILL786488 IVH786488 JFD786488 JOZ786488 JYV786488 KIR786488 KSN786488 LCJ786488 LMF786488 LWB786488 MFX786488 MPT786488 MZP786488 NJL786488 NTH786488 ODD786488 OMZ786488 OWV786488 PGR786488 PQN786488 QAJ786488 QKF786488 QUB786488 RDX786488 RNT786488 RXP786488 SHL786488 SRH786488 TBD786488 TKZ786488 TUV786488 UER786488 UON786488 UYJ786488 VIF786488 VSB786488 WBX786488 WLT786488 WVP786488 H852024 JD852024 SZ852024 ACV852024 AMR852024 AWN852024 BGJ852024 BQF852024 CAB852024 CJX852024 CTT852024 DDP852024 DNL852024 DXH852024 EHD852024 EQZ852024 FAV852024 FKR852024 FUN852024 GEJ852024 GOF852024 GYB852024 HHX852024 HRT852024 IBP852024 ILL852024 IVH852024 JFD852024 JOZ852024 JYV852024 KIR852024 KSN852024 LCJ852024 LMF852024 LWB852024 MFX852024 MPT852024 MZP852024 NJL852024 NTH852024 ODD852024 OMZ852024 OWV852024 PGR852024 PQN852024 QAJ852024 QKF852024 QUB852024 RDX852024 RNT852024 RXP852024 SHL852024 SRH852024 TBD852024 TKZ852024 TUV852024 UER852024 UON852024 UYJ852024 VIF852024 VSB852024 WBX852024 WLT852024 WVP852024 H917560 JD917560 SZ917560 ACV917560 AMR917560 AWN917560 BGJ917560 BQF917560 CAB917560 CJX917560 CTT917560 DDP917560 DNL917560 DXH917560 EHD917560 EQZ917560 FAV917560 FKR917560 FUN917560 GEJ917560 GOF917560 GYB917560 HHX917560 HRT917560 IBP917560 ILL917560 IVH917560 JFD917560 JOZ917560 JYV917560 KIR917560 KSN917560 LCJ917560 LMF917560 LWB917560 MFX917560 MPT917560 MZP917560 NJL917560 NTH917560 ODD917560 OMZ917560 OWV917560 PGR917560 PQN917560 QAJ917560 QKF917560 QUB917560 RDX917560 RNT917560 RXP917560 SHL917560 SRH917560 TBD917560 TKZ917560 TUV917560 UER917560 UON917560 UYJ917560 VIF917560 VSB917560 WBX917560 WLT917560 WVP917560 H983096 JD983096 SZ983096 ACV983096 AMR983096 AWN983096 BGJ983096 BQF983096 CAB983096 CJX983096 CTT983096 DDP983096 DNL983096 DXH983096 EHD983096 EQZ983096 FAV983096 FKR983096 FUN983096 GEJ983096 GOF983096 GYB983096 HHX983096 HRT983096 IBP983096 ILL983096 IVH983096 JFD983096 JOZ983096 JYV983096 KIR983096 KSN983096 LCJ983096 LMF983096 LWB983096 MFX983096 MPT983096 MZP983096 NJL983096 NTH983096 ODD983096 OMZ983096 OWV983096 PGR983096 PQN983096 QAJ983096 QKF983096 QUB983096 RDX983096 RNT983096 RXP983096 SHL983096 SRH983096 TBD983096 TKZ983096 TUV983096 UER983096 UON983096 UYJ983096 VIF983096 VSB983096 WBX983096 WLT983096 WVP983096 H60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H65596 JD65596 SZ65596 ACV65596 AMR65596 AWN65596 BGJ65596 BQF65596 CAB65596 CJX65596 CTT65596 DDP65596 DNL65596 DXH65596 EHD65596 EQZ65596 FAV65596 FKR65596 FUN65596 GEJ65596 GOF65596 GYB65596 HHX65596 HRT65596 IBP65596 ILL65596 IVH65596 JFD65596 JOZ65596 JYV65596 KIR65596 KSN65596 LCJ65596 LMF65596 LWB65596 MFX65596 MPT65596 MZP65596 NJL65596 NTH65596 ODD65596 OMZ65596 OWV65596 PGR65596 PQN65596 QAJ65596 QKF65596 QUB65596 RDX65596 RNT65596 RXP65596 SHL65596 SRH65596 TBD65596 TKZ65596 TUV65596 UER65596 UON65596 UYJ65596 VIF65596 VSB65596 WBX65596 WLT65596 WVP65596 H131132 JD131132 SZ131132 ACV131132 AMR131132 AWN131132 BGJ131132 BQF131132 CAB131132 CJX131132 CTT131132 DDP131132 DNL131132 DXH131132 EHD131132 EQZ131132 FAV131132 FKR131132 FUN131132 GEJ131132 GOF131132 GYB131132 HHX131132 HRT131132 IBP131132 ILL131132 IVH131132 JFD131132 JOZ131132 JYV131132 KIR131132 KSN131132 LCJ131132 LMF131132 LWB131132 MFX131132 MPT131132 MZP131132 NJL131132 NTH131132 ODD131132 OMZ131132 OWV131132 PGR131132 PQN131132 QAJ131132 QKF131132 QUB131132 RDX131132 RNT131132 RXP131132 SHL131132 SRH131132 TBD131132 TKZ131132 TUV131132 UER131132 UON131132 UYJ131132 VIF131132 VSB131132 WBX131132 WLT131132 WVP131132 H196668 JD196668 SZ196668 ACV196668 AMR196668 AWN196668 BGJ196668 BQF196668 CAB196668 CJX196668 CTT196668 DDP196668 DNL196668 DXH196668 EHD196668 EQZ196668 FAV196668 FKR196668 FUN196668 GEJ196668 GOF196668 GYB196668 HHX196668 HRT196668 IBP196668 ILL196668 IVH196668 JFD196668 JOZ196668 JYV196668 KIR196668 KSN196668 LCJ196668 LMF196668 LWB196668 MFX196668 MPT196668 MZP196668 NJL196668 NTH196668 ODD196668 OMZ196668 OWV196668 PGR196668 PQN196668 QAJ196668 QKF196668 QUB196668 RDX196668 RNT196668 RXP196668 SHL196668 SRH196668 TBD196668 TKZ196668 TUV196668 UER196668 UON196668 UYJ196668 VIF196668 VSB196668 WBX196668 WLT196668 WVP196668 H262204 JD262204 SZ262204 ACV262204 AMR262204 AWN262204 BGJ262204 BQF262204 CAB262204 CJX262204 CTT262204 DDP262204 DNL262204 DXH262204 EHD262204 EQZ262204 FAV262204 FKR262204 FUN262204 GEJ262204 GOF262204 GYB262204 HHX262204 HRT262204 IBP262204 ILL262204 IVH262204 JFD262204 JOZ262204 JYV262204 KIR262204 KSN262204 LCJ262204 LMF262204 LWB262204 MFX262204 MPT262204 MZP262204 NJL262204 NTH262204 ODD262204 OMZ262204 OWV262204 PGR262204 PQN262204 QAJ262204 QKF262204 QUB262204 RDX262204 RNT262204 RXP262204 SHL262204 SRH262204 TBD262204 TKZ262204 TUV262204 UER262204 UON262204 UYJ262204 VIF262204 VSB262204 WBX262204 WLT262204 WVP262204 H327740 JD327740 SZ327740 ACV327740 AMR327740 AWN327740 BGJ327740 BQF327740 CAB327740 CJX327740 CTT327740 DDP327740 DNL327740 DXH327740 EHD327740 EQZ327740 FAV327740 FKR327740 FUN327740 GEJ327740 GOF327740 GYB327740 HHX327740 HRT327740 IBP327740 ILL327740 IVH327740 JFD327740 JOZ327740 JYV327740 KIR327740 KSN327740 LCJ327740 LMF327740 LWB327740 MFX327740 MPT327740 MZP327740 NJL327740 NTH327740 ODD327740 OMZ327740 OWV327740 PGR327740 PQN327740 QAJ327740 QKF327740 QUB327740 RDX327740 RNT327740 RXP327740 SHL327740 SRH327740 TBD327740 TKZ327740 TUV327740 UER327740 UON327740 UYJ327740 VIF327740 VSB327740 WBX327740 WLT327740 WVP327740 H393276 JD393276 SZ393276 ACV393276 AMR393276 AWN393276 BGJ393276 BQF393276 CAB393276 CJX393276 CTT393276 DDP393276 DNL393276 DXH393276 EHD393276 EQZ393276 FAV393276 FKR393276 FUN393276 GEJ393276 GOF393276 GYB393276 HHX393276 HRT393276 IBP393276 ILL393276 IVH393276 JFD393276 JOZ393276 JYV393276 KIR393276 KSN393276 LCJ393276 LMF393276 LWB393276 MFX393276 MPT393276 MZP393276 NJL393276 NTH393276 ODD393276 OMZ393276 OWV393276 PGR393276 PQN393276 QAJ393276 QKF393276 QUB393276 RDX393276 RNT393276 RXP393276 SHL393276 SRH393276 TBD393276 TKZ393276 TUV393276 UER393276 UON393276 UYJ393276 VIF393276 VSB393276 WBX393276 WLT393276 WVP393276 H458812 JD458812 SZ458812 ACV458812 AMR458812 AWN458812 BGJ458812 BQF458812 CAB458812 CJX458812 CTT458812 DDP458812 DNL458812 DXH458812 EHD458812 EQZ458812 FAV458812 FKR458812 FUN458812 GEJ458812 GOF458812 GYB458812 HHX458812 HRT458812 IBP458812 ILL458812 IVH458812 JFD458812 JOZ458812 JYV458812 KIR458812 KSN458812 LCJ458812 LMF458812 LWB458812 MFX458812 MPT458812 MZP458812 NJL458812 NTH458812 ODD458812 OMZ458812 OWV458812 PGR458812 PQN458812 QAJ458812 QKF458812 QUB458812 RDX458812 RNT458812 RXP458812 SHL458812 SRH458812 TBD458812 TKZ458812 TUV458812 UER458812 UON458812 UYJ458812 VIF458812 VSB458812 WBX458812 WLT458812 WVP458812 H524348 JD524348 SZ524348 ACV524348 AMR524348 AWN524348 BGJ524348 BQF524348 CAB524348 CJX524348 CTT524348 DDP524348 DNL524348 DXH524348 EHD524348 EQZ524348 FAV524348 FKR524348 FUN524348 GEJ524348 GOF524348 GYB524348 HHX524348 HRT524348 IBP524348 ILL524348 IVH524348 JFD524348 JOZ524348 JYV524348 KIR524348 KSN524348 LCJ524348 LMF524348 LWB524348 MFX524348 MPT524348 MZP524348 NJL524348 NTH524348 ODD524348 OMZ524348 OWV524348 PGR524348 PQN524348 QAJ524348 QKF524348 QUB524348 RDX524348 RNT524348 RXP524348 SHL524348 SRH524348 TBD524348 TKZ524348 TUV524348 UER524348 UON524348 UYJ524348 VIF524348 VSB524348 WBX524348 WLT524348 WVP524348 H589884 JD589884 SZ589884 ACV589884 AMR589884 AWN589884 BGJ589884 BQF589884 CAB589884 CJX589884 CTT589884 DDP589884 DNL589884 DXH589884 EHD589884 EQZ589884 FAV589884 FKR589884 FUN589884 GEJ589884 GOF589884 GYB589884 HHX589884 HRT589884 IBP589884 ILL589884 IVH589884 JFD589884 JOZ589884 JYV589884 KIR589884 KSN589884 LCJ589884 LMF589884 LWB589884 MFX589884 MPT589884 MZP589884 NJL589884 NTH589884 ODD589884 OMZ589884 OWV589884 PGR589884 PQN589884 QAJ589884 QKF589884 QUB589884 RDX589884 RNT589884 RXP589884 SHL589884 SRH589884 TBD589884 TKZ589884 TUV589884 UER589884 UON589884 UYJ589884 VIF589884 VSB589884 WBX589884 WLT589884 WVP589884 H655420 JD655420 SZ655420 ACV655420 AMR655420 AWN655420 BGJ655420 BQF655420 CAB655420 CJX655420 CTT655420 DDP655420 DNL655420 DXH655420 EHD655420 EQZ655420 FAV655420 FKR655420 FUN655420 GEJ655420 GOF655420 GYB655420 HHX655420 HRT655420 IBP655420 ILL655420 IVH655420 JFD655420 JOZ655420 JYV655420 KIR655420 KSN655420 LCJ655420 LMF655420 LWB655420 MFX655420 MPT655420 MZP655420 NJL655420 NTH655420 ODD655420 OMZ655420 OWV655420 PGR655420 PQN655420 QAJ655420 QKF655420 QUB655420 RDX655420 RNT655420 RXP655420 SHL655420 SRH655420 TBD655420 TKZ655420 TUV655420 UER655420 UON655420 UYJ655420 VIF655420 VSB655420 WBX655420 WLT655420 WVP655420 H720956 JD720956 SZ720956 ACV720956 AMR720956 AWN720956 BGJ720956 BQF720956 CAB720956 CJX720956 CTT720956 DDP720956 DNL720956 DXH720956 EHD720956 EQZ720956 FAV720956 FKR720956 FUN720956 GEJ720956 GOF720956 GYB720956 HHX720956 HRT720956 IBP720956 ILL720956 IVH720956 JFD720956 JOZ720956 JYV720956 KIR720956 KSN720956 LCJ720956 LMF720956 LWB720956 MFX720956 MPT720956 MZP720956 NJL720956 NTH720956 ODD720956 OMZ720956 OWV720956 PGR720956 PQN720956 QAJ720956 QKF720956 QUB720956 RDX720956 RNT720956 RXP720956 SHL720956 SRH720956 TBD720956 TKZ720956 TUV720956 UER720956 UON720956 UYJ720956 VIF720956 VSB720956 WBX720956 WLT720956 WVP720956 H786492 JD786492 SZ786492 ACV786492 AMR786492 AWN786492 BGJ786492 BQF786492 CAB786492 CJX786492 CTT786492 DDP786492 DNL786492 DXH786492 EHD786492 EQZ786492 FAV786492 FKR786492 FUN786492 GEJ786492 GOF786492 GYB786492 HHX786492 HRT786492 IBP786492 ILL786492 IVH786492 JFD786492 JOZ786492 JYV786492 KIR786492 KSN786492 LCJ786492 LMF786492 LWB786492 MFX786492 MPT786492 MZP786492 NJL786492 NTH786492 ODD786492 OMZ786492 OWV786492 PGR786492 PQN786492 QAJ786492 QKF786492 QUB786492 RDX786492 RNT786492 RXP786492 SHL786492 SRH786492 TBD786492 TKZ786492 TUV786492 UER786492 UON786492 UYJ786492 VIF786492 VSB786492 WBX786492 WLT786492 WVP786492 H852028 JD852028 SZ852028 ACV852028 AMR852028 AWN852028 BGJ852028 BQF852028 CAB852028 CJX852028 CTT852028 DDP852028 DNL852028 DXH852028 EHD852028 EQZ852028 FAV852028 FKR852028 FUN852028 GEJ852028 GOF852028 GYB852028 HHX852028 HRT852028 IBP852028 ILL852028 IVH852028 JFD852028 JOZ852028 JYV852028 KIR852028 KSN852028 LCJ852028 LMF852028 LWB852028 MFX852028 MPT852028 MZP852028 NJL852028 NTH852028 ODD852028 OMZ852028 OWV852028 PGR852028 PQN852028 QAJ852028 QKF852028 QUB852028 RDX852028 RNT852028 RXP852028 SHL852028 SRH852028 TBD852028 TKZ852028 TUV852028 UER852028 UON852028 UYJ852028 VIF852028 VSB852028 WBX852028 WLT852028 WVP852028 H917564 JD917564 SZ917564 ACV917564 AMR917564 AWN917564 BGJ917564 BQF917564 CAB917564 CJX917564 CTT917564 DDP917564 DNL917564 DXH917564 EHD917564 EQZ917564 FAV917564 FKR917564 FUN917564 GEJ917564 GOF917564 GYB917564 HHX917564 HRT917564 IBP917564 ILL917564 IVH917564 JFD917564 JOZ917564 JYV917564 KIR917564 KSN917564 LCJ917564 LMF917564 LWB917564 MFX917564 MPT917564 MZP917564 NJL917564 NTH917564 ODD917564 OMZ917564 OWV917564 PGR917564 PQN917564 QAJ917564 QKF917564 QUB917564 RDX917564 RNT917564 RXP917564 SHL917564 SRH917564 TBD917564 TKZ917564 TUV917564 UER917564 UON917564 UYJ917564 VIF917564 VSB917564 WBX917564 WLT917564 WVP917564 H983100 JD983100 SZ983100 ACV983100 AMR983100 AWN983100 BGJ983100 BQF983100 CAB983100 CJX983100 CTT983100 DDP983100 DNL983100 DXH983100 EHD983100 EQZ983100 FAV983100 FKR983100 FUN983100 GEJ983100 GOF983100 GYB983100 HHX983100 HRT983100 IBP983100 ILL983100 IVH983100 JFD983100 JOZ983100 JYV983100 KIR983100 KSN983100 LCJ983100 LMF983100 LWB983100 MFX983100 MPT983100 MZP983100 NJL983100 NTH983100 ODD983100 OMZ983100 OWV983100 PGR983100 PQN983100 QAJ983100 QKF983100 QUB983100 RDX983100 RNT983100 RXP983100 SHL983100 SRH983100 TBD983100 TKZ983100 TUV983100 UER983100 UON983100 UYJ983100 VIF983100 VSB983100 WBX983100 WLT983100 WVP983100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H68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H65604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H131140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H196676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H262212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H327748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H393284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H458820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H524356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H589892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H655428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H720964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H786500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H852036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H917572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H983108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UON983108 UYJ983108 VIF983108 VSB983108 WBX983108 WLT983108 WVP983108 J66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J65602 JF65602 TB65602 ACX65602 AMT65602 AWP65602 BGL65602 BQH65602 CAD65602 CJZ65602 CTV65602 DDR65602 DNN65602 DXJ65602 EHF65602 ERB65602 FAX65602 FKT65602 FUP65602 GEL65602 GOH65602 GYD65602 HHZ65602 HRV65602 IBR65602 ILN65602 IVJ65602 JFF65602 JPB65602 JYX65602 KIT65602 KSP65602 LCL65602 LMH65602 LWD65602 MFZ65602 MPV65602 MZR65602 NJN65602 NTJ65602 ODF65602 ONB65602 OWX65602 PGT65602 PQP65602 QAL65602 QKH65602 QUD65602 RDZ65602 RNV65602 RXR65602 SHN65602 SRJ65602 TBF65602 TLB65602 TUX65602 UET65602 UOP65602 UYL65602 VIH65602 VSD65602 WBZ65602 WLV65602 WVR65602 J131138 JF131138 TB131138 ACX131138 AMT131138 AWP131138 BGL131138 BQH131138 CAD131138 CJZ131138 CTV131138 DDR131138 DNN131138 DXJ131138 EHF131138 ERB131138 FAX131138 FKT131138 FUP131138 GEL131138 GOH131138 GYD131138 HHZ131138 HRV131138 IBR131138 ILN131138 IVJ131138 JFF131138 JPB131138 JYX131138 KIT131138 KSP131138 LCL131138 LMH131138 LWD131138 MFZ131138 MPV131138 MZR131138 NJN131138 NTJ131138 ODF131138 ONB131138 OWX131138 PGT131138 PQP131138 QAL131138 QKH131138 QUD131138 RDZ131138 RNV131138 RXR131138 SHN131138 SRJ131138 TBF131138 TLB131138 TUX131138 UET131138 UOP131138 UYL131138 VIH131138 VSD131138 WBZ131138 WLV131138 WVR131138 J196674 JF196674 TB196674 ACX196674 AMT196674 AWP196674 BGL196674 BQH196674 CAD196674 CJZ196674 CTV196674 DDR196674 DNN196674 DXJ196674 EHF196674 ERB196674 FAX196674 FKT196674 FUP196674 GEL196674 GOH196674 GYD196674 HHZ196674 HRV196674 IBR196674 ILN196674 IVJ196674 JFF196674 JPB196674 JYX196674 KIT196674 KSP196674 LCL196674 LMH196674 LWD196674 MFZ196674 MPV196674 MZR196674 NJN196674 NTJ196674 ODF196674 ONB196674 OWX196674 PGT196674 PQP196674 QAL196674 QKH196674 QUD196674 RDZ196674 RNV196674 RXR196674 SHN196674 SRJ196674 TBF196674 TLB196674 TUX196674 UET196674 UOP196674 UYL196674 VIH196674 VSD196674 WBZ196674 WLV196674 WVR196674 J262210 JF262210 TB262210 ACX262210 AMT262210 AWP262210 BGL262210 BQH262210 CAD262210 CJZ262210 CTV262210 DDR262210 DNN262210 DXJ262210 EHF262210 ERB262210 FAX262210 FKT262210 FUP262210 GEL262210 GOH262210 GYD262210 HHZ262210 HRV262210 IBR262210 ILN262210 IVJ262210 JFF262210 JPB262210 JYX262210 KIT262210 KSP262210 LCL262210 LMH262210 LWD262210 MFZ262210 MPV262210 MZR262210 NJN262210 NTJ262210 ODF262210 ONB262210 OWX262210 PGT262210 PQP262210 QAL262210 QKH262210 QUD262210 RDZ262210 RNV262210 RXR262210 SHN262210 SRJ262210 TBF262210 TLB262210 TUX262210 UET262210 UOP262210 UYL262210 VIH262210 VSD262210 WBZ262210 WLV262210 WVR262210 J327746 JF327746 TB327746 ACX327746 AMT327746 AWP327746 BGL327746 BQH327746 CAD327746 CJZ327746 CTV327746 DDR327746 DNN327746 DXJ327746 EHF327746 ERB327746 FAX327746 FKT327746 FUP327746 GEL327746 GOH327746 GYD327746 HHZ327746 HRV327746 IBR327746 ILN327746 IVJ327746 JFF327746 JPB327746 JYX327746 KIT327746 KSP327746 LCL327746 LMH327746 LWD327746 MFZ327746 MPV327746 MZR327746 NJN327746 NTJ327746 ODF327746 ONB327746 OWX327746 PGT327746 PQP327746 QAL327746 QKH327746 QUD327746 RDZ327746 RNV327746 RXR327746 SHN327746 SRJ327746 TBF327746 TLB327746 TUX327746 UET327746 UOP327746 UYL327746 VIH327746 VSD327746 WBZ327746 WLV327746 WVR327746 J393282 JF393282 TB393282 ACX393282 AMT393282 AWP393282 BGL393282 BQH393282 CAD393282 CJZ393282 CTV393282 DDR393282 DNN393282 DXJ393282 EHF393282 ERB393282 FAX393282 FKT393282 FUP393282 GEL393282 GOH393282 GYD393282 HHZ393282 HRV393282 IBR393282 ILN393282 IVJ393282 JFF393282 JPB393282 JYX393282 KIT393282 KSP393282 LCL393282 LMH393282 LWD393282 MFZ393282 MPV393282 MZR393282 NJN393282 NTJ393282 ODF393282 ONB393282 OWX393282 PGT393282 PQP393282 QAL393282 QKH393282 QUD393282 RDZ393282 RNV393282 RXR393282 SHN393282 SRJ393282 TBF393282 TLB393282 TUX393282 UET393282 UOP393282 UYL393282 VIH393282 VSD393282 WBZ393282 WLV393282 WVR393282 J458818 JF458818 TB458818 ACX458818 AMT458818 AWP458818 BGL458818 BQH458818 CAD458818 CJZ458818 CTV458818 DDR458818 DNN458818 DXJ458818 EHF458818 ERB458818 FAX458818 FKT458818 FUP458818 GEL458818 GOH458818 GYD458818 HHZ458818 HRV458818 IBR458818 ILN458818 IVJ458818 JFF458818 JPB458818 JYX458818 KIT458818 KSP458818 LCL458818 LMH458818 LWD458818 MFZ458818 MPV458818 MZR458818 NJN458818 NTJ458818 ODF458818 ONB458818 OWX458818 PGT458818 PQP458818 QAL458818 QKH458818 QUD458818 RDZ458818 RNV458818 RXR458818 SHN458818 SRJ458818 TBF458818 TLB458818 TUX458818 UET458818 UOP458818 UYL458818 VIH458818 VSD458818 WBZ458818 WLV458818 WVR458818 J524354 JF524354 TB524354 ACX524354 AMT524354 AWP524354 BGL524354 BQH524354 CAD524354 CJZ524354 CTV524354 DDR524354 DNN524354 DXJ524354 EHF524354 ERB524354 FAX524354 FKT524354 FUP524354 GEL524354 GOH524354 GYD524354 HHZ524354 HRV524354 IBR524354 ILN524354 IVJ524354 JFF524354 JPB524354 JYX524354 KIT524354 KSP524354 LCL524354 LMH524354 LWD524354 MFZ524354 MPV524354 MZR524354 NJN524354 NTJ524354 ODF524354 ONB524354 OWX524354 PGT524354 PQP524354 QAL524354 QKH524354 QUD524354 RDZ524354 RNV524354 RXR524354 SHN524354 SRJ524354 TBF524354 TLB524354 TUX524354 UET524354 UOP524354 UYL524354 VIH524354 VSD524354 WBZ524354 WLV524354 WVR524354 J589890 JF589890 TB589890 ACX589890 AMT589890 AWP589890 BGL589890 BQH589890 CAD589890 CJZ589890 CTV589890 DDR589890 DNN589890 DXJ589890 EHF589890 ERB589890 FAX589890 FKT589890 FUP589890 GEL589890 GOH589890 GYD589890 HHZ589890 HRV589890 IBR589890 ILN589890 IVJ589890 JFF589890 JPB589890 JYX589890 KIT589890 KSP589890 LCL589890 LMH589890 LWD589890 MFZ589890 MPV589890 MZR589890 NJN589890 NTJ589890 ODF589890 ONB589890 OWX589890 PGT589890 PQP589890 QAL589890 QKH589890 QUD589890 RDZ589890 RNV589890 RXR589890 SHN589890 SRJ589890 TBF589890 TLB589890 TUX589890 UET589890 UOP589890 UYL589890 VIH589890 VSD589890 WBZ589890 WLV589890 WVR589890 J655426 JF655426 TB655426 ACX655426 AMT655426 AWP655426 BGL655426 BQH655426 CAD655426 CJZ655426 CTV655426 DDR655426 DNN655426 DXJ655426 EHF655426 ERB655426 FAX655426 FKT655426 FUP655426 GEL655426 GOH655426 GYD655426 HHZ655426 HRV655426 IBR655426 ILN655426 IVJ655426 JFF655426 JPB655426 JYX655426 KIT655426 KSP655426 LCL655426 LMH655426 LWD655426 MFZ655426 MPV655426 MZR655426 NJN655426 NTJ655426 ODF655426 ONB655426 OWX655426 PGT655426 PQP655426 QAL655426 QKH655426 QUD655426 RDZ655426 RNV655426 RXR655426 SHN655426 SRJ655426 TBF655426 TLB655426 TUX655426 UET655426 UOP655426 UYL655426 VIH655426 VSD655426 WBZ655426 WLV655426 WVR655426 J720962 JF720962 TB720962 ACX720962 AMT720962 AWP720962 BGL720962 BQH720962 CAD720962 CJZ720962 CTV720962 DDR720962 DNN720962 DXJ720962 EHF720962 ERB720962 FAX720962 FKT720962 FUP720962 GEL720962 GOH720962 GYD720962 HHZ720962 HRV720962 IBR720962 ILN720962 IVJ720962 JFF720962 JPB720962 JYX720962 KIT720962 KSP720962 LCL720962 LMH720962 LWD720962 MFZ720962 MPV720962 MZR720962 NJN720962 NTJ720962 ODF720962 ONB720962 OWX720962 PGT720962 PQP720962 QAL720962 QKH720962 QUD720962 RDZ720962 RNV720962 RXR720962 SHN720962 SRJ720962 TBF720962 TLB720962 TUX720962 UET720962 UOP720962 UYL720962 VIH720962 VSD720962 WBZ720962 WLV720962 WVR720962 J786498 JF786498 TB786498 ACX786498 AMT786498 AWP786498 BGL786498 BQH786498 CAD786498 CJZ786498 CTV786498 DDR786498 DNN786498 DXJ786498 EHF786498 ERB786498 FAX786498 FKT786498 FUP786498 GEL786498 GOH786498 GYD786498 HHZ786498 HRV786498 IBR786498 ILN786498 IVJ786498 JFF786498 JPB786498 JYX786498 KIT786498 KSP786498 LCL786498 LMH786498 LWD786498 MFZ786498 MPV786498 MZR786498 NJN786498 NTJ786498 ODF786498 ONB786498 OWX786498 PGT786498 PQP786498 QAL786498 QKH786498 QUD786498 RDZ786498 RNV786498 RXR786498 SHN786498 SRJ786498 TBF786498 TLB786498 TUX786498 UET786498 UOP786498 UYL786498 VIH786498 VSD786498 WBZ786498 WLV786498 WVR786498 J852034 JF852034 TB852034 ACX852034 AMT852034 AWP852034 BGL852034 BQH852034 CAD852034 CJZ852034 CTV852034 DDR852034 DNN852034 DXJ852034 EHF852034 ERB852034 FAX852034 FKT852034 FUP852034 GEL852034 GOH852034 GYD852034 HHZ852034 HRV852034 IBR852034 ILN852034 IVJ852034 JFF852034 JPB852034 JYX852034 KIT852034 KSP852034 LCL852034 LMH852034 LWD852034 MFZ852034 MPV852034 MZR852034 NJN852034 NTJ852034 ODF852034 ONB852034 OWX852034 PGT852034 PQP852034 QAL852034 QKH852034 QUD852034 RDZ852034 RNV852034 RXR852034 SHN852034 SRJ852034 TBF852034 TLB852034 TUX852034 UET852034 UOP852034 UYL852034 VIH852034 VSD852034 WBZ852034 WLV852034 WVR852034 J917570 JF917570 TB917570 ACX917570 AMT917570 AWP917570 BGL917570 BQH917570 CAD917570 CJZ917570 CTV917570 DDR917570 DNN917570 DXJ917570 EHF917570 ERB917570 FAX917570 FKT917570 FUP917570 GEL917570 GOH917570 GYD917570 HHZ917570 HRV917570 IBR917570 ILN917570 IVJ917570 JFF917570 JPB917570 JYX917570 KIT917570 KSP917570 LCL917570 LMH917570 LWD917570 MFZ917570 MPV917570 MZR917570 NJN917570 NTJ917570 ODF917570 ONB917570 OWX917570 PGT917570 PQP917570 QAL917570 QKH917570 QUD917570 RDZ917570 RNV917570 RXR917570 SHN917570 SRJ917570 TBF917570 TLB917570 TUX917570 UET917570 UOP917570 UYL917570 VIH917570 VSD917570 WBZ917570 WLV917570 WVR917570 J983106 JF983106 TB983106 ACX983106 AMT983106 AWP983106 BGL983106 BQH983106 CAD983106 CJZ983106 CTV983106 DDR983106 DNN983106 DXJ983106 EHF983106 ERB983106 FAX983106 FKT983106 FUP983106 GEL983106 GOH983106 GYD983106 HHZ983106 HRV983106 IBR983106 ILN983106 IVJ983106 JFF983106 JPB983106 JYX983106 KIT983106 KSP983106 LCL983106 LMH983106 LWD983106 MFZ983106 MPV983106 MZR983106 NJN983106 NTJ983106 ODF983106 ONB983106 OWX983106 PGT983106 PQP983106 QAL983106 QKH983106 QUD983106 RDZ983106 RNV983106 RXR983106 SHN983106 SRJ983106 TBF983106 TLB983106 TUX983106 UET983106 UOP983106 UYL983106 VIH983106 VSD983106 WBZ983106 WLV983106 WVR983106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J42 JF42 TB42 ACX42 AMT42 AWP42 BGL42 BQH42 CAD42 CJZ42 CTV42 DDR42 DNN42 DXJ42 EHF42 ERB42 FAX42 FKT42 FUP42 GEL42 GOH42 GYD42 HHZ42 HRV42 IBR42 ILN42 IVJ42 JFF42 JPB42 JYX42 KIT42 KSP42 LCL42 LMH42 LWD42 MFZ42 MPV42 MZR42 NJN42 NTJ42 ODF42 ONB42 OWX42 PGT42 PQP42 QAL42 QKH42 QUD42 RDZ42 RNV42 RXR42 SHN42 SRJ42 TBF42 TLB42 TUX42 UET42 UOP42 UYL42 VIH42 VSD42 WBZ42 WLV42 WVR42 J65578 JF65578 TB65578 ACX65578 AMT65578 AWP65578 BGL65578 BQH65578 CAD65578 CJZ65578 CTV65578 DDR65578 DNN65578 DXJ65578 EHF65578 ERB65578 FAX65578 FKT65578 FUP65578 GEL65578 GOH65578 GYD65578 HHZ65578 HRV65578 IBR65578 ILN65578 IVJ65578 JFF65578 JPB65578 JYX65578 KIT65578 KSP65578 LCL65578 LMH65578 LWD65578 MFZ65578 MPV65578 MZR65578 NJN65578 NTJ65578 ODF65578 ONB65578 OWX65578 PGT65578 PQP65578 QAL65578 QKH65578 QUD65578 RDZ65578 RNV65578 RXR65578 SHN65578 SRJ65578 TBF65578 TLB65578 TUX65578 UET65578 UOP65578 UYL65578 VIH65578 VSD65578 WBZ65578 WLV65578 WVR65578 J131114 JF131114 TB131114 ACX131114 AMT131114 AWP131114 BGL131114 BQH131114 CAD131114 CJZ131114 CTV131114 DDR131114 DNN131114 DXJ131114 EHF131114 ERB131114 FAX131114 FKT131114 FUP131114 GEL131114 GOH131114 GYD131114 HHZ131114 HRV131114 IBR131114 ILN131114 IVJ131114 JFF131114 JPB131114 JYX131114 KIT131114 KSP131114 LCL131114 LMH131114 LWD131114 MFZ131114 MPV131114 MZR131114 NJN131114 NTJ131114 ODF131114 ONB131114 OWX131114 PGT131114 PQP131114 QAL131114 QKH131114 QUD131114 RDZ131114 RNV131114 RXR131114 SHN131114 SRJ131114 TBF131114 TLB131114 TUX131114 UET131114 UOP131114 UYL131114 VIH131114 VSD131114 WBZ131114 WLV131114 WVR131114 J196650 JF196650 TB196650 ACX196650 AMT196650 AWP196650 BGL196650 BQH196650 CAD196650 CJZ196650 CTV196650 DDR196650 DNN196650 DXJ196650 EHF196650 ERB196650 FAX196650 FKT196650 FUP196650 GEL196650 GOH196650 GYD196650 HHZ196650 HRV196650 IBR196650 ILN196650 IVJ196650 JFF196650 JPB196650 JYX196650 KIT196650 KSP196650 LCL196650 LMH196650 LWD196650 MFZ196650 MPV196650 MZR196650 NJN196650 NTJ196650 ODF196650 ONB196650 OWX196650 PGT196650 PQP196650 QAL196650 QKH196650 QUD196650 RDZ196650 RNV196650 RXR196650 SHN196650 SRJ196650 TBF196650 TLB196650 TUX196650 UET196650 UOP196650 UYL196650 VIH196650 VSD196650 WBZ196650 WLV196650 WVR196650 J262186 JF262186 TB262186 ACX262186 AMT262186 AWP262186 BGL262186 BQH262186 CAD262186 CJZ262186 CTV262186 DDR262186 DNN262186 DXJ262186 EHF262186 ERB262186 FAX262186 FKT262186 FUP262186 GEL262186 GOH262186 GYD262186 HHZ262186 HRV262186 IBR262186 ILN262186 IVJ262186 JFF262186 JPB262186 JYX262186 KIT262186 KSP262186 LCL262186 LMH262186 LWD262186 MFZ262186 MPV262186 MZR262186 NJN262186 NTJ262186 ODF262186 ONB262186 OWX262186 PGT262186 PQP262186 QAL262186 QKH262186 QUD262186 RDZ262186 RNV262186 RXR262186 SHN262186 SRJ262186 TBF262186 TLB262186 TUX262186 UET262186 UOP262186 UYL262186 VIH262186 VSD262186 WBZ262186 WLV262186 WVR262186 J327722 JF327722 TB327722 ACX327722 AMT327722 AWP327722 BGL327722 BQH327722 CAD327722 CJZ327722 CTV327722 DDR327722 DNN327722 DXJ327722 EHF327722 ERB327722 FAX327722 FKT327722 FUP327722 GEL327722 GOH327722 GYD327722 HHZ327722 HRV327722 IBR327722 ILN327722 IVJ327722 JFF327722 JPB327722 JYX327722 KIT327722 KSP327722 LCL327722 LMH327722 LWD327722 MFZ327722 MPV327722 MZR327722 NJN327722 NTJ327722 ODF327722 ONB327722 OWX327722 PGT327722 PQP327722 QAL327722 QKH327722 QUD327722 RDZ327722 RNV327722 RXR327722 SHN327722 SRJ327722 TBF327722 TLB327722 TUX327722 UET327722 UOP327722 UYL327722 VIH327722 VSD327722 WBZ327722 WLV327722 WVR327722 J393258 JF393258 TB393258 ACX393258 AMT393258 AWP393258 BGL393258 BQH393258 CAD393258 CJZ393258 CTV393258 DDR393258 DNN393258 DXJ393258 EHF393258 ERB393258 FAX393258 FKT393258 FUP393258 GEL393258 GOH393258 GYD393258 HHZ393258 HRV393258 IBR393258 ILN393258 IVJ393258 JFF393258 JPB393258 JYX393258 KIT393258 KSP393258 LCL393258 LMH393258 LWD393258 MFZ393258 MPV393258 MZR393258 NJN393258 NTJ393258 ODF393258 ONB393258 OWX393258 PGT393258 PQP393258 QAL393258 QKH393258 QUD393258 RDZ393258 RNV393258 RXR393258 SHN393258 SRJ393258 TBF393258 TLB393258 TUX393258 UET393258 UOP393258 UYL393258 VIH393258 VSD393258 WBZ393258 WLV393258 WVR393258 J458794 JF458794 TB458794 ACX458794 AMT458794 AWP458794 BGL458794 BQH458794 CAD458794 CJZ458794 CTV458794 DDR458794 DNN458794 DXJ458794 EHF458794 ERB458794 FAX458794 FKT458794 FUP458794 GEL458794 GOH458794 GYD458794 HHZ458794 HRV458794 IBR458794 ILN458794 IVJ458794 JFF458794 JPB458794 JYX458794 KIT458794 KSP458794 LCL458794 LMH458794 LWD458794 MFZ458794 MPV458794 MZR458794 NJN458794 NTJ458794 ODF458794 ONB458794 OWX458794 PGT458794 PQP458794 QAL458794 QKH458794 QUD458794 RDZ458794 RNV458794 RXR458794 SHN458794 SRJ458794 TBF458794 TLB458794 TUX458794 UET458794 UOP458794 UYL458794 VIH458794 VSD458794 WBZ458794 WLV458794 WVR458794 J524330 JF524330 TB524330 ACX524330 AMT524330 AWP524330 BGL524330 BQH524330 CAD524330 CJZ524330 CTV524330 DDR524330 DNN524330 DXJ524330 EHF524330 ERB524330 FAX524330 FKT524330 FUP524330 GEL524330 GOH524330 GYD524330 HHZ524330 HRV524330 IBR524330 ILN524330 IVJ524330 JFF524330 JPB524330 JYX524330 KIT524330 KSP524330 LCL524330 LMH524330 LWD524330 MFZ524330 MPV524330 MZR524330 NJN524330 NTJ524330 ODF524330 ONB524330 OWX524330 PGT524330 PQP524330 QAL524330 QKH524330 QUD524330 RDZ524330 RNV524330 RXR524330 SHN524330 SRJ524330 TBF524330 TLB524330 TUX524330 UET524330 UOP524330 UYL524330 VIH524330 VSD524330 WBZ524330 WLV524330 WVR524330 J589866 JF589866 TB589866 ACX589866 AMT589866 AWP589866 BGL589866 BQH589866 CAD589866 CJZ589866 CTV589866 DDR589866 DNN589866 DXJ589866 EHF589866 ERB589866 FAX589866 FKT589866 FUP589866 GEL589866 GOH589866 GYD589866 HHZ589866 HRV589866 IBR589866 ILN589866 IVJ589866 JFF589866 JPB589866 JYX589866 KIT589866 KSP589866 LCL589866 LMH589866 LWD589866 MFZ589866 MPV589866 MZR589866 NJN589866 NTJ589866 ODF589866 ONB589866 OWX589866 PGT589866 PQP589866 QAL589866 QKH589866 QUD589866 RDZ589866 RNV589866 RXR589866 SHN589866 SRJ589866 TBF589866 TLB589866 TUX589866 UET589866 UOP589866 UYL589866 VIH589866 VSD589866 WBZ589866 WLV589866 WVR589866 J655402 JF655402 TB655402 ACX655402 AMT655402 AWP655402 BGL655402 BQH655402 CAD655402 CJZ655402 CTV655402 DDR655402 DNN655402 DXJ655402 EHF655402 ERB655402 FAX655402 FKT655402 FUP655402 GEL655402 GOH655402 GYD655402 HHZ655402 HRV655402 IBR655402 ILN655402 IVJ655402 JFF655402 JPB655402 JYX655402 KIT655402 KSP655402 LCL655402 LMH655402 LWD655402 MFZ655402 MPV655402 MZR655402 NJN655402 NTJ655402 ODF655402 ONB655402 OWX655402 PGT655402 PQP655402 QAL655402 QKH655402 QUD655402 RDZ655402 RNV655402 RXR655402 SHN655402 SRJ655402 TBF655402 TLB655402 TUX655402 UET655402 UOP655402 UYL655402 VIH655402 VSD655402 WBZ655402 WLV655402 WVR655402 J720938 JF720938 TB720938 ACX720938 AMT720938 AWP720938 BGL720938 BQH720938 CAD720938 CJZ720938 CTV720938 DDR720938 DNN720938 DXJ720938 EHF720938 ERB720938 FAX720938 FKT720938 FUP720938 GEL720938 GOH720938 GYD720938 HHZ720938 HRV720938 IBR720938 ILN720938 IVJ720938 JFF720938 JPB720938 JYX720938 KIT720938 KSP720938 LCL720938 LMH720938 LWD720938 MFZ720938 MPV720938 MZR720938 NJN720938 NTJ720938 ODF720938 ONB720938 OWX720938 PGT720938 PQP720938 QAL720938 QKH720938 QUD720938 RDZ720938 RNV720938 RXR720938 SHN720938 SRJ720938 TBF720938 TLB720938 TUX720938 UET720938 UOP720938 UYL720938 VIH720938 VSD720938 WBZ720938 WLV720938 WVR720938 J786474 JF786474 TB786474 ACX786474 AMT786474 AWP786474 BGL786474 BQH786474 CAD786474 CJZ786474 CTV786474 DDR786474 DNN786474 DXJ786474 EHF786474 ERB786474 FAX786474 FKT786474 FUP786474 GEL786474 GOH786474 GYD786474 HHZ786474 HRV786474 IBR786474 ILN786474 IVJ786474 JFF786474 JPB786474 JYX786474 KIT786474 KSP786474 LCL786474 LMH786474 LWD786474 MFZ786474 MPV786474 MZR786474 NJN786474 NTJ786474 ODF786474 ONB786474 OWX786474 PGT786474 PQP786474 QAL786474 QKH786474 QUD786474 RDZ786474 RNV786474 RXR786474 SHN786474 SRJ786474 TBF786474 TLB786474 TUX786474 UET786474 UOP786474 UYL786474 VIH786474 VSD786474 WBZ786474 WLV786474 WVR786474 J852010 JF852010 TB852010 ACX852010 AMT852010 AWP852010 BGL852010 BQH852010 CAD852010 CJZ852010 CTV852010 DDR852010 DNN852010 DXJ852010 EHF852010 ERB852010 FAX852010 FKT852010 FUP852010 GEL852010 GOH852010 GYD852010 HHZ852010 HRV852010 IBR852010 ILN852010 IVJ852010 JFF852010 JPB852010 JYX852010 KIT852010 KSP852010 LCL852010 LMH852010 LWD852010 MFZ852010 MPV852010 MZR852010 NJN852010 NTJ852010 ODF852010 ONB852010 OWX852010 PGT852010 PQP852010 QAL852010 QKH852010 QUD852010 RDZ852010 RNV852010 RXR852010 SHN852010 SRJ852010 TBF852010 TLB852010 TUX852010 UET852010 UOP852010 UYL852010 VIH852010 VSD852010 WBZ852010 WLV852010 WVR852010 J917546 JF917546 TB917546 ACX917546 AMT917546 AWP917546 BGL917546 BQH917546 CAD917546 CJZ917546 CTV917546 DDR917546 DNN917546 DXJ917546 EHF917546 ERB917546 FAX917546 FKT917546 FUP917546 GEL917546 GOH917546 GYD917546 HHZ917546 HRV917546 IBR917546 ILN917546 IVJ917546 JFF917546 JPB917546 JYX917546 KIT917546 KSP917546 LCL917546 LMH917546 LWD917546 MFZ917546 MPV917546 MZR917546 NJN917546 NTJ917546 ODF917546 ONB917546 OWX917546 PGT917546 PQP917546 QAL917546 QKH917546 QUD917546 RDZ917546 RNV917546 RXR917546 SHN917546 SRJ917546 TBF917546 TLB917546 TUX917546 UET917546 UOP917546 UYL917546 VIH917546 VSD917546 WBZ917546 WLV917546 WVR917546 J983082 JF983082 TB983082 ACX983082 AMT983082 AWP983082 BGL983082 BQH983082 CAD983082 CJZ983082 CTV983082 DDR983082 DNN983082 DXJ983082 EHF983082 ERB983082 FAX983082 FKT983082 FUP983082 GEL983082 GOH983082 GYD983082 HHZ983082 HRV983082 IBR983082 ILN983082 IVJ983082 JFF983082 JPB983082 JYX983082 KIT983082 KSP983082 LCL983082 LMH983082 LWD983082 MFZ983082 MPV983082 MZR983082 NJN983082 NTJ983082 ODF983082 ONB983082 OWX983082 PGT983082 PQP983082 QAL983082 QKH983082 QUD983082 RDZ983082 RNV983082 RXR983082 SHN983082 SRJ983082 TBF983082 TLB983082 TUX983082 UET983082 UOP983082 UYL983082 VIH983082 VSD983082 WBZ983082 WLV983082 WVR983082 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xm:sqref>
        </x14:dataValidation>
      </x14:dataValidations>
    </ext>
  </extLst>
</worksheet>
</file>

<file path=xl/worksheets/sheet19.xml><?xml version="1.0" encoding="utf-8"?>
<worksheet xmlns="http://schemas.openxmlformats.org/spreadsheetml/2006/main" xmlns:r="http://schemas.openxmlformats.org/officeDocument/2006/relationships">
  <sheetPr codeName="Sheet140">
    <pageSetUpPr fitToPage="1"/>
  </sheetPr>
  <dimension ref="A1:T79"/>
  <sheetViews>
    <sheetView showGridLines="0" showZeros="0" topLeftCell="A16" zoomScale="82" zoomScaleNormal="82" workbookViewId="0">
      <selection activeCell="X31" sqref="X31"/>
    </sheetView>
  </sheetViews>
  <sheetFormatPr defaultRowHeight="12.75"/>
  <cols>
    <col min="1" max="2" width="3.28515625" style="546" customWidth="1"/>
    <col min="3" max="3" width="4.7109375" style="546" customWidth="1"/>
    <col min="4" max="4" width="4.28515625" style="546" customWidth="1"/>
    <col min="5" max="5" width="14.7109375" style="546" customWidth="1"/>
    <col min="6" max="6" width="2.7109375" style="546" customWidth="1"/>
    <col min="7" max="7" width="7.7109375" style="546" customWidth="1"/>
    <col min="8" max="8" width="5.85546875" style="546" customWidth="1"/>
    <col min="9" max="9" width="1.7109375" style="547" customWidth="1"/>
    <col min="10" max="10" width="10.7109375" style="546" customWidth="1"/>
    <col min="11" max="11" width="1.7109375" style="547" customWidth="1"/>
    <col min="12" max="12" width="10.7109375" style="546" customWidth="1"/>
    <col min="13" max="13" width="1.7109375" style="548" customWidth="1"/>
    <col min="14" max="14" width="10.7109375" style="546" customWidth="1"/>
    <col min="15" max="15" width="1.7109375" style="547" customWidth="1"/>
    <col min="16" max="16" width="10.7109375" style="546" customWidth="1"/>
    <col min="17" max="17" width="1.7109375" style="548" customWidth="1"/>
    <col min="18" max="18" width="0" style="546" hidden="1" customWidth="1"/>
    <col min="19" max="19" width="8.7109375" style="546" customWidth="1"/>
    <col min="20" max="20" width="9.140625" style="546" hidden="1" customWidth="1"/>
    <col min="21" max="256" width="8.85546875" style="546"/>
    <col min="257" max="258" width="3.28515625" style="546" customWidth="1"/>
    <col min="259" max="259" width="4.7109375" style="546" customWidth="1"/>
    <col min="260" max="260" width="4.28515625" style="546" customWidth="1"/>
    <col min="261" max="261" width="14.7109375" style="546" customWidth="1"/>
    <col min="262" max="262" width="2.7109375" style="546" customWidth="1"/>
    <col min="263" max="263" width="7.7109375" style="546" customWidth="1"/>
    <col min="264" max="264" width="5.85546875" style="546" customWidth="1"/>
    <col min="265" max="265" width="1.7109375" style="546" customWidth="1"/>
    <col min="266" max="266" width="10.7109375" style="546" customWidth="1"/>
    <col min="267" max="267" width="1.7109375" style="546" customWidth="1"/>
    <col min="268" max="268" width="10.7109375" style="546" customWidth="1"/>
    <col min="269" max="269" width="1.7109375" style="546" customWidth="1"/>
    <col min="270" max="270" width="10.7109375" style="546" customWidth="1"/>
    <col min="271" max="271" width="1.7109375" style="546" customWidth="1"/>
    <col min="272" max="272" width="10.7109375" style="546" customWidth="1"/>
    <col min="273" max="273" width="1.7109375" style="546" customWidth="1"/>
    <col min="274" max="274" width="0" style="546" hidden="1" customWidth="1"/>
    <col min="275" max="275" width="8.7109375" style="546" customWidth="1"/>
    <col min="276" max="276" width="0" style="546" hidden="1" customWidth="1"/>
    <col min="277" max="512" width="8.85546875" style="546"/>
    <col min="513" max="514" width="3.28515625" style="546" customWidth="1"/>
    <col min="515" max="515" width="4.7109375" style="546" customWidth="1"/>
    <col min="516" max="516" width="4.28515625" style="546" customWidth="1"/>
    <col min="517" max="517" width="14.7109375" style="546" customWidth="1"/>
    <col min="518" max="518" width="2.7109375" style="546" customWidth="1"/>
    <col min="519" max="519" width="7.7109375" style="546" customWidth="1"/>
    <col min="520" max="520" width="5.85546875" style="546" customWidth="1"/>
    <col min="521" max="521" width="1.7109375" style="546" customWidth="1"/>
    <col min="522" max="522" width="10.7109375" style="546" customWidth="1"/>
    <col min="523" max="523" width="1.7109375" style="546" customWidth="1"/>
    <col min="524" max="524" width="10.7109375" style="546" customWidth="1"/>
    <col min="525" max="525" width="1.7109375" style="546" customWidth="1"/>
    <col min="526" max="526" width="10.7109375" style="546" customWidth="1"/>
    <col min="527" max="527" width="1.7109375" style="546" customWidth="1"/>
    <col min="528" max="528" width="10.7109375" style="546" customWidth="1"/>
    <col min="529" max="529" width="1.7109375" style="546" customWidth="1"/>
    <col min="530" max="530" width="0" style="546" hidden="1" customWidth="1"/>
    <col min="531" max="531" width="8.7109375" style="546" customWidth="1"/>
    <col min="532" max="532" width="0" style="546" hidden="1" customWidth="1"/>
    <col min="533" max="768" width="8.85546875" style="546"/>
    <col min="769" max="770" width="3.28515625" style="546" customWidth="1"/>
    <col min="771" max="771" width="4.7109375" style="546" customWidth="1"/>
    <col min="772" max="772" width="4.28515625" style="546" customWidth="1"/>
    <col min="773" max="773" width="14.7109375" style="546" customWidth="1"/>
    <col min="774" max="774" width="2.7109375" style="546" customWidth="1"/>
    <col min="775" max="775" width="7.7109375" style="546" customWidth="1"/>
    <col min="776" max="776" width="5.85546875" style="546" customWidth="1"/>
    <col min="777" max="777" width="1.7109375" style="546" customWidth="1"/>
    <col min="778" max="778" width="10.7109375" style="546" customWidth="1"/>
    <col min="779" max="779" width="1.7109375" style="546" customWidth="1"/>
    <col min="780" max="780" width="10.7109375" style="546" customWidth="1"/>
    <col min="781" max="781" width="1.7109375" style="546" customWidth="1"/>
    <col min="782" max="782" width="10.7109375" style="546" customWidth="1"/>
    <col min="783" max="783" width="1.7109375" style="546" customWidth="1"/>
    <col min="784" max="784" width="10.7109375" style="546" customWidth="1"/>
    <col min="785" max="785" width="1.7109375" style="546" customWidth="1"/>
    <col min="786" max="786" width="0" style="546" hidden="1" customWidth="1"/>
    <col min="787" max="787" width="8.7109375" style="546" customWidth="1"/>
    <col min="788" max="788" width="0" style="546" hidden="1" customWidth="1"/>
    <col min="789" max="1024" width="8.85546875" style="546"/>
    <col min="1025" max="1026" width="3.28515625" style="546" customWidth="1"/>
    <col min="1027" max="1027" width="4.7109375" style="546" customWidth="1"/>
    <col min="1028" max="1028" width="4.28515625" style="546" customWidth="1"/>
    <col min="1029" max="1029" width="14.7109375" style="546" customWidth="1"/>
    <col min="1030" max="1030" width="2.7109375" style="546" customWidth="1"/>
    <col min="1031" max="1031" width="7.7109375" style="546" customWidth="1"/>
    <col min="1032" max="1032" width="5.85546875" style="546" customWidth="1"/>
    <col min="1033" max="1033" width="1.7109375" style="546" customWidth="1"/>
    <col min="1034" max="1034" width="10.7109375" style="546" customWidth="1"/>
    <col min="1035" max="1035" width="1.7109375" style="546" customWidth="1"/>
    <col min="1036" max="1036" width="10.7109375" style="546" customWidth="1"/>
    <col min="1037" max="1037" width="1.7109375" style="546" customWidth="1"/>
    <col min="1038" max="1038" width="10.7109375" style="546" customWidth="1"/>
    <col min="1039" max="1039" width="1.7109375" style="546" customWidth="1"/>
    <col min="1040" max="1040" width="10.7109375" style="546" customWidth="1"/>
    <col min="1041" max="1041" width="1.7109375" style="546" customWidth="1"/>
    <col min="1042" max="1042" width="0" style="546" hidden="1" customWidth="1"/>
    <col min="1043" max="1043" width="8.7109375" style="546" customWidth="1"/>
    <col min="1044" max="1044" width="0" style="546" hidden="1" customWidth="1"/>
    <col min="1045" max="1280" width="8.85546875" style="546"/>
    <col min="1281" max="1282" width="3.28515625" style="546" customWidth="1"/>
    <col min="1283" max="1283" width="4.7109375" style="546" customWidth="1"/>
    <col min="1284" max="1284" width="4.28515625" style="546" customWidth="1"/>
    <col min="1285" max="1285" width="14.7109375" style="546" customWidth="1"/>
    <col min="1286" max="1286" width="2.7109375" style="546" customWidth="1"/>
    <col min="1287" max="1287" width="7.7109375" style="546" customWidth="1"/>
    <col min="1288" max="1288" width="5.85546875" style="546" customWidth="1"/>
    <col min="1289" max="1289" width="1.7109375" style="546" customWidth="1"/>
    <col min="1290" max="1290" width="10.7109375" style="546" customWidth="1"/>
    <col min="1291" max="1291" width="1.7109375" style="546" customWidth="1"/>
    <col min="1292" max="1292" width="10.7109375" style="546" customWidth="1"/>
    <col min="1293" max="1293" width="1.7109375" style="546" customWidth="1"/>
    <col min="1294" max="1294" width="10.7109375" style="546" customWidth="1"/>
    <col min="1295" max="1295" width="1.7109375" style="546" customWidth="1"/>
    <col min="1296" max="1296" width="10.7109375" style="546" customWidth="1"/>
    <col min="1297" max="1297" width="1.7109375" style="546" customWidth="1"/>
    <col min="1298" max="1298" width="0" style="546" hidden="1" customWidth="1"/>
    <col min="1299" max="1299" width="8.7109375" style="546" customWidth="1"/>
    <col min="1300" max="1300" width="0" style="546" hidden="1" customWidth="1"/>
    <col min="1301" max="1536" width="8.85546875" style="546"/>
    <col min="1537" max="1538" width="3.28515625" style="546" customWidth="1"/>
    <col min="1539" max="1539" width="4.7109375" style="546" customWidth="1"/>
    <col min="1540" max="1540" width="4.28515625" style="546" customWidth="1"/>
    <col min="1541" max="1541" width="14.7109375" style="546" customWidth="1"/>
    <col min="1542" max="1542" width="2.7109375" style="546" customWidth="1"/>
    <col min="1543" max="1543" width="7.7109375" style="546" customWidth="1"/>
    <col min="1544" max="1544" width="5.85546875" style="546" customWidth="1"/>
    <col min="1545" max="1545" width="1.7109375" style="546" customWidth="1"/>
    <col min="1546" max="1546" width="10.7109375" style="546" customWidth="1"/>
    <col min="1547" max="1547" width="1.7109375" style="546" customWidth="1"/>
    <col min="1548" max="1548" width="10.7109375" style="546" customWidth="1"/>
    <col min="1549" max="1549" width="1.7109375" style="546" customWidth="1"/>
    <col min="1550" max="1550" width="10.7109375" style="546" customWidth="1"/>
    <col min="1551" max="1551" width="1.7109375" style="546" customWidth="1"/>
    <col min="1552" max="1552" width="10.7109375" style="546" customWidth="1"/>
    <col min="1553" max="1553" width="1.7109375" style="546" customWidth="1"/>
    <col min="1554" max="1554" width="0" style="546" hidden="1" customWidth="1"/>
    <col min="1555" max="1555" width="8.7109375" style="546" customWidth="1"/>
    <col min="1556" max="1556" width="0" style="546" hidden="1" customWidth="1"/>
    <col min="1557" max="1792" width="8.85546875" style="546"/>
    <col min="1793" max="1794" width="3.28515625" style="546" customWidth="1"/>
    <col min="1795" max="1795" width="4.7109375" style="546" customWidth="1"/>
    <col min="1796" max="1796" width="4.28515625" style="546" customWidth="1"/>
    <col min="1797" max="1797" width="14.7109375" style="546" customWidth="1"/>
    <col min="1798" max="1798" width="2.7109375" style="546" customWidth="1"/>
    <col min="1799" max="1799" width="7.7109375" style="546" customWidth="1"/>
    <col min="1800" max="1800" width="5.85546875" style="546" customWidth="1"/>
    <col min="1801" max="1801" width="1.7109375" style="546" customWidth="1"/>
    <col min="1802" max="1802" width="10.7109375" style="546" customWidth="1"/>
    <col min="1803" max="1803" width="1.7109375" style="546" customWidth="1"/>
    <col min="1804" max="1804" width="10.7109375" style="546" customWidth="1"/>
    <col min="1805" max="1805" width="1.7109375" style="546" customWidth="1"/>
    <col min="1806" max="1806" width="10.7109375" style="546" customWidth="1"/>
    <col min="1807" max="1807" width="1.7109375" style="546" customWidth="1"/>
    <col min="1808" max="1808" width="10.7109375" style="546" customWidth="1"/>
    <col min="1809" max="1809" width="1.7109375" style="546" customWidth="1"/>
    <col min="1810" max="1810" width="0" style="546" hidden="1" customWidth="1"/>
    <col min="1811" max="1811" width="8.7109375" style="546" customWidth="1"/>
    <col min="1812" max="1812" width="0" style="546" hidden="1" customWidth="1"/>
    <col min="1813" max="2048" width="8.85546875" style="546"/>
    <col min="2049" max="2050" width="3.28515625" style="546" customWidth="1"/>
    <col min="2051" max="2051" width="4.7109375" style="546" customWidth="1"/>
    <col min="2052" max="2052" width="4.28515625" style="546" customWidth="1"/>
    <col min="2053" max="2053" width="14.7109375" style="546" customWidth="1"/>
    <col min="2054" max="2054" width="2.7109375" style="546" customWidth="1"/>
    <col min="2055" max="2055" width="7.7109375" style="546" customWidth="1"/>
    <col min="2056" max="2056" width="5.85546875" style="546" customWidth="1"/>
    <col min="2057" max="2057" width="1.7109375" style="546" customWidth="1"/>
    <col min="2058" max="2058" width="10.7109375" style="546" customWidth="1"/>
    <col min="2059" max="2059" width="1.7109375" style="546" customWidth="1"/>
    <col min="2060" max="2060" width="10.7109375" style="546" customWidth="1"/>
    <col min="2061" max="2061" width="1.7109375" style="546" customWidth="1"/>
    <col min="2062" max="2062" width="10.7109375" style="546" customWidth="1"/>
    <col min="2063" max="2063" width="1.7109375" style="546" customWidth="1"/>
    <col min="2064" max="2064" width="10.7109375" style="546" customWidth="1"/>
    <col min="2065" max="2065" width="1.7109375" style="546" customWidth="1"/>
    <col min="2066" max="2066" width="0" style="546" hidden="1" customWidth="1"/>
    <col min="2067" max="2067" width="8.7109375" style="546" customWidth="1"/>
    <col min="2068" max="2068" width="0" style="546" hidden="1" customWidth="1"/>
    <col min="2069" max="2304" width="8.85546875" style="546"/>
    <col min="2305" max="2306" width="3.28515625" style="546" customWidth="1"/>
    <col min="2307" max="2307" width="4.7109375" style="546" customWidth="1"/>
    <col min="2308" max="2308" width="4.28515625" style="546" customWidth="1"/>
    <col min="2309" max="2309" width="14.7109375" style="546" customWidth="1"/>
    <col min="2310" max="2310" width="2.7109375" style="546" customWidth="1"/>
    <col min="2311" max="2311" width="7.7109375" style="546" customWidth="1"/>
    <col min="2312" max="2312" width="5.85546875" style="546" customWidth="1"/>
    <col min="2313" max="2313" width="1.7109375" style="546" customWidth="1"/>
    <col min="2314" max="2314" width="10.7109375" style="546" customWidth="1"/>
    <col min="2315" max="2315" width="1.7109375" style="546" customWidth="1"/>
    <col min="2316" max="2316" width="10.7109375" style="546" customWidth="1"/>
    <col min="2317" max="2317" width="1.7109375" style="546" customWidth="1"/>
    <col min="2318" max="2318" width="10.7109375" style="546" customWidth="1"/>
    <col min="2319" max="2319" width="1.7109375" style="546" customWidth="1"/>
    <col min="2320" max="2320" width="10.7109375" style="546" customWidth="1"/>
    <col min="2321" max="2321" width="1.7109375" style="546" customWidth="1"/>
    <col min="2322" max="2322" width="0" style="546" hidden="1" customWidth="1"/>
    <col min="2323" max="2323" width="8.7109375" style="546" customWidth="1"/>
    <col min="2324" max="2324" width="0" style="546" hidden="1" customWidth="1"/>
    <col min="2325" max="2560" width="8.85546875" style="546"/>
    <col min="2561" max="2562" width="3.28515625" style="546" customWidth="1"/>
    <col min="2563" max="2563" width="4.7109375" style="546" customWidth="1"/>
    <col min="2564" max="2564" width="4.28515625" style="546" customWidth="1"/>
    <col min="2565" max="2565" width="14.7109375" style="546" customWidth="1"/>
    <col min="2566" max="2566" width="2.7109375" style="546" customWidth="1"/>
    <col min="2567" max="2567" width="7.7109375" style="546" customWidth="1"/>
    <col min="2568" max="2568" width="5.85546875" style="546" customWidth="1"/>
    <col min="2569" max="2569" width="1.7109375" style="546" customWidth="1"/>
    <col min="2570" max="2570" width="10.7109375" style="546" customWidth="1"/>
    <col min="2571" max="2571" width="1.7109375" style="546" customWidth="1"/>
    <col min="2572" max="2572" width="10.7109375" style="546" customWidth="1"/>
    <col min="2573" max="2573" width="1.7109375" style="546" customWidth="1"/>
    <col min="2574" max="2574" width="10.7109375" style="546" customWidth="1"/>
    <col min="2575" max="2575" width="1.7109375" style="546" customWidth="1"/>
    <col min="2576" max="2576" width="10.7109375" style="546" customWidth="1"/>
    <col min="2577" max="2577" width="1.7109375" style="546" customWidth="1"/>
    <col min="2578" max="2578" width="0" style="546" hidden="1" customWidth="1"/>
    <col min="2579" max="2579" width="8.7109375" style="546" customWidth="1"/>
    <col min="2580" max="2580" width="0" style="546" hidden="1" customWidth="1"/>
    <col min="2581" max="2816" width="8.85546875" style="546"/>
    <col min="2817" max="2818" width="3.28515625" style="546" customWidth="1"/>
    <col min="2819" max="2819" width="4.7109375" style="546" customWidth="1"/>
    <col min="2820" max="2820" width="4.28515625" style="546" customWidth="1"/>
    <col min="2821" max="2821" width="14.7109375" style="546" customWidth="1"/>
    <col min="2822" max="2822" width="2.7109375" style="546" customWidth="1"/>
    <col min="2823" max="2823" width="7.7109375" style="546" customWidth="1"/>
    <col min="2824" max="2824" width="5.85546875" style="546" customWidth="1"/>
    <col min="2825" max="2825" width="1.7109375" style="546" customWidth="1"/>
    <col min="2826" max="2826" width="10.7109375" style="546" customWidth="1"/>
    <col min="2827" max="2827" width="1.7109375" style="546" customWidth="1"/>
    <col min="2828" max="2828" width="10.7109375" style="546" customWidth="1"/>
    <col min="2829" max="2829" width="1.7109375" style="546" customWidth="1"/>
    <col min="2830" max="2830" width="10.7109375" style="546" customWidth="1"/>
    <col min="2831" max="2831" width="1.7109375" style="546" customWidth="1"/>
    <col min="2832" max="2832" width="10.7109375" style="546" customWidth="1"/>
    <col min="2833" max="2833" width="1.7109375" style="546" customWidth="1"/>
    <col min="2834" max="2834" width="0" style="546" hidden="1" customWidth="1"/>
    <col min="2835" max="2835" width="8.7109375" style="546" customWidth="1"/>
    <col min="2836" max="2836" width="0" style="546" hidden="1" customWidth="1"/>
    <col min="2837" max="3072" width="8.85546875" style="546"/>
    <col min="3073" max="3074" width="3.28515625" style="546" customWidth="1"/>
    <col min="3075" max="3075" width="4.7109375" style="546" customWidth="1"/>
    <col min="3076" max="3076" width="4.28515625" style="546" customWidth="1"/>
    <col min="3077" max="3077" width="14.7109375" style="546" customWidth="1"/>
    <col min="3078" max="3078" width="2.7109375" style="546" customWidth="1"/>
    <col min="3079" max="3079" width="7.7109375" style="546" customWidth="1"/>
    <col min="3080" max="3080" width="5.85546875" style="546" customWidth="1"/>
    <col min="3081" max="3081" width="1.7109375" style="546" customWidth="1"/>
    <col min="3082" max="3082" width="10.7109375" style="546" customWidth="1"/>
    <col min="3083" max="3083" width="1.7109375" style="546" customWidth="1"/>
    <col min="3084" max="3084" width="10.7109375" style="546" customWidth="1"/>
    <col min="3085" max="3085" width="1.7109375" style="546" customWidth="1"/>
    <col min="3086" max="3086" width="10.7109375" style="546" customWidth="1"/>
    <col min="3087" max="3087" width="1.7109375" style="546" customWidth="1"/>
    <col min="3088" max="3088" width="10.7109375" style="546" customWidth="1"/>
    <col min="3089" max="3089" width="1.7109375" style="546" customWidth="1"/>
    <col min="3090" max="3090" width="0" style="546" hidden="1" customWidth="1"/>
    <col min="3091" max="3091" width="8.7109375" style="546" customWidth="1"/>
    <col min="3092" max="3092" width="0" style="546" hidden="1" customWidth="1"/>
    <col min="3093" max="3328" width="8.85546875" style="546"/>
    <col min="3329" max="3330" width="3.28515625" style="546" customWidth="1"/>
    <col min="3331" max="3331" width="4.7109375" style="546" customWidth="1"/>
    <col min="3332" max="3332" width="4.28515625" style="546" customWidth="1"/>
    <col min="3333" max="3333" width="14.7109375" style="546" customWidth="1"/>
    <col min="3334" max="3334" width="2.7109375" style="546" customWidth="1"/>
    <col min="3335" max="3335" width="7.7109375" style="546" customWidth="1"/>
    <col min="3336" max="3336" width="5.85546875" style="546" customWidth="1"/>
    <col min="3337" max="3337" width="1.7109375" style="546" customWidth="1"/>
    <col min="3338" max="3338" width="10.7109375" style="546" customWidth="1"/>
    <col min="3339" max="3339" width="1.7109375" style="546" customWidth="1"/>
    <col min="3340" max="3340" width="10.7109375" style="546" customWidth="1"/>
    <col min="3341" max="3341" width="1.7109375" style="546" customWidth="1"/>
    <col min="3342" max="3342" width="10.7109375" style="546" customWidth="1"/>
    <col min="3343" max="3343" width="1.7109375" style="546" customWidth="1"/>
    <col min="3344" max="3344" width="10.7109375" style="546" customWidth="1"/>
    <col min="3345" max="3345" width="1.7109375" style="546" customWidth="1"/>
    <col min="3346" max="3346" width="0" style="546" hidden="1" customWidth="1"/>
    <col min="3347" max="3347" width="8.7109375" style="546" customWidth="1"/>
    <col min="3348" max="3348" width="0" style="546" hidden="1" customWidth="1"/>
    <col min="3349" max="3584" width="8.85546875" style="546"/>
    <col min="3585" max="3586" width="3.28515625" style="546" customWidth="1"/>
    <col min="3587" max="3587" width="4.7109375" style="546" customWidth="1"/>
    <col min="3588" max="3588" width="4.28515625" style="546" customWidth="1"/>
    <col min="3589" max="3589" width="14.7109375" style="546" customWidth="1"/>
    <col min="3590" max="3590" width="2.7109375" style="546" customWidth="1"/>
    <col min="3591" max="3591" width="7.7109375" style="546" customWidth="1"/>
    <col min="3592" max="3592" width="5.85546875" style="546" customWidth="1"/>
    <col min="3593" max="3593" width="1.7109375" style="546" customWidth="1"/>
    <col min="3594" max="3594" width="10.7109375" style="546" customWidth="1"/>
    <col min="3595" max="3595" width="1.7109375" style="546" customWidth="1"/>
    <col min="3596" max="3596" width="10.7109375" style="546" customWidth="1"/>
    <col min="3597" max="3597" width="1.7109375" style="546" customWidth="1"/>
    <col min="3598" max="3598" width="10.7109375" style="546" customWidth="1"/>
    <col min="3599" max="3599" width="1.7109375" style="546" customWidth="1"/>
    <col min="3600" max="3600" width="10.7109375" style="546" customWidth="1"/>
    <col min="3601" max="3601" width="1.7109375" style="546" customWidth="1"/>
    <col min="3602" max="3602" width="0" style="546" hidden="1" customWidth="1"/>
    <col min="3603" max="3603" width="8.7109375" style="546" customWidth="1"/>
    <col min="3604" max="3604" width="0" style="546" hidden="1" customWidth="1"/>
    <col min="3605" max="3840" width="8.85546875" style="546"/>
    <col min="3841" max="3842" width="3.28515625" style="546" customWidth="1"/>
    <col min="3843" max="3843" width="4.7109375" style="546" customWidth="1"/>
    <col min="3844" max="3844" width="4.28515625" style="546" customWidth="1"/>
    <col min="3845" max="3845" width="14.7109375" style="546" customWidth="1"/>
    <col min="3846" max="3846" width="2.7109375" style="546" customWidth="1"/>
    <col min="3847" max="3847" width="7.7109375" style="546" customWidth="1"/>
    <col min="3848" max="3848" width="5.85546875" style="546" customWidth="1"/>
    <col min="3849" max="3849" width="1.7109375" style="546" customWidth="1"/>
    <col min="3850" max="3850" width="10.7109375" style="546" customWidth="1"/>
    <col min="3851" max="3851" width="1.7109375" style="546" customWidth="1"/>
    <col min="3852" max="3852" width="10.7109375" style="546" customWidth="1"/>
    <col min="3853" max="3853" width="1.7109375" style="546" customWidth="1"/>
    <col min="3854" max="3854" width="10.7109375" style="546" customWidth="1"/>
    <col min="3855" max="3855" width="1.7109375" style="546" customWidth="1"/>
    <col min="3856" max="3856" width="10.7109375" style="546" customWidth="1"/>
    <col min="3857" max="3857" width="1.7109375" style="546" customWidth="1"/>
    <col min="3858" max="3858" width="0" style="546" hidden="1" customWidth="1"/>
    <col min="3859" max="3859" width="8.7109375" style="546" customWidth="1"/>
    <col min="3860" max="3860" width="0" style="546" hidden="1" customWidth="1"/>
    <col min="3861" max="4096" width="8.85546875" style="546"/>
    <col min="4097" max="4098" width="3.28515625" style="546" customWidth="1"/>
    <col min="4099" max="4099" width="4.7109375" style="546" customWidth="1"/>
    <col min="4100" max="4100" width="4.28515625" style="546" customWidth="1"/>
    <col min="4101" max="4101" width="14.7109375" style="546" customWidth="1"/>
    <col min="4102" max="4102" width="2.7109375" style="546" customWidth="1"/>
    <col min="4103" max="4103" width="7.7109375" style="546" customWidth="1"/>
    <col min="4104" max="4104" width="5.85546875" style="546" customWidth="1"/>
    <col min="4105" max="4105" width="1.7109375" style="546" customWidth="1"/>
    <col min="4106" max="4106" width="10.7109375" style="546" customWidth="1"/>
    <col min="4107" max="4107" width="1.7109375" style="546" customWidth="1"/>
    <col min="4108" max="4108" width="10.7109375" style="546" customWidth="1"/>
    <col min="4109" max="4109" width="1.7109375" style="546" customWidth="1"/>
    <col min="4110" max="4110" width="10.7109375" style="546" customWidth="1"/>
    <col min="4111" max="4111" width="1.7109375" style="546" customWidth="1"/>
    <col min="4112" max="4112" width="10.7109375" style="546" customWidth="1"/>
    <col min="4113" max="4113" width="1.7109375" style="546" customWidth="1"/>
    <col min="4114" max="4114" width="0" style="546" hidden="1" customWidth="1"/>
    <col min="4115" max="4115" width="8.7109375" style="546" customWidth="1"/>
    <col min="4116" max="4116" width="0" style="546" hidden="1" customWidth="1"/>
    <col min="4117" max="4352" width="8.85546875" style="546"/>
    <col min="4353" max="4354" width="3.28515625" style="546" customWidth="1"/>
    <col min="4355" max="4355" width="4.7109375" style="546" customWidth="1"/>
    <col min="4356" max="4356" width="4.28515625" style="546" customWidth="1"/>
    <col min="4357" max="4357" width="14.7109375" style="546" customWidth="1"/>
    <col min="4358" max="4358" width="2.7109375" style="546" customWidth="1"/>
    <col min="4359" max="4359" width="7.7109375" style="546" customWidth="1"/>
    <col min="4360" max="4360" width="5.85546875" style="546" customWidth="1"/>
    <col min="4361" max="4361" width="1.7109375" style="546" customWidth="1"/>
    <col min="4362" max="4362" width="10.7109375" style="546" customWidth="1"/>
    <col min="4363" max="4363" width="1.7109375" style="546" customWidth="1"/>
    <col min="4364" max="4364" width="10.7109375" style="546" customWidth="1"/>
    <col min="4365" max="4365" width="1.7109375" style="546" customWidth="1"/>
    <col min="4366" max="4366" width="10.7109375" style="546" customWidth="1"/>
    <col min="4367" max="4367" width="1.7109375" style="546" customWidth="1"/>
    <col min="4368" max="4368" width="10.7109375" style="546" customWidth="1"/>
    <col min="4369" max="4369" width="1.7109375" style="546" customWidth="1"/>
    <col min="4370" max="4370" width="0" style="546" hidden="1" customWidth="1"/>
    <col min="4371" max="4371" width="8.7109375" style="546" customWidth="1"/>
    <col min="4372" max="4372" width="0" style="546" hidden="1" customWidth="1"/>
    <col min="4373" max="4608" width="8.85546875" style="546"/>
    <col min="4609" max="4610" width="3.28515625" style="546" customWidth="1"/>
    <col min="4611" max="4611" width="4.7109375" style="546" customWidth="1"/>
    <col min="4612" max="4612" width="4.28515625" style="546" customWidth="1"/>
    <col min="4613" max="4613" width="14.7109375" style="546" customWidth="1"/>
    <col min="4614" max="4614" width="2.7109375" style="546" customWidth="1"/>
    <col min="4615" max="4615" width="7.7109375" style="546" customWidth="1"/>
    <col min="4616" max="4616" width="5.85546875" style="546" customWidth="1"/>
    <col min="4617" max="4617" width="1.7109375" style="546" customWidth="1"/>
    <col min="4618" max="4618" width="10.7109375" style="546" customWidth="1"/>
    <col min="4619" max="4619" width="1.7109375" style="546" customWidth="1"/>
    <col min="4620" max="4620" width="10.7109375" style="546" customWidth="1"/>
    <col min="4621" max="4621" width="1.7109375" style="546" customWidth="1"/>
    <col min="4622" max="4622" width="10.7109375" style="546" customWidth="1"/>
    <col min="4623" max="4623" width="1.7109375" style="546" customWidth="1"/>
    <col min="4624" max="4624" width="10.7109375" style="546" customWidth="1"/>
    <col min="4625" max="4625" width="1.7109375" style="546" customWidth="1"/>
    <col min="4626" max="4626" width="0" style="546" hidden="1" customWidth="1"/>
    <col min="4627" max="4627" width="8.7109375" style="546" customWidth="1"/>
    <col min="4628" max="4628" width="0" style="546" hidden="1" customWidth="1"/>
    <col min="4629" max="4864" width="8.85546875" style="546"/>
    <col min="4865" max="4866" width="3.28515625" style="546" customWidth="1"/>
    <col min="4867" max="4867" width="4.7109375" style="546" customWidth="1"/>
    <col min="4868" max="4868" width="4.28515625" style="546" customWidth="1"/>
    <col min="4869" max="4869" width="14.7109375" style="546" customWidth="1"/>
    <col min="4870" max="4870" width="2.7109375" style="546" customWidth="1"/>
    <col min="4871" max="4871" width="7.7109375" style="546" customWidth="1"/>
    <col min="4872" max="4872" width="5.85546875" style="546" customWidth="1"/>
    <col min="4873" max="4873" width="1.7109375" style="546" customWidth="1"/>
    <col min="4874" max="4874" width="10.7109375" style="546" customWidth="1"/>
    <col min="4875" max="4875" width="1.7109375" style="546" customWidth="1"/>
    <col min="4876" max="4876" width="10.7109375" style="546" customWidth="1"/>
    <col min="4877" max="4877" width="1.7109375" style="546" customWidth="1"/>
    <col min="4878" max="4878" width="10.7109375" style="546" customWidth="1"/>
    <col min="4879" max="4879" width="1.7109375" style="546" customWidth="1"/>
    <col min="4880" max="4880" width="10.7109375" style="546" customWidth="1"/>
    <col min="4881" max="4881" width="1.7109375" style="546" customWidth="1"/>
    <col min="4882" max="4882" width="0" style="546" hidden="1" customWidth="1"/>
    <col min="4883" max="4883" width="8.7109375" style="546" customWidth="1"/>
    <col min="4884" max="4884" width="0" style="546" hidden="1" customWidth="1"/>
    <col min="4885" max="5120" width="8.85546875" style="546"/>
    <col min="5121" max="5122" width="3.28515625" style="546" customWidth="1"/>
    <col min="5123" max="5123" width="4.7109375" style="546" customWidth="1"/>
    <col min="5124" max="5124" width="4.28515625" style="546" customWidth="1"/>
    <col min="5125" max="5125" width="14.7109375" style="546" customWidth="1"/>
    <col min="5126" max="5126" width="2.7109375" style="546" customWidth="1"/>
    <col min="5127" max="5127" width="7.7109375" style="546" customWidth="1"/>
    <col min="5128" max="5128" width="5.85546875" style="546" customWidth="1"/>
    <col min="5129" max="5129" width="1.7109375" style="546" customWidth="1"/>
    <col min="5130" max="5130" width="10.7109375" style="546" customWidth="1"/>
    <col min="5131" max="5131" width="1.7109375" style="546" customWidth="1"/>
    <col min="5132" max="5132" width="10.7109375" style="546" customWidth="1"/>
    <col min="5133" max="5133" width="1.7109375" style="546" customWidth="1"/>
    <col min="5134" max="5134" width="10.7109375" style="546" customWidth="1"/>
    <col min="5135" max="5135" width="1.7109375" style="546" customWidth="1"/>
    <col min="5136" max="5136" width="10.7109375" style="546" customWidth="1"/>
    <col min="5137" max="5137" width="1.7109375" style="546" customWidth="1"/>
    <col min="5138" max="5138" width="0" style="546" hidden="1" customWidth="1"/>
    <col min="5139" max="5139" width="8.7109375" style="546" customWidth="1"/>
    <col min="5140" max="5140" width="0" style="546" hidden="1" customWidth="1"/>
    <col min="5141" max="5376" width="8.85546875" style="546"/>
    <col min="5377" max="5378" width="3.28515625" style="546" customWidth="1"/>
    <col min="5379" max="5379" width="4.7109375" style="546" customWidth="1"/>
    <col min="5380" max="5380" width="4.28515625" style="546" customWidth="1"/>
    <col min="5381" max="5381" width="14.7109375" style="546" customWidth="1"/>
    <col min="5382" max="5382" width="2.7109375" style="546" customWidth="1"/>
    <col min="5383" max="5383" width="7.7109375" style="546" customWidth="1"/>
    <col min="5384" max="5384" width="5.85546875" style="546" customWidth="1"/>
    <col min="5385" max="5385" width="1.7109375" style="546" customWidth="1"/>
    <col min="5386" max="5386" width="10.7109375" style="546" customWidth="1"/>
    <col min="5387" max="5387" width="1.7109375" style="546" customWidth="1"/>
    <col min="5388" max="5388" width="10.7109375" style="546" customWidth="1"/>
    <col min="5389" max="5389" width="1.7109375" style="546" customWidth="1"/>
    <col min="5390" max="5390" width="10.7109375" style="546" customWidth="1"/>
    <col min="5391" max="5391" width="1.7109375" style="546" customWidth="1"/>
    <col min="5392" max="5392" width="10.7109375" style="546" customWidth="1"/>
    <col min="5393" max="5393" width="1.7109375" style="546" customWidth="1"/>
    <col min="5394" max="5394" width="0" style="546" hidden="1" customWidth="1"/>
    <col min="5395" max="5395" width="8.7109375" style="546" customWidth="1"/>
    <col min="5396" max="5396" width="0" style="546" hidden="1" customWidth="1"/>
    <col min="5397" max="5632" width="8.85546875" style="546"/>
    <col min="5633" max="5634" width="3.28515625" style="546" customWidth="1"/>
    <col min="5635" max="5635" width="4.7109375" style="546" customWidth="1"/>
    <col min="5636" max="5636" width="4.28515625" style="546" customWidth="1"/>
    <col min="5637" max="5637" width="14.7109375" style="546" customWidth="1"/>
    <col min="5638" max="5638" width="2.7109375" style="546" customWidth="1"/>
    <col min="5639" max="5639" width="7.7109375" style="546" customWidth="1"/>
    <col min="5640" max="5640" width="5.85546875" style="546" customWidth="1"/>
    <col min="5641" max="5641" width="1.7109375" style="546" customWidth="1"/>
    <col min="5642" max="5642" width="10.7109375" style="546" customWidth="1"/>
    <col min="5643" max="5643" width="1.7109375" style="546" customWidth="1"/>
    <col min="5644" max="5644" width="10.7109375" style="546" customWidth="1"/>
    <col min="5645" max="5645" width="1.7109375" style="546" customWidth="1"/>
    <col min="5646" max="5646" width="10.7109375" style="546" customWidth="1"/>
    <col min="5647" max="5647" width="1.7109375" style="546" customWidth="1"/>
    <col min="5648" max="5648" width="10.7109375" style="546" customWidth="1"/>
    <col min="5649" max="5649" width="1.7109375" style="546" customWidth="1"/>
    <col min="5650" max="5650" width="0" style="546" hidden="1" customWidth="1"/>
    <col min="5651" max="5651" width="8.7109375" style="546" customWidth="1"/>
    <col min="5652" max="5652" width="0" style="546" hidden="1" customWidth="1"/>
    <col min="5653" max="5888" width="8.85546875" style="546"/>
    <col min="5889" max="5890" width="3.28515625" style="546" customWidth="1"/>
    <col min="5891" max="5891" width="4.7109375" style="546" customWidth="1"/>
    <col min="5892" max="5892" width="4.28515625" style="546" customWidth="1"/>
    <col min="5893" max="5893" width="14.7109375" style="546" customWidth="1"/>
    <col min="5894" max="5894" width="2.7109375" style="546" customWidth="1"/>
    <col min="5895" max="5895" width="7.7109375" style="546" customWidth="1"/>
    <col min="5896" max="5896" width="5.85546875" style="546" customWidth="1"/>
    <col min="5897" max="5897" width="1.7109375" style="546" customWidth="1"/>
    <col min="5898" max="5898" width="10.7109375" style="546" customWidth="1"/>
    <col min="5899" max="5899" width="1.7109375" style="546" customWidth="1"/>
    <col min="5900" max="5900" width="10.7109375" style="546" customWidth="1"/>
    <col min="5901" max="5901" width="1.7109375" style="546" customWidth="1"/>
    <col min="5902" max="5902" width="10.7109375" style="546" customWidth="1"/>
    <col min="5903" max="5903" width="1.7109375" style="546" customWidth="1"/>
    <col min="5904" max="5904" width="10.7109375" style="546" customWidth="1"/>
    <col min="5905" max="5905" width="1.7109375" style="546" customWidth="1"/>
    <col min="5906" max="5906" width="0" style="546" hidden="1" customWidth="1"/>
    <col min="5907" max="5907" width="8.7109375" style="546" customWidth="1"/>
    <col min="5908" max="5908" width="0" style="546" hidden="1" customWidth="1"/>
    <col min="5909" max="6144" width="8.85546875" style="546"/>
    <col min="6145" max="6146" width="3.28515625" style="546" customWidth="1"/>
    <col min="6147" max="6147" width="4.7109375" style="546" customWidth="1"/>
    <col min="6148" max="6148" width="4.28515625" style="546" customWidth="1"/>
    <col min="6149" max="6149" width="14.7109375" style="546" customWidth="1"/>
    <col min="6150" max="6150" width="2.7109375" style="546" customWidth="1"/>
    <col min="6151" max="6151" width="7.7109375" style="546" customWidth="1"/>
    <col min="6152" max="6152" width="5.85546875" style="546" customWidth="1"/>
    <col min="6153" max="6153" width="1.7109375" style="546" customWidth="1"/>
    <col min="6154" max="6154" width="10.7109375" style="546" customWidth="1"/>
    <col min="6155" max="6155" width="1.7109375" style="546" customWidth="1"/>
    <col min="6156" max="6156" width="10.7109375" style="546" customWidth="1"/>
    <col min="6157" max="6157" width="1.7109375" style="546" customWidth="1"/>
    <col min="6158" max="6158" width="10.7109375" style="546" customWidth="1"/>
    <col min="6159" max="6159" width="1.7109375" style="546" customWidth="1"/>
    <col min="6160" max="6160" width="10.7109375" style="546" customWidth="1"/>
    <col min="6161" max="6161" width="1.7109375" style="546" customWidth="1"/>
    <col min="6162" max="6162" width="0" style="546" hidden="1" customWidth="1"/>
    <col min="6163" max="6163" width="8.7109375" style="546" customWidth="1"/>
    <col min="6164" max="6164" width="0" style="546" hidden="1" customWidth="1"/>
    <col min="6165" max="6400" width="8.85546875" style="546"/>
    <col min="6401" max="6402" width="3.28515625" style="546" customWidth="1"/>
    <col min="6403" max="6403" width="4.7109375" style="546" customWidth="1"/>
    <col min="6404" max="6404" width="4.28515625" style="546" customWidth="1"/>
    <col min="6405" max="6405" width="14.7109375" style="546" customWidth="1"/>
    <col min="6406" max="6406" width="2.7109375" style="546" customWidth="1"/>
    <col min="6407" max="6407" width="7.7109375" style="546" customWidth="1"/>
    <col min="6408" max="6408" width="5.85546875" style="546" customWidth="1"/>
    <col min="6409" max="6409" width="1.7109375" style="546" customWidth="1"/>
    <col min="6410" max="6410" width="10.7109375" style="546" customWidth="1"/>
    <col min="6411" max="6411" width="1.7109375" style="546" customWidth="1"/>
    <col min="6412" max="6412" width="10.7109375" style="546" customWidth="1"/>
    <col min="6413" max="6413" width="1.7109375" style="546" customWidth="1"/>
    <col min="6414" max="6414" width="10.7109375" style="546" customWidth="1"/>
    <col min="6415" max="6415" width="1.7109375" style="546" customWidth="1"/>
    <col min="6416" max="6416" width="10.7109375" style="546" customWidth="1"/>
    <col min="6417" max="6417" width="1.7109375" style="546" customWidth="1"/>
    <col min="6418" max="6418" width="0" style="546" hidden="1" customWidth="1"/>
    <col min="6419" max="6419" width="8.7109375" style="546" customWidth="1"/>
    <col min="6420" max="6420" width="0" style="546" hidden="1" customWidth="1"/>
    <col min="6421" max="6656" width="8.85546875" style="546"/>
    <col min="6657" max="6658" width="3.28515625" style="546" customWidth="1"/>
    <col min="6659" max="6659" width="4.7109375" style="546" customWidth="1"/>
    <col min="6660" max="6660" width="4.28515625" style="546" customWidth="1"/>
    <col min="6661" max="6661" width="14.7109375" style="546" customWidth="1"/>
    <col min="6662" max="6662" width="2.7109375" style="546" customWidth="1"/>
    <col min="6663" max="6663" width="7.7109375" style="546" customWidth="1"/>
    <col min="6664" max="6664" width="5.85546875" style="546" customWidth="1"/>
    <col min="6665" max="6665" width="1.7109375" style="546" customWidth="1"/>
    <col min="6666" max="6666" width="10.7109375" style="546" customWidth="1"/>
    <col min="6667" max="6667" width="1.7109375" style="546" customWidth="1"/>
    <col min="6668" max="6668" width="10.7109375" style="546" customWidth="1"/>
    <col min="6669" max="6669" width="1.7109375" style="546" customWidth="1"/>
    <col min="6670" max="6670" width="10.7109375" style="546" customWidth="1"/>
    <col min="6671" max="6671" width="1.7109375" style="546" customWidth="1"/>
    <col min="6672" max="6672" width="10.7109375" style="546" customWidth="1"/>
    <col min="6673" max="6673" width="1.7109375" style="546" customWidth="1"/>
    <col min="6674" max="6674" width="0" style="546" hidden="1" customWidth="1"/>
    <col min="6675" max="6675" width="8.7109375" style="546" customWidth="1"/>
    <col min="6676" max="6676" width="0" style="546" hidden="1" customWidth="1"/>
    <col min="6677" max="6912" width="8.85546875" style="546"/>
    <col min="6913" max="6914" width="3.28515625" style="546" customWidth="1"/>
    <col min="6915" max="6915" width="4.7109375" style="546" customWidth="1"/>
    <col min="6916" max="6916" width="4.28515625" style="546" customWidth="1"/>
    <col min="6917" max="6917" width="14.7109375" style="546" customWidth="1"/>
    <col min="6918" max="6918" width="2.7109375" style="546" customWidth="1"/>
    <col min="6919" max="6919" width="7.7109375" style="546" customWidth="1"/>
    <col min="6920" max="6920" width="5.85546875" style="546" customWidth="1"/>
    <col min="6921" max="6921" width="1.7109375" style="546" customWidth="1"/>
    <col min="6922" max="6922" width="10.7109375" style="546" customWidth="1"/>
    <col min="6923" max="6923" width="1.7109375" style="546" customWidth="1"/>
    <col min="6924" max="6924" width="10.7109375" style="546" customWidth="1"/>
    <col min="6925" max="6925" width="1.7109375" style="546" customWidth="1"/>
    <col min="6926" max="6926" width="10.7109375" style="546" customWidth="1"/>
    <col min="6927" max="6927" width="1.7109375" style="546" customWidth="1"/>
    <col min="6928" max="6928" width="10.7109375" style="546" customWidth="1"/>
    <col min="6929" max="6929" width="1.7109375" style="546" customWidth="1"/>
    <col min="6930" max="6930" width="0" style="546" hidden="1" customWidth="1"/>
    <col min="6931" max="6931" width="8.7109375" style="546" customWidth="1"/>
    <col min="6932" max="6932" width="0" style="546" hidden="1" customWidth="1"/>
    <col min="6933" max="7168" width="8.85546875" style="546"/>
    <col min="7169" max="7170" width="3.28515625" style="546" customWidth="1"/>
    <col min="7171" max="7171" width="4.7109375" style="546" customWidth="1"/>
    <col min="7172" max="7172" width="4.28515625" style="546" customWidth="1"/>
    <col min="7173" max="7173" width="14.7109375" style="546" customWidth="1"/>
    <col min="7174" max="7174" width="2.7109375" style="546" customWidth="1"/>
    <col min="7175" max="7175" width="7.7109375" style="546" customWidth="1"/>
    <col min="7176" max="7176" width="5.85546875" style="546" customWidth="1"/>
    <col min="7177" max="7177" width="1.7109375" style="546" customWidth="1"/>
    <col min="7178" max="7178" width="10.7109375" style="546" customWidth="1"/>
    <col min="7179" max="7179" width="1.7109375" style="546" customWidth="1"/>
    <col min="7180" max="7180" width="10.7109375" style="546" customWidth="1"/>
    <col min="7181" max="7181" width="1.7109375" style="546" customWidth="1"/>
    <col min="7182" max="7182" width="10.7109375" style="546" customWidth="1"/>
    <col min="7183" max="7183" width="1.7109375" style="546" customWidth="1"/>
    <col min="7184" max="7184" width="10.7109375" style="546" customWidth="1"/>
    <col min="7185" max="7185" width="1.7109375" style="546" customWidth="1"/>
    <col min="7186" max="7186" width="0" style="546" hidden="1" customWidth="1"/>
    <col min="7187" max="7187" width="8.7109375" style="546" customWidth="1"/>
    <col min="7188" max="7188" width="0" style="546" hidden="1" customWidth="1"/>
    <col min="7189" max="7424" width="8.85546875" style="546"/>
    <col min="7425" max="7426" width="3.28515625" style="546" customWidth="1"/>
    <col min="7427" max="7427" width="4.7109375" style="546" customWidth="1"/>
    <col min="7428" max="7428" width="4.28515625" style="546" customWidth="1"/>
    <col min="7429" max="7429" width="14.7109375" style="546" customWidth="1"/>
    <col min="7430" max="7430" width="2.7109375" style="546" customWidth="1"/>
    <col min="7431" max="7431" width="7.7109375" style="546" customWidth="1"/>
    <col min="7432" max="7432" width="5.85546875" style="546" customWidth="1"/>
    <col min="7433" max="7433" width="1.7109375" style="546" customWidth="1"/>
    <col min="7434" max="7434" width="10.7109375" style="546" customWidth="1"/>
    <col min="7435" max="7435" width="1.7109375" style="546" customWidth="1"/>
    <col min="7436" max="7436" width="10.7109375" style="546" customWidth="1"/>
    <col min="7437" max="7437" width="1.7109375" style="546" customWidth="1"/>
    <col min="7438" max="7438" width="10.7109375" style="546" customWidth="1"/>
    <col min="7439" max="7439" width="1.7109375" style="546" customWidth="1"/>
    <col min="7440" max="7440" width="10.7109375" style="546" customWidth="1"/>
    <col min="7441" max="7441" width="1.7109375" style="546" customWidth="1"/>
    <col min="7442" max="7442" width="0" style="546" hidden="1" customWidth="1"/>
    <col min="7443" max="7443" width="8.7109375" style="546" customWidth="1"/>
    <col min="7444" max="7444" width="0" style="546" hidden="1" customWidth="1"/>
    <col min="7445" max="7680" width="8.85546875" style="546"/>
    <col min="7681" max="7682" width="3.28515625" style="546" customWidth="1"/>
    <col min="7683" max="7683" width="4.7109375" style="546" customWidth="1"/>
    <col min="7684" max="7684" width="4.28515625" style="546" customWidth="1"/>
    <col min="7685" max="7685" width="14.7109375" style="546" customWidth="1"/>
    <col min="7686" max="7686" width="2.7109375" style="546" customWidth="1"/>
    <col min="7687" max="7687" width="7.7109375" style="546" customWidth="1"/>
    <col min="7688" max="7688" width="5.85546875" style="546" customWidth="1"/>
    <col min="7689" max="7689" width="1.7109375" style="546" customWidth="1"/>
    <col min="7690" max="7690" width="10.7109375" style="546" customWidth="1"/>
    <col min="7691" max="7691" width="1.7109375" style="546" customWidth="1"/>
    <col min="7692" max="7692" width="10.7109375" style="546" customWidth="1"/>
    <col min="7693" max="7693" width="1.7109375" style="546" customWidth="1"/>
    <col min="7694" max="7694" width="10.7109375" style="546" customWidth="1"/>
    <col min="7695" max="7695" width="1.7109375" style="546" customWidth="1"/>
    <col min="7696" max="7696" width="10.7109375" style="546" customWidth="1"/>
    <col min="7697" max="7697" width="1.7109375" style="546" customWidth="1"/>
    <col min="7698" max="7698" width="0" style="546" hidden="1" customWidth="1"/>
    <col min="7699" max="7699" width="8.7109375" style="546" customWidth="1"/>
    <col min="7700" max="7700" width="0" style="546" hidden="1" customWidth="1"/>
    <col min="7701" max="7936" width="8.85546875" style="546"/>
    <col min="7937" max="7938" width="3.28515625" style="546" customWidth="1"/>
    <col min="7939" max="7939" width="4.7109375" style="546" customWidth="1"/>
    <col min="7940" max="7940" width="4.28515625" style="546" customWidth="1"/>
    <col min="7941" max="7941" width="14.7109375" style="546" customWidth="1"/>
    <col min="7942" max="7942" width="2.7109375" style="546" customWidth="1"/>
    <col min="7943" max="7943" width="7.7109375" style="546" customWidth="1"/>
    <col min="7944" max="7944" width="5.85546875" style="546" customWidth="1"/>
    <col min="7945" max="7945" width="1.7109375" style="546" customWidth="1"/>
    <col min="7946" max="7946" width="10.7109375" style="546" customWidth="1"/>
    <col min="7947" max="7947" width="1.7109375" style="546" customWidth="1"/>
    <col min="7948" max="7948" width="10.7109375" style="546" customWidth="1"/>
    <col min="7949" max="7949" width="1.7109375" style="546" customWidth="1"/>
    <col min="7950" max="7950" width="10.7109375" style="546" customWidth="1"/>
    <col min="7951" max="7951" width="1.7109375" style="546" customWidth="1"/>
    <col min="7952" max="7952" width="10.7109375" style="546" customWidth="1"/>
    <col min="7953" max="7953" width="1.7109375" style="546" customWidth="1"/>
    <col min="7954" max="7954" width="0" style="546" hidden="1" customWidth="1"/>
    <col min="7955" max="7955" width="8.7109375" style="546" customWidth="1"/>
    <col min="7956" max="7956" width="0" style="546" hidden="1" customWidth="1"/>
    <col min="7957" max="8192" width="8.85546875" style="546"/>
    <col min="8193" max="8194" width="3.28515625" style="546" customWidth="1"/>
    <col min="8195" max="8195" width="4.7109375" style="546" customWidth="1"/>
    <col min="8196" max="8196" width="4.28515625" style="546" customWidth="1"/>
    <col min="8197" max="8197" width="14.7109375" style="546" customWidth="1"/>
    <col min="8198" max="8198" width="2.7109375" style="546" customWidth="1"/>
    <col min="8199" max="8199" width="7.7109375" style="546" customWidth="1"/>
    <col min="8200" max="8200" width="5.85546875" style="546" customWidth="1"/>
    <col min="8201" max="8201" width="1.7109375" style="546" customWidth="1"/>
    <col min="8202" max="8202" width="10.7109375" style="546" customWidth="1"/>
    <col min="8203" max="8203" width="1.7109375" style="546" customWidth="1"/>
    <col min="8204" max="8204" width="10.7109375" style="546" customWidth="1"/>
    <col min="8205" max="8205" width="1.7109375" style="546" customWidth="1"/>
    <col min="8206" max="8206" width="10.7109375" style="546" customWidth="1"/>
    <col min="8207" max="8207" width="1.7109375" style="546" customWidth="1"/>
    <col min="8208" max="8208" width="10.7109375" style="546" customWidth="1"/>
    <col min="8209" max="8209" width="1.7109375" style="546" customWidth="1"/>
    <col min="8210" max="8210" width="0" style="546" hidden="1" customWidth="1"/>
    <col min="8211" max="8211" width="8.7109375" style="546" customWidth="1"/>
    <col min="8212" max="8212" width="0" style="546" hidden="1" customWidth="1"/>
    <col min="8213" max="8448" width="8.85546875" style="546"/>
    <col min="8449" max="8450" width="3.28515625" style="546" customWidth="1"/>
    <col min="8451" max="8451" width="4.7109375" style="546" customWidth="1"/>
    <col min="8452" max="8452" width="4.28515625" style="546" customWidth="1"/>
    <col min="8453" max="8453" width="14.7109375" style="546" customWidth="1"/>
    <col min="8454" max="8454" width="2.7109375" style="546" customWidth="1"/>
    <col min="8455" max="8455" width="7.7109375" style="546" customWidth="1"/>
    <col min="8456" max="8456" width="5.85546875" style="546" customWidth="1"/>
    <col min="8457" max="8457" width="1.7109375" style="546" customWidth="1"/>
    <col min="8458" max="8458" width="10.7109375" style="546" customWidth="1"/>
    <col min="8459" max="8459" width="1.7109375" style="546" customWidth="1"/>
    <col min="8460" max="8460" width="10.7109375" style="546" customWidth="1"/>
    <col min="8461" max="8461" width="1.7109375" style="546" customWidth="1"/>
    <col min="8462" max="8462" width="10.7109375" style="546" customWidth="1"/>
    <col min="8463" max="8463" width="1.7109375" style="546" customWidth="1"/>
    <col min="8464" max="8464" width="10.7109375" style="546" customWidth="1"/>
    <col min="8465" max="8465" width="1.7109375" style="546" customWidth="1"/>
    <col min="8466" max="8466" width="0" style="546" hidden="1" customWidth="1"/>
    <col min="8467" max="8467" width="8.7109375" style="546" customWidth="1"/>
    <col min="8468" max="8468" width="0" style="546" hidden="1" customWidth="1"/>
    <col min="8469" max="8704" width="8.85546875" style="546"/>
    <col min="8705" max="8706" width="3.28515625" style="546" customWidth="1"/>
    <col min="8707" max="8707" width="4.7109375" style="546" customWidth="1"/>
    <col min="8708" max="8708" width="4.28515625" style="546" customWidth="1"/>
    <col min="8709" max="8709" width="14.7109375" style="546" customWidth="1"/>
    <col min="8710" max="8710" width="2.7109375" style="546" customWidth="1"/>
    <col min="8711" max="8711" width="7.7109375" style="546" customWidth="1"/>
    <col min="8712" max="8712" width="5.85546875" style="546" customWidth="1"/>
    <col min="8713" max="8713" width="1.7109375" style="546" customWidth="1"/>
    <col min="8714" max="8714" width="10.7109375" style="546" customWidth="1"/>
    <col min="8715" max="8715" width="1.7109375" style="546" customWidth="1"/>
    <col min="8716" max="8716" width="10.7109375" style="546" customWidth="1"/>
    <col min="8717" max="8717" width="1.7109375" style="546" customWidth="1"/>
    <col min="8718" max="8718" width="10.7109375" style="546" customWidth="1"/>
    <col min="8719" max="8719" width="1.7109375" style="546" customWidth="1"/>
    <col min="8720" max="8720" width="10.7109375" style="546" customWidth="1"/>
    <col min="8721" max="8721" width="1.7109375" style="546" customWidth="1"/>
    <col min="8722" max="8722" width="0" style="546" hidden="1" customWidth="1"/>
    <col min="8723" max="8723" width="8.7109375" style="546" customWidth="1"/>
    <col min="8724" max="8724" width="0" style="546" hidden="1" customWidth="1"/>
    <col min="8725" max="8960" width="8.85546875" style="546"/>
    <col min="8961" max="8962" width="3.28515625" style="546" customWidth="1"/>
    <col min="8963" max="8963" width="4.7109375" style="546" customWidth="1"/>
    <col min="8964" max="8964" width="4.28515625" style="546" customWidth="1"/>
    <col min="8965" max="8965" width="14.7109375" style="546" customWidth="1"/>
    <col min="8966" max="8966" width="2.7109375" style="546" customWidth="1"/>
    <col min="8967" max="8967" width="7.7109375" style="546" customWidth="1"/>
    <col min="8968" max="8968" width="5.85546875" style="546" customWidth="1"/>
    <col min="8969" max="8969" width="1.7109375" style="546" customWidth="1"/>
    <col min="8970" max="8970" width="10.7109375" style="546" customWidth="1"/>
    <col min="8971" max="8971" width="1.7109375" style="546" customWidth="1"/>
    <col min="8972" max="8972" width="10.7109375" style="546" customWidth="1"/>
    <col min="8973" max="8973" width="1.7109375" style="546" customWidth="1"/>
    <col min="8974" max="8974" width="10.7109375" style="546" customWidth="1"/>
    <col min="8975" max="8975" width="1.7109375" style="546" customWidth="1"/>
    <col min="8976" max="8976" width="10.7109375" style="546" customWidth="1"/>
    <col min="8977" max="8977" width="1.7109375" style="546" customWidth="1"/>
    <col min="8978" max="8978" width="0" style="546" hidden="1" customWidth="1"/>
    <col min="8979" max="8979" width="8.7109375" style="546" customWidth="1"/>
    <col min="8980" max="8980" width="0" style="546" hidden="1" customWidth="1"/>
    <col min="8981" max="9216" width="8.85546875" style="546"/>
    <col min="9217" max="9218" width="3.28515625" style="546" customWidth="1"/>
    <col min="9219" max="9219" width="4.7109375" style="546" customWidth="1"/>
    <col min="9220" max="9220" width="4.28515625" style="546" customWidth="1"/>
    <col min="9221" max="9221" width="14.7109375" style="546" customWidth="1"/>
    <col min="9222" max="9222" width="2.7109375" style="546" customWidth="1"/>
    <col min="9223" max="9223" width="7.7109375" style="546" customWidth="1"/>
    <col min="9224" max="9224" width="5.85546875" style="546" customWidth="1"/>
    <col min="9225" max="9225" width="1.7109375" style="546" customWidth="1"/>
    <col min="9226" max="9226" width="10.7109375" style="546" customWidth="1"/>
    <col min="9227" max="9227" width="1.7109375" style="546" customWidth="1"/>
    <col min="9228" max="9228" width="10.7109375" style="546" customWidth="1"/>
    <col min="9229" max="9229" width="1.7109375" style="546" customWidth="1"/>
    <col min="9230" max="9230" width="10.7109375" style="546" customWidth="1"/>
    <col min="9231" max="9231" width="1.7109375" style="546" customWidth="1"/>
    <col min="9232" max="9232" width="10.7109375" style="546" customWidth="1"/>
    <col min="9233" max="9233" width="1.7109375" style="546" customWidth="1"/>
    <col min="9234" max="9234" width="0" style="546" hidden="1" customWidth="1"/>
    <col min="9235" max="9235" width="8.7109375" style="546" customWidth="1"/>
    <col min="9236" max="9236" width="0" style="546" hidden="1" customWidth="1"/>
    <col min="9237" max="9472" width="8.85546875" style="546"/>
    <col min="9473" max="9474" width="3.28515625" style="546" customWidth="1"/>
    <col min="9475" max="9475" width="4.7109375" style="546" customWidth="1"/>
    <col min="9476" max="9476" width="4.28515625" style="546" customWidth="1"/>
    <col min="9477" max="9477" width="14.7109375" style="546" customWidth="1"/>
    <col min="9478" max="9478" width="2.7109375" style="546" customWidth="1"/>
    <col min="9479" max="9479" width="7.7109375" style="546" customWidth="1"/>
    <col min="9480" max="9480" width="5.85546875" style="546" customWidth="1"/>
    <col min="9481" max="9481" width="1.7109375" style="546" customWidth="1"/>
    <col min="9482" max="9482" width="10.7109375" style="546" customWidth="1"/>
    <col min="9483" max="9483" width="1.7109375" style="546" customWidth="1"/>
    <col min="9484" max="9484" width="10.7109375" style="546" customWidth="1"/>
    <col min="9485" max="9485" width="1.7109375" style="546" customWidth="1"/>
    <col min="9486" max="9486" width="10.7109375" style="546" customWidth="1"/>
    <col min="9487" max="9487" width="1.7109375" style="546" customWidth="1"/>
    <col min="9488" max="9488" width="10.7109375" style="546" customWidth="1"/>
    <col min="9489" max="9489" width="1.7109375" style="546" customWidth="1"/>
    <col min="9490" max="9490" width="0" style="546" hidden="1" customWidth="1"/>
    <col min="9491" max="9491" width="8.7109375" style="546" customWidth="1"/>
    <col min="9492" max="9492" width="0" style="546" hidden="1" customWidth="1"/>
    <col min="9493" max="9728" width="8.85546875" style="546"/>
    <col min="9729" max="9730" width="3.28515625" style="546" customWidth="1"/>
    <col min="9731" max="9731" width="4.7109375" style="546" customWidth="1"/>
    <col min="9732" max="9732" width="4.28515625" style="546" customWidth="1"/>
    <col min="9733" max="9733" width="14.7109375" style="546" customWidth="1"/>
    <col min="9734" max="9734" width="2.7109375" style="546" customWidth="1"/>
    <col min="9735" max="9735" width="7.7109375" style="546" customWidth="1"/>
    <col min="9736" max="9736" width="5.85546875" style="546" customWidth="1"/>
    <col min="9737" max="9737" width="1.7109375" style="546" customWidth="1"/>
    <col min="9738" max="9738" width="10.7109375" style="546" customWidth="1"/>
    <col min="9739" max="9739" width="1.7109375" style="546" customWidth="1"/>
    <col min="9740" max="9740" width="10.7109375" style="546" customWidth="1"/>
    <col min="9741" max="9741" width="1.7109375" style="546" customWidth="1"/>
    <col min="9742" max="9742" width="10.7109375" style="546" customWidth="1"/>
    <col min="9743" max="9743" width="1.7109375" style="546" customWidth="1"/>
    <col min="9744" max="9744" width="10.7109375" style="546" customWidth="1"/>
    <col min="9745" max="9745" width="1.7109375" style="546" customWidth="1"/>
    <col min="9746" max="9746" width="0" style="546" hidden="1" customWidth="1"/>
    <col min="9747" max="9747" width="8.7109375" style="546" customWidth="1"/>
    <col min="9748" max="9748" width="0" style="546" hidden="1" customWidth="1"/>
    <col min="9749" max="9984" width="8.85546875" style="546"/>
    <col min="9985" max="9986" width="3.28515625" style="546" customWidth="1"/>
    <col min="9987" max="9987" width="4.7109375" style="546" customWidth="1"/>
    <col min="9988" max="9988" width="4.28515625" style="546" customWidth="1"/>
    <col min="9989" max="9989" width="14.7109375" style="546" customWidth="1"/>
    <col min="9990" max="9990" width="2.7109375" style="546" customWidth="1"/>
    <col min="9991" max="9991" width="7.7109375" style="546" customWidth="1"/>
    <col min="9992" max="9992" width="5.85546875" style="546" customWidth="1"/>
    <col min="9993" max="9993" width="1.7109375" style="546" customWidth="1"/>
    <col min="9994" max="9994" width="10.7109375" style="546" customWidth="1"/>
    <col min="9995" max="9995" width="1.7109375" style="546" customWidth="1"/>
    <col min="9996" max="9996" width="10.7109375" style="546" customWidth="1"/>
    <col min="9997" max="9997" width="1.7109375" style="546" customWidth="1"/>
    <col min="9998" max="9998" width="10.7109375" style="546" customWidth="1"/>
    <col min="9999" max="9999" width="1.7109375" style="546" customWidth="1"/>
    <col min="10000" max="10000" width="10.7109375" style="546" customWidth="1"/>
    <col min="10001" max="10001" width="1.7109375" style="546" customWidth="1"/>
    <col min="10002" max="10002" width="0" style="546" hidden="1" customWidth="1"/>
    <col min="10003" max="10003" width="8.7109375" style="546" customWidth="1"/>
    <col min="10004" max="10004" width="0" style="546" hidden="1" customWidth="1"/>
    <col min="10005" max="10240" width="8.85546875" style="546"/>
    <col min="10241" max="10242" width="3.28515625" style="546" customWidth="1"/>
    <col min="10243" max="10243" width="4.7109375" style="546" customWidth="1"/>
    <col min="10244" max="10244" width="4.28515625" style="546" customWidth="1"/>
    <col min="10245" max="10245" width="14.7109375" style="546" customWidth="1"/>
    <col min="10246" max="10246" width="2.7109375" style="546" customWidth="1"/>
    <col min="10247" max="10247" width="7.7109375" style="546" customWidth="1"/>
    <col min="10248" max="10248" width="5.85546875" style="546" customWidth="1"/>
    <col min="10249" max="10249" width="1.7109375" style="546" customWidth="1"/>
    <col min="10250" max="10250" width="10.7109375" style="546" customWidth="1"/>
    <col min="10251" max="10251" width="1.7109375" style="546" customWidth="1"/>
    <col min="10252" max="10252" width="10.7109375" style="546" customWidth="1"/>
    <col min="10253" max="10253" width="1.7109375" style="546" customWidth="1"/>
    <col min="10254" max="10254" width="10.7109375" style="546" customWidth="1"/>
    <col min="10255" max="10255" width="1.7109375" style="546" customWidth="1"/>
    <col min="10256" max="10256" width="10.7109375" style="546" customWidth="1"/>
    <col min="10257" max="10257" width="1.7109375" style="546" customWidth="1"/>
    <col min="10258" max="10258" width="0" style="546" hidden="1" customWidth="1"/>
    <col min="10259" max="10259" width="8.7109375" style="546" customWidth="1"/>
    <col min="10260" max="10260" width="0" style="546" hidden="1" customWidth="1"/>
    <col min="10261" max="10496" width="8.85546875" style="546"/>
    <col min="10497" max="10498" width="3.28515625" style="546" customWidth="1"/>
    <col min="10499" max="10499" width="4.7109375" style="546" customWidth="1"/>
    <col min="10500" max="10500" width="4.28515625" style="546" customWidth="1"/>
    <col min="10501" max="10501" width="14.7109375" style="546" customWidth="1"/>
    <col min="10502" max="10502" width="2.7109375" style="546" customWidth="1"/>
    <col min="10503" max="10503" width="7.7109375" style="546" customWidth="1"/>
    <col min="10504" max="10504" width="5.85546875" style="546" customWidth="1"/>
    <col min="10505" max="10505" width="1.7109375" style="546" customWidth="1"/>
    <col min="10506" max="10506" width="10.7109375" style="546" customWidth="1"/>
    <col min="10507" max="10507" width="1.7109375" style="546" customWidth="1"/>
    <col min="10508" max="10508" width="10.7109375" style="546" customWidth="1"/>
    <col min="10509" max="10509" width="1.7109375" style="546" customWidth="1"/>
    <col min="10510" max="10510" width="10.7109375" style="546" customWidth="1"/>
    <col min="10511" max="10511" width="1.7109375" style="546" customWidth="1"/>
    <col min="10512" max="10512" width="10.7109375" style="546" customWidth="1"/>
    <col min="10513" max="10513" width="1.7109375" style="546" customWidth="1"/>
    <col min="10514" max="10514" width="0" style="546" hidden="1" customWidth="1"/>
    <col min="10515" max="10515" width="8.7109375" style="546" customWidth="1"/>
    <col min="10516" max="10516" width="0" style="546" hidden="1" customWidth="1"/>
    <col min="10517" max="10752" width="8.85546875" style="546"/>
    <col min="10753" max="10754" width="3.28515625" style="546" customWidth="1"/>
    <col min="10755" max="10755" width="4.7109375" style="546" customWidth="1"/>
    <col min="10756" max="10756" width="4.28515625" style="546" customWidth="1"/>
    <col min="10757" max="10757" width="14.7109375" style="546" customWidth="1"/>
    <col min="10758" max="10758" width="2.7109375" style="546" customWidth="1"/>
    <col min="10759" max="10759" width="7.7109375" style="546" customWidth="1"/>
    <col min="10760" max="10760" width="5.85546875" style="546" customWidth="1"/>
    <col min="10761" max="10761" width="1.7109375" style="546" customWidth="1"/>
    <col min="10762" max="10762" width="10.7109375" style="546" customWidth="1"/>
    <col min="10763" max="10763" width="1.7109375" style="546" customWidth="1"/>
    <col min="10764" max="10764" width="10.7109375" style="546" customWidth="1"/>
    <col min="10765" max="10765" width="1.7109375" style="546" customWidth="1"/>
    <col min="10766" max="10766" width="10.7109375" style="546" customWidth="1"/>
    <col min="10767" max="10767" width="1.7109375" style="546" customWidth="1"/>
    <col min="10768" max="10768" width="10.7109375" style="546" customWidth="1"/>
    <col min="10769" max="10769" width="1.7109375" style="546" customWidth="1"/>
    <col min="10770" max="10770" width="0" style="546" hidden="1" customWidth="1"/>
    <col min="10771" max="10771" width="8.7109375" style="546" customWidth="1"/>
    <col min="10772" max="10772" width="0" style="546" hidden="1" customWidth="1"/>
    <col min="10773" max="11008" width="8.85546875" style="546"/>
    <col min="11009" max="11010" width="3.28515625" style="546" customWidth="1"/>
    <col min="11011" max="11011" width="4.7109375" style="546" customWidth="1"/>
    <col min="11012" max="11012" width="4.28515625" style="546" customWidth="1"/>
    <col min="11013" max="11013" width="14.7109375" style="546" customWidth="1"/>
    <col min="11014" max="11014" width="2.7109375" style="546" customWidth="1"/>
    <col min="11015" max="11015" width="7.7109375" style="546" customWidth="1"/>
    <col min="11016" max="11016" width="5.85546875" style="546" customWidth="1"/>
    <col min="11017" max="11017" width="1.7109375" style="546" customWidth="1"/>
    <col min="11018" max="11018" width="10.7109375" style="546" customWidth="1"/>
    <col min="11019" max="11019" width="1.7109375" style="546" customWidth="1"/>
    <col min="11020" max="11020" width="10.7109375" style="546" customWidth="1"/>
    <col min="11021" max="11021" width="1.7109375" style="546" customWidth="1"/>
    <col min="11022" max="11022" width="10.7109375" style="546" customWidth="1"/>
    <col min="11023" max="11023" width="1.7109375" style="546" customWidth="1"/>
    <col min="11024" max="11024" width="10.7109375" style="546" customWidth="1"/>
    <col min="11025" max="11025" width="1.7109375" style="546" customWidth="1"/>
    <col min="11026" max="11026" width="0" style="546" hidden="1" customWidth="1"/>
    <col min="11027" max="11027" width="8.7109375" style="546" customWidth="1"/>
    <col min="11028" max="11028" width="0" style="546" hidden="1" customWidth="1"/>
    <col min="11029" max="11264" width="8.85546875" style="546"/>
    <col min="11265" max="11266" width="3.28515625" style="546" customWidth="1"/>
    <col min="11267" max="11267" width="4.7109375" style="546" customWidth="1"/>
    <col min="11268" max="11268" width="4.28515625" style="546" customWidth="1"/>
    <col min="11269" max="11269" width="14.7109375" style="546" customWidth="1"/>
    <col min="11270" max="11270" width="2.7109375" style="546" customWidth="1"/>
    <col min="11271" max="11271" width="7.7109375" style="546" customWidth="1"/>
    <col min="11272" max="11272" width="5.85546875" style="546" customWidth="1"/>
    <col min="11273" max="11273" width="1.7109375" style="546" customWidth="1"/>
    <col min="11274" max="11274" width="10.7109375" style="546" customWidth="1"/>
    <col min="11275" max="11275" width="1.7109375" style="546" customWidth="1"/>
    <col min="11276" max="11276" width="10.7109375" style="546" customWidth="1"/>
    <col min="11277" max="11277" width="1.7109375" style="546" customWidth="1"/>
    <col min="11278" max="11278" width="10.7109375" style="546" customWidth="1"/>
    <col min="11279" max="11279" width="1.7109375" style="546" customWidth="1"/>
    <col min="11280" max="11280" width="10.7109375" style="546" customWidth="1"/>
    <col min="11281" max="11281" width="1.7109375" style="546" customWidth="1"/>
    <col min="11282" max="11282" width="0" style="546" hidden="1" customWidth="1"/>
    <col min="11283" max="11283" width="8.7109375" style="546" customWidth="1"/>
    <col min="11284" max="11284" width="0" style="546" hidden="1" customWidth="1"/>
    <col min="11285" max="11520" width="8.85546875" style="546"/>
    <col min="11521" max="11522" width="3.28515625" style="546" customWidth="1"/>
    <col min="11523" max="11523" width="4.7109375" style="546" customWidth="1"/>
    <col min="11524" max="11524" width="4.28515625" style="546" customWidth="1"/>
    <col min="11525" max="11525" width="14.7109375" style="546" customWidth="1"/>
    <col min="11526" max="11526" width="2.7109375" style="546" customWidth="1"/>
    <col min="11527" max="11527" width="7.7109375" style="546" customWidth="1"/>
    <col min="11528" max="11528" width="5.85546875" style="546" customWidth="1"/>
    <col min="11529" max="11529" width="1.7109375" style="546" customWidth="1"/>
    <col min="11530" max="11530" width="10.7109375" style="546" customWidth="1"/>
    <col min="11531" max="11531" width="1.7109375" style="546" customWidth="1"/>
    <col min="11532" max="11532" width="10.7109375" style="546" customWidth="1"/>
    <col min="11533" max="11533" width="1.7109375" style="546" customWidth="1"/>
    <col min="11534" max="11534" width="10.7109375" style="546" customWidth="1"/>
    <col min="11535" max="11535" width="1.7109375" style="546" customWidth="1"/>
    <col min="11536" max="11536" width="10.7109375" style="546" customWidth="1"/>
    <col min="11537" max="11537" width="1.7109375" style="546" customWidth="1"/>
    <col min="11538" max="11538" width="0" style="546" hidden="1" customWidth="1"/>
    <col min="11539" max="11539" width="8.7109375" style="546" customWidth="1"/>
    <col min="11540" max="11540" width="0" style="546" hidden="1" customWidth="1"/>
    <col min="11541" max="11776" width="8.85546875" style="546"/>
    <col min="11777" max="11778" width="3.28515625" style="546" customWidth="1"/>
    <col min="11779" max="11779" width="4.7109375" style="546" customWidth="1"/>
    <col min="11780" max="11780" width="4.28515625" style="546" customWidth="1"/>
    <col min="11781" max="11781" width="14.7109375" style="546" customWidth="1"/>
    <col min="11782" max="11782" width="2.7109375" style="546" customWidth="1"/>
    <col min="11783" max="11783" width="7.7109375" style="546" customWidth="1"/>
    <col min="11784" max="11784" width="5.85546875" style="546" customWidth="1"/>
    <col min="11785" max="11785" width="1.7109375" style="546" customWidth="1"/>
    <col min="11786" max="11786" width="10.7109375" style="546" customWidth="1"/>
    <col min="11787" max="11787" width="1.7109375" style="546" customWidth="1"/>
    <col min="11788" max="11788" width="10.7109375" style="546" customWidth="1"/>
    <col min="11789" max="11789" width="1.7109375" style="546" customWidth="1"/>
    <col min="11790" max="11790" width="10.7109375" style="546" customWidth="1"/>
    <col min="11791" max="11791" width="1.7109375" style="546" customWidth="1"/>
    <col min="11792" max="11792" width="10.7109375" style="546" customWidth="1"/>
    <col min="11793" max="11793" width="1.7109375" style="546" customWidth="1"/>
    <col min="11794" max="11794" width="0" style="546" hidden="1" customWidth="1"/>
    <col min="11795" max="11795" width="8.7109375" style="546" customWidth="1"/>
    <col min="11796" max="11796" width="0" style="546" hidden="1" customWidth="1"/>
    <col min="11797" max="12032" width="8.85546875" style="546"/>
    <col min="12033" max="12034" width="3.28515625" style="546" customWidth="1"/>
    <col min="12035" max="12035" width="4.7109375" style="546" customWidth="1"/>
    <col min="12036" max="12036" width="4.28515625" style="546" customWidth="1"/>
    <col min="12037" max="12037" width="14.7109375" style="546" customWidth="1"/>
    <col min="12038" max="12038" width="2.7109375" style="546" customWidth="1"/>
    <col min="12039" max="12039" width="7.7109375" style="546" customWidth="1"/>
    <col min="12040" max="12040" width="5.85546875" style="546" customWidth="1"/>
    <col min="12041" max="12041" width="1.7109375" style="546" customWidth="1"/>
    <col min="12042" max="12042" width="10.7109375" style="546" customWidth="1"/>
    <col min="12043" max="12043" width="1.7109375" style="546" customWidth="1"/>
    <col min="12044" max="12044" width="10.7109375" style="546" customWidth="1"/>
    <col min="12045" max="12045" width="1.7109375" style="546" customWidth="1"/>
    <col min="12046" max="12046" width="10.7109375" style="546" customWidth="1"/>
    <col min="12047" max="12047" width="1.7109375" style="546" customWidth="1"/>
    <col min="12048" max="12048" width="10.7109375" style="546" customWidth="1"/>
    <col min="12049" max="12049" width="1.7109375" style="546" customWidth="1"/>
    <col min="12050" max="12050" width="0" style="546" hidden="1" customWidth="1"/>
    <col min="12051" max="12051" width="8.7109375" style="546" customWidth="1"/>
    <col min="12052" max="12052" width="0" style="546" hidden="1" customWidth="1"/>
    <col min="12053" max="12288" width="8.85546875" style="546"/>
    <col min="12289" max="12290" width="3.28515625" style="546" customWidth="1"/>
    <col min="12291" max="12291" width="4.7109375" style="546" customWidth="1"/>
    <col min="12292" max="12292" width="4.28515625" style="546" customWidth="1"/>
    <col min="12293" max="12293" width="14.7109375" style="546" customWidth="1"/>
    <col min="12294" max="12294" width="2.7109375" style="546" customWidth="1"/>
    <col min="12295" max="12295" width="7.7109375" style="546" customWidth="1"/>
    <col min="12296" max="12296" width="5.85546875" style="546" customWidth="1"/>
    <col min="12297" max="12297" width="1.7109375" style="546" customWidth="1"/>
    <col min="12298" max="12298" width="10.7109375" style="546" customWidth="1"/>
    <col min="12299" max="12299" width="1.7109375" style="546" customWidth="1"/>
    <col min="12300" max="12300" width="10.7109375" style="546" customWidth="1"/>
    <col min="12301" max="12301" width="1.7109375" style="546" customWidth="1"/>
    <col min="12302" max="12302" width="10.7109375" style="546" customWidth="1"/>
    <col min="12303" max="12303" width="1.7109375" style="546" customWidth="1"/>
    <col min="12304" max="12304" width="10.7109375" style="546" customWidth="1"/>
    <col min="12305" max="12305" width="1.7109375" style="546" customWidth="1"/>
    <col min="12306" max="12306" width="0" style="546" hidden="1" customWidth="1"/>
    <col min="12307" max="12307" width="8.7109375" style="546" customWidth="1"/>
    <col min="12308" max="12308" width="0" style="546" hidden="1" customWidth="1"/>
    <col min="12309" max="12544" width="8.85546875" style="546"/>
    <col min="12545" max="12546" width="3.28515625" style="546" customWidth="1"/>
    <col min="12547" max="12547" width="4.7109375" style="546" customWidth="1"/>
    <col min="12548" max="12548" width="4.28515625" style="546" customWidth="1"/>
    <col min="12549" max="12549" width="14.7109375" style="546" customWidth="1"/>
    <col min="12550" max="12550" width="2.7109375" style="546" customWidth="1"/>
    <col min="12551" max="12551" width="7.7109375" style="546" customWidth="1"/>
    <col min="12552" max="12552" width="5.85546875" style="546" customWidth="1"/>
    <col min="12553" max="12553" width="1.7109375" style="546" customWidth="1"/>
    <col min="12554" max="12554" width="10.7109375" style="546" customWidth="1"/>
    <col min="12555" max="12555" width="1.7109375" style="546" customWidth="1"/>
    <col min="12556" max="12556" width="10.7109375" style="546" customWidth="1"/>
    <col min="12557" max="12557" width="1.7109375" style="546" customWidth="1"/>
    <col min="12558" max="12558" width="10.7109375" style="546" customWidth="1"/>
    <col min="12559" max="12559" width="1.7109375" style="546" customWidth="1"/>
    <col min="12560" max="12560" width="10.7109375" style="546" customWidth="1"/>
    <col min="12561" max="12561" width="1.7109375" style="546" customWidth="1"/>
    <col min="12562" max="12562" width="0" style="546" hidden="1" customWidth="1"/>
    <col min="12563" max="12563" width="8.7109375" style="546" customWidth="1"/>
    <col min="12564" max="12564" width="0" style="546" hidden="1" customWidth="1"/>
    <col min="12565" max="12800" width="8.85546875" style="546"/>
    <col min="12801" max="12802" width="3.28515625" style="546" customWidth="1"/>
    <col min="12803" max="12803" width="4.7109375" style="546" customWidth="1"/>
    <col min="12804" max="12804" width="4.28515625" style="546" customWidth="1"/>
    <col min="12805" max="12805" width="14.7109375" style="546" customWidth="1"/>
    <col min="12806" max="12806" width="2.7109375" style="546" customWidth="1"/>
    <col min="12807" max="12807" width="7.7109375" style="546" customWidth="1"/>
    <col min="12808" max="12808" width="5.85546875" style="546" customWidth="1"/>
    <col min="12809" max="12809" width="1.7109375" style="546" customWidth="1"/>
    <col min="12810" max="12810" width="10.7109375" style="546" customWidth="1"/>
    <col min="12811" max="12811" width="1.7109375" style="546" customWidth="1"/>
    <col min="12812" max="12812" width="10.7109375" style="546" customWidth="1"/>
    <col min="12813" max="12813" width="1.7109375" style="546" customWidth="1"/>
    <col min="12814" max="12814" width="10.7109375" style="546" customWidth="1"/>
    <col min="12815" max="12815" width="1.7109375" style="546" customWidth="1"/>
    <col min="12816" max="12816" width="10.7109375" style="546" customWidth="1"/>
    <col min="12817" max="12817" width="1.7109375" style="546" customWidth="1"/>
    <col min="12818" max="12818" width="0" style="546" hidden="1" customWidth="1"/>
    <col min="12819" max="12819" width="8.7109375" style="546" customWidth="1"/>
    <col min="12820" max="12820" width="0" style="546" hidden="1" customWidth="1"/>
    <col min="12821" max="13056" width="8.85546875" style="546"/>
    <col min="13057" max="13058" width="3.28515625" style="546" customWidth="1"/>
    <col min="13059" max="13059" width="4.7109375" style="546" customWidth="1"/>
    <col min="13060" max="13060" width="4.28515625" style="546" customWidth="1"/>
    <col min="13061" max="13061" width="14.7109375" style="546" customWidth="1"/>
    <col min="13062" max="13062" width="2.7109375" style="546" customWidth="1"/>
    <col min="13063" max="13063" width="7.7109375" style="546" customWidth="1"/>
    <col min="13064" max="13064" width="5.85546875" style="546" customWidth="1"/>
    <col min="13065" max="13065" width="1.7109375" style="546" customWidth="1"/>
    <col min="13066" max="13066" width="10.7109375" style="546" customWidth="1"/>
    <col min="13067" max="13067" width="1.7109375" style="546" customWidth="1"/>
    <col min="13068" max="13068" width="10.7109375" style="546" customWidth="1"/>
    <col min="13069" max="13069" width="1.7109375" style="546" customWidth="1"/>
    <col min="13070" max="13070" width="10.7109375" style="546" customWidth="1"/>
    <col min="13071" max="13071" width="1.7109375" style="546" customWidth="1"/>
    <col min="13072" max="13072" width="10.7109375" style="546" customWidth="1"/>
    <col min="13073" max="13073" width="1.7109375" style="546" customWidth="1"/>
    <col min="13074" max="13074" width="0" style="546" hidden="1" customWidth="1"/>
    <col min="13075" max="13075" width="8.7109375" style="546" customWidth="1"/>
    <col min="13076" max="13076" width="0" style="546" hidden="1" customWidth="1"/>
    <col min="13077" max="13312" width="8.85546875" style="546"/>
    <col min="13313" max="13314" width="3.28515625" style="546" customWidth="1"/>
    <col min="13315" max="13315" width="4.7109375" style="546" customWidth="1"/>
    <col min="13316" max="13316" width="4.28515625" style="546" customWidth="1"/>
    <col min="13317" max="13317" width="14.7109375" style="546" customWidth="1"/>
    <col min="13318" max="13318" width="2.7109375" style="546" customWidth="1"/>
    <col min="13319" max="13319" width="7.7109375" style="546" customWidth="1"/>
    <col min="13320" max="13320" width="5.85546875" style="546" customWidth="1"/>
    <col min="13321" max="13321" width="1.7109375" style="546" customWidth="1"/>
    <col min="13322" max="13322" width="10.7109375" style="546" customWidth="1"/>
    <col min="13323" max="13323" width="1.7109375" style="546" customWidth="1"/>
    <col min="13324" max="13324" width="10.7109375" style="546" customWidth="1"/>
    <col min="13325" max="13325" width="1.7109375" style="546" customWidth="1"/>
    <col min="13326" max="13326" width="10.7109375" style="546" customWidth="1"/>
    <col min="13327" max="13327" width="1.7109375" style="546" customWidth="1"/>
    <col min="13328" max="13328" width="10.7109375" style="546" customWidth="1"/>
    <col min="13329" max="13329" width="1.7109375" style="546" customWidth="1"/>
    <col min="13330" max="13330" width="0" style="546" hidden="1" customWidth="1"/>
    <col min="13331" max="13331" width="8.7109375" style="546" customWidth="1"/>
    <col min="13332" max="13332" width="0" style="546" hidden="1" customWidth="1"/>
    <col min="13333" max="13568" width="8.85546875" style="546"/>
    <col min="13569" max="13570" width="3.28515625" style="546" customWidth="1"/>
    <col min="13571" max="13571" width="4.7109375" style="546" customWidth="1"/>
    <col min="13572" max="13572" width="4.28515625" style="546" customWidth="1"/>
    <col min="13573" max="13573" width="14.7109375" style="546" customWidth="1"/>
    <col min="13574" max="13574" width="2.7109375" style="546" customWidth="1"/>
    <col min="13575" max="13575" width="7.7109375" style="546" customWidth="1"/>
    <col min="13576" max="13576" width="5.85546875" style="546" customWidth="1"/>
    <col min="13577" max="13577" width="1.7109375" style="546" customWidth="1"/>
    <col min="13578" max="13578" width="10.7109375" style="546" customWidth="1"/>
    <col min="13579" max="13579" width="1.7109375" style="546" customWidth="1"/>
    <col min="13580" max="13580" width="10.7109375" style="546" customWidth="1"/>
    <col min="13581" max="13581" width="1.7109375" style="546" customWidth="1"/>
    <col min="13582" max="13582" width="10.7109375" style="546" customWidth="1"/>
    <col min="13583" max="13583" width="1.7109375" style="546" customWidth="1"/>
    <col min="13584" max="13584" width="10.7109375" style="546" customWidth="1"/>
    <col min="13585" max="13585" width="1.7109375" style="546" customWidth="1"/>
    <col min="13586" max="13586" width="0" style="546" hidden="1" customWidth="1"/>
    <col min="13587" max="13587" width="8.7109375" style="546" customWidth="1"/>
    <col min="13588" max="13588" width="0" style="546" hidden="1" customWidth="1"/>
    <col min="13589" max="13824" width="8.85546875" style="546"/>
    <col min="13825" max="13826" width="3.28515625" style="546" customWidth="1"/>
    <col min="13827" max="13827" width="4.7109375" style="546" customWidth="1"/>
    <col min="13828" max="13828" width="4.28515625" style="546" customWidth="1"/>
    <col min="13829" max="13829" width="14.7109375" style="546" customWidth="1"/>
    <col min="13830" max="13830" width="2.7109375" style="546" customWidth="1"/>
    <col min="13831" max="13831" width="7.7109375" style="546" customWidth="1"/>
    <col min="13832" max="13832" width="5.85546875" style="546" customWidth="1"/>
    <col min="13833" max="13833" width="1.7109375" style="546" customWidth="1"/>
    <col min="13834" max="13834" width="10.7109375" style="546" customWidth="1"/>
    <col min="13835" max="13835" width="1.7109375" style="546" customWidth="1"/>
    <col min="13836" max="13836" width="10.7109375" style="546" customWidth="1"/>
    <col min="13837" max="13837" width="1.7109375" style="546" customWidth="1"/>
    <col min="13838" max="13838" width="10.7109375" style="546" customWidth="1"/>
    <col min="13839" max="13839" width="1.7109375" style="546" customWidth="1"/>
    <col min="13840" max="13840" width="10.7109375" style="546" customWidth="1"/>
    <col min="13841" max="13841" width="1.7109375" style="546" customWidth="1"/>
    <col min="13842" max="13842" width="0" style="546" hidden="1" customWidth="1"/>
    <col min="13843" max="13843" width="8.7109375" style="546" customWidth="1"/>
    <col min="13844" max="13844" width="0" style="546" hidden="1" customWidth="1"/>
    <col min="13845" max="14080" width="8.85546875" style="546"/>
    <col min="14081" max="14082" width="3.28515625" style="546" customWidth="1"/>
    <col min="14083" max="14083" width="4.7109375" style="546" customWidth="1"/>
    <col min="14084" max="14084" width="4.28515625" style="546" customWidth="1"/>
    <col min="14085" max="14085" width="14.7109375" style="546" customWidth="1"/>
    <col min="14086" max="14086" width="2.7109375" style="546" customWidth="1"/>
    <col min="14087" max="14087" width="7.7109375" style="546" customWidth="1"/>
    <col min="14088" max="14088" width="5.85546875" style="546" customWidth="1"/>
    <col min="14089" max="14089" width="1.7109375" style="546" customWidth="1"/>
    <col min="14090" max="14090" width="10.7109375" style="546" customWidth="1"/>
    <col min="14091" max="14091" width="1.7109375" style="546" customWidth="1"/>
    <col min="14092" max="14092" width="10.7109375" style="546" customWidth="1"/>
    <col min="14093" max="14093" width="1.7109375" style="546" customWidth="1"/>
    <col min="14094" max="14094" width="10.7109375" style="546" customWidth="1"/>
    <col min="14095" max="14095" width="1.7109375" style="546" customWidth="1"/>
    <col min="14096" max="14096" width="10.7109375" style="546" customWidth="1"/>
    <col min="14097" max="14097" width="1.7109375" style="546" customWidth="1"/>
    <col min="14098" max="14098" width="0" style="546" hidden="1" customWidth="1"/>
    <col min="14099" max="14099" width="8.7109375" style="546" customWidth="1"/>
    <col min="14100" max="14100" width="0" style="546" hidden="1" customWidth="1"/>
    <col min="14101" max="14336" width="8.85546875" style="546"/>
    <col min="14337" max="14338" width="3.28515625" style="546" customWidth="1"/>
    <col min="14339" max="14339" width="4.7109375" style="546" customWidth="1"/>
    <col min="14340" max="14340" width="4.28515625" style="546" customWidth="1"/>
    <col min="14341" max="14341" width="14.7109375" style="546" customWidth="1"/>
    <col min="14342" max="14342" width="2.7109375" style="546" customWidth="1"/>
    <col min="14343" max="14343" width="7.7109375" style="546" customWidth="1"/>
    <col min="14344" max="14344" width="5.85546875" style="546" customWidth="1"/>
    <col min="14345" max="14345" width="1.7109375" style="546" customWidth="1"/>
    <col min="14346" max="14346" width="10.7109375" style="546" customWidth="1"/>
    <col min="14347" max="14347" width="1.7109375" style="546" customWidth="1"/>
    <col min="14348" max="14348" width="10.7109375" style="546" customWidth="1"/>
    <col min="14349" max="14349" width="1.7109375" style="546" customWidth="1"/>
    <col min="14350" max="14350" width="10.7109375" style="546" customWidth="1"/>
    <col min="14351" max="14351" width="1.7109375" style="546" customWidth="1"/>
    <col min="14352" max="14352" width="10.7109375" style="546" customWidth="1"/>
    <col min="14353" max="14353" width="1.7109375" style="546" customWidth="1"/>
    <col min="14354" max="14354" width="0" style="546" hidden="1" customWidth="1"/>
    <col min="14355" max="14355" width="8.7109375" style="546" customWidth="1"/>
    <col min="14356" max="14356" width="0" style="546" hidden="1" customWidth="1"/>
    <col min="14357" max="14592" width="8.85546875" style="546"/>
    <col min="14593" max="14594" width="3.28515625" style="546" customWidth="1"/>
    <col min="14595" max="14595" width="4.7109375" style="546" customWidth="1"/>
    <col min="14596" max="14596" width="4.28515625" style="546" customWidth="1"/>
    <col min="14597" max="14597" width="14.7109375" style="546" customWidth="1"/>
    <col min="14598" max="14598" width="2.7109375" style="546" customWidth="1"/>
    <col min="14599" max="14599" width="7.7109375" style="546" customWidth="1"/>
    <col min="14600" max="14600" width="5.85546875" style="546" customWidth="1"/>
    <col min="14601" max="14601" width="1.7109375" style="546" customWidth="1"/>
    <col min="14602" max="14602" width="10.7109375" style="546" customWidth="1"/>
    <col min="14603" max="14603" width="1.7109375" style="546" customWidth="1"/>
    <col min="14604" max="14604" width="10.7109375" style="546" customWidth="1"/>
    <col min="14605" max="14605" width="1.7109375" style="546" customWidth="1"/>
    <col min="14606" max="14606" width="10.7109375" style="546" customWidth="1"/>
    <col min="14607" max="14607" width="1.7109375" style="546" customWidth="1"/>
    <col min="14608" max="14608" width="10.7109375" style="546" customWidth="1"/>
    <col min="14609" max="14609" width="1.7109375" style="546" customWidth="1"/>
    <col min="14610" max="14610" width="0" style="546" hidden="1" customWidth="1"/>
    <col min="14611" max="14611" width="8.7109375" style="546" customWidth="1"/>
    <col min="14612" max="14612" width="0" style="546" hidden="1" customWidth="1"/>
    <col min="14613" max="14848" width="8.85546875" style="546"/>
    <col min="14849" max="14850" width="3.28515625" style="546" customWidth="1"/>
    <col min="14851" max="14851" width="4.7109375" style="546" customWidth="1"/>
    <col min="14852" max="14852" width="4.28515625" style="546" customWidth="1"/>
    <col min="14853" max="14853" width="14.7109375" style="546" customWidth="1"/>
    <col min="14854" max="14854" width="2.7109375" style="546" customWidth="1"/>
    <col min="14855" max="14855" width="7.7109375" style="546" customWidth="1"/>
    <col min="14856" max="14856" width="5.85546875" style="546" customWidth="1"/>
    <col min="14857" max="14857" width="1.7109375" style="546" customWidth="1"/>
    <col min="14858" max="14858" width="10.7109375" style="546" customWidth="1"/>
    <col min="14859" max="14859" width="1.7109375" style="546" customWidth="1"/>
    <col min="14860" max="14860" width="10.7109375" style="546" customWidth="1"/>
    <col min="14861" max="14861" width="1.7109375" style="546" customWidth="1"/>
    <col min="14862" max="14862" width="10.7109375" style="546" customWidth="1"/>
    <col min="14863" max="14863" width="1.7109375" style="546" customWidth="1"/>
    <col min="14864" max="14864" width="10.7109375" style="546" customWidth="1"/>
    <col min="14865" max="14865" width="1.7109375" style="546" customWidth="1"/>
    <col min="14866" max="14866" width="0" style="546" hidden="1" customWidth="1"/>
    <col min="14867" max="14867" width="8.7109375" style="546" customWidth="1"/>
    <col min="14868" max="14868" width="0" style="546" hidden="1" customWidth="1"/>
    <col min="14869" max="15104" width="8.85546875" style="546"/>
    <col min="15105" max="15106" width="3.28515625" style="546" customWidth="1"/>
    <col min="15107" max="15107" width="4.7109375" style="546" customWidth="1"/>
    <col min="15108" max="15108" width="4.28515625" style="546" customWidth="1"/>
    <col min="15109" max="15109" width="14.7109375" style="546" customWidth="1"/>
    <col min="15110" max="15110" width="2.7109375" style="546" customWidth="1"/>
    <col min="15111" max="15111" width="7.7109375" style="546" customWidth="1"/>
    <col min="15112" max="15112" width="5.85546875" style="546" customWidth="1"/>
    <col min="15113" max="15113" width="1.7109375" style="546" customWidth="1"/>
    <col min="15114" max="15114" width="10.7109375" style="546" customWidth="1"/>
    <col min="15115" max="15115" width="1.7109375" style="546" customWidth="1"/>
    <col min="15116" max="15116" width="10.7109375" style="546" customWidth="1"/>
    <col min="15117" max="15117" width="1.7109375" style="546" customWidth="1"/>
    <col min="15118" max="15118" width="10.7109375" style="546" customWidth="1"/>
    <col min="15119" max="15119" width="1.7109375" style="546" customWidth="1"/>
    <col min="15120" max="15120" width="10.7109375" style="546" customWidth="1"/>
    <col min="15121" max="15121" width="1.7109375" style="546" customWidth="1"/>
    <col min="15122" max="15122" width="0" style="546" hidden="1" customWidth="1"/>
    <col min="15123" max="15123" width="8.7109375" style="546" customWidth="1"/>
    <col min="15124" max="15124" width="0" style="546" hidden="1" customWidth="1"/>
    <col min="15125" max="15360" width="8.85546875" style="546"/>
    <col min="15361" max="15362" width="3.28515625" style="546" customWidth="1"/>
    <col min="15363" max="15363" width="4.7109375" style="546" customWidth="1"/>
    <col min="15364" max="15364" width="4.28515625" style="546" customWidth="1"/>
    <col min="15365" max="15365" width="14.7109375" style="546" customWidth="1"/>
    <col min="15366" max="15366" width="2.7109375" style="546" customWidth="1"/>
    <col min="15367" max="15367" width="7.7109375" style="546" customWidth="1"/>
    <col min="15368" max="15368" width="5.85546875" style="546" customWidth="1"/>
    <col min="15369" max="15369" width="1.7109375" style="546" customWidth="1"/>
    <col min="15370" max="15370" width="10.7109375" style="546" customWidth="1"/>
    <col min="15371" max="15371" width="1.7109375" style="546" customWidth="1"/>
    <col min="15372" max="15372" width="10.7109375" style="546" customWidth="1"/>
    <col min="15373" max="15373" width="1.7109375" style="546" customWidth="1"/>
    <col min="15374" max="15374" width="10.7109375" style="546" customWidth="1"/>
    <col min="15375" max="15375" width="1.7109375" style="546" customWidth="1"/>
    <col min="15376" max="15376" width="10.7109375" style="546" customWidth="1"/>
    <col min="15377" max="15377" width="1.7109375" style="546" customWidth="1"/>
    <col min="15378" max="15378" width="0" style="546" hidden="1" customWidth="1"/>
    <col min="15379" max="15379" width="8.7109375" style="546" customWidth="1"/>
    <col min="15380" max="15380" width="0" style="546" hidden="1" customWidth="1"/>
    <col min="15381" max="15616" width="8.85546875" style="546"/>
    <col min="15617" max="15618" width="3.28515625" style="546" customWidth="1"/>
    <col min="15619" max="15619" width="4.7109375" style="546" customWidth="1"/>
    <col min="15620" max="15620" width="4.28515625" style="546" customWidth="1"/>
    <col min="15621" max="15621" width="14.7109375" style="546" customWidth="1"/>
    <col min="15622" max="15622" width="2.7109375" style="546" customWidth="1"/>
    <col min="15623" max="15623" width="7.7109375" style="546" customWidth="1"/>
    <col min="15624" max="15624" width="5.85546875" style="546" customWidth="1"/>
    <col min="15625" max="15625" width="1.7109375" style="546" customWidth="1"/>
    <col min="15626" max="15626" width="10.7109375" style="546" customWidth="1"/>
    <col min="15627" max="15627" width="1.7109375" style="546" customWidth="1"/>
    <col min="15628" max="15628" width="10.7109375" style="546" customWidth="1"/>
    <col min="15629" max="15629" width="1.7109375" style="546" customWidth="1"/>
    <col min="15630" max="15630" width="10.7109375" style="546" customWidth="1"/>
    <col min="15631" max="15631" width="1.7109375" style="546" customWidth="1"/>
    <col min="15632" max="15632" width="10.7109375" style="546" customWidth="1"/>
    <col min="15633" max="15633" width="1.7109375" style="546" customWidth="1"/>
    <col min="15634" max="15634" width="0" style="546" hidden="1" customWidth="1"/>
    <col min="15635" max="15635" width="8.7109375" style="546" customWidth="1"/>
    <col min="15636" max="15636" width="0" style="546" hidden="1" customWidth="1"/>
    <col min="15637" max="15872" width="8.85546875" style="546"/>
    <col min="15873" max="15874" width="3.28515625" style="546" customWidth="1"/>
    <col min="15875" max="15875" width="4.7109375" style="546" customWidth="1"/>
    <col min="15876" max="15876" width="4.28515625" style="546" customWidth="1"/>
    <col min="15877" max="15877" width="14.7109375" style="546" customWidth="1"/>
    <col min="15878" max="15878" width="2.7109375" style="546" customWidth="1"/>
    <col min="15879" max="15879" width="7.7109375" style="546" customWidth="1"/>
    <col min="15880" max="15880" width="5.85546875" style="546" customWidth="1"/>
    <col min="15881" max="15881" width="1.7109375" style="546" customWidth="1"/>
    <col min="15882" max="15882" width="10.7109375" style="546" customWidth="1"/>
    <col min="15883" max="15883" width="1.7109375" style="546" customWidth="1"/>
    <col min="15884" max="15884" width="10.7109375" style="546" customWidth="1"/>
    <col min="15885" max="15885" width="1.7109375" style="546" customWidth="1"/>
    <col min="15886" max="15886" width="10.7109375" style="546" customWidth="1"/>
    <col min="15887" max="15887" width="1.7109375" style="546" customWidth="1"/>
    <col min="15888" max="15888" width="10.7109375" style="546" customWidth="1"/>
    <col min="15889" max="15889" width="1.7109375" style="546" customWidth="1"/>
    <col min="15890" max="15890" width="0" style="546" hidden="1" customWidth="1"/>
    <col min="15891" max="15891" width="8.7109375" style="546" customWidth="1"/>
    <col min="15892" max="15892" width="0" style="546" hidden="1" customWidth="1"/>
    <col min="15893" max="16128" width="8.85546875" style="546"/>
    <col min="16129" max="16130" width="3.28515625" style="546" customWidth="1"/>
    <col min="16131" max="16131" width="4.7109375" style="546" customWidth="1"/>
    <col min="16132" max="16132" width="4.28515625" style="546" customWidth="1"/>
    <col min="16133" max="16133" width="14.7109375" style="546" customWidth="1"/>
    <col min="16134" max="16134" width="2.7109375" style="546" customWidth="1"/>
    <col min="16135" max="16135" width="7.7109375" style="546" customWidth="1"/>
    <col min="16136" max="16136" width="5.85546875" style="546" customWidth="1"/>
    <col min="16137" max="16137" width="1.7109375" style="546" customWidth="1"/>
    <col min="16138" max="16138" width="10.7109375" style="546" customWidth="1"/>
    <col min="16139" max="16139" width="1.7109375" style="546" customWidth="1"/>
    <col min="16140" max="16140" width="10.7109375" style="546" customWidth="1"/>
    <col min="16141" max="16141" width="1.7109375" style="546" customWidth="1"/>
    <col min="16142" max="16142" width="10.7109375" style="546" customWidth="1"/>
    <col min="16143" max="16143" width="1.7109375" style="546" customWidth="1"/>
    <col min="16144" max="16144" width="10.7109375" style="546" customWidth="1"/>
    <col min="16145" max="16145" width="1.7109375" style="546" customWidth="1"/>
    <col min="16146" max="16146" width="0" style="546" hidden="1" customWidth="1"/>
    <col min="16147" max="16147" width="8.7109375" style="546" customWidth="1"/>
    <col min="16148" max="16148" width="0" style="546" hidden="1" customWidth="1"/>
    <col min="16149" max="16384" width="8.85546875" style="546"/>
  </cols>
  <sheetData>
    <row r="1" spans="1:20" s="418" customFormat="1" ht="21.75" customHeight="1">
      <c r="A1" s="412" t="s">
        <v>336</v>
      </c>
      <c r="B1" s="412"/>
      <c r="C1" s="413"/>
      <c r="D1" s="413"/>
      <c r="E1" s="413"/>
      <c r="F1" s="413"/>
      <c r="G1" s="413"/>
      <c r="H1" s="413"/>
      <c r="I1" s="414"/>
      <c r="K1" s="416"/>
      <c r="L1" s="417"/>
      <c r="M1" s="414"/>
      <c r="N1" s="414" t="s">
        <v>37</v>
      </c>
      <c r="O1" s="414"/>
      <c r="P1" s="413"/>
      <c r="Q1" s="414"/>
    </row>
    <row r="2" spans="1:20" s="423" customFormat="1" ht="18">
      <c r="A2" s="419"/>
      <c r="B2" s="419"/>
      <c r="C2" s="419"/>
      <c r="D2" s="419"/>
      <c r="E2" s="419"/>
      <c r="F2" s="420"/>
      <c r="G2" s="421"/>
      <c r="H2" s="706" t="s">
        <v>328</v>
      </c>
      <c r="I2" s="422"/>
      <c r="J2" s="415"/>
      <c r="K2" s="416"/>
      <c r="L2" s="416"/>
      <c r="M2" s="422"/>
      <c r="N2" s="421"/>
      <c r="O2" s="422"/>
      <c r="P2" s="421"/>
      <c r="Q2" s="422"/>
    </row>
    <row r="3" spans="1:20" s="427" customFormat="1" ht="11.25" customHeight="1">
      <c r="A3" s="424" t="s">
        <v>39</v>
      </c>
      <c r="B3" s="424"/>
      <c r="C3" s="424"/>
      <c r="D3" s="424"/>
      <c r="E3" s="424"/>
      <c r="F3" s="424" t="s">
        <v>40</v>
      </c>
      <c r="G3" s="424"/>
      <c r="H3" s="424"/>
      <c r="I3" s="425"/>
      <c r="J3" s="707" t="s">
        <v>294</v>
      </c>
      <c r="K3" s="425"/>
      <c r="L3" s="424"/>
      <c r="M3" s="425"/>
      <c r="N3" s="424"/>
      <c r="O3" s="425"/>
      <c r="P3" s="424"/>
      <c r="Q3" s="426" t="s">
        <v>42</v>
      </c>
    </row>
    <row r="4" spans="1:20" s="434" customFormat="1" ht="11.25" customHeight="1" thickBot="1">
      <c r="A4" s="879">
        <v>42464</v>
      </c>
      <c r="B4" s="879"/>
      <c r="C4" s="879"/>
      <c r="D4" s="428"/>
      <c r="E4" s="428"/>
      <c r="F4" s="428" t="s">
        <v>87</v>
      </c>
      <c r="G4" s="429"/>
      <c r="H4" s="428"/>
      <c r="I4" s="430"/>
      <c r="J4" s="431">
        <v>0</v>
      </c>
      <c r="K4" s="430"/>
      <c r="L4" s="432">
        <v>0</v>
      </c>
      <c r="M4" s="430"/>
      <c r="N4" s="428"/>
      <c r="O4" s="430"/>
      <c r="P4" s="428"/>
      <c r="Q4" s="433" t="s">
        <v>88</v>
      </c>
    </row>
    <row r="5" spans="1:20" s="427" customFormat="1" ht="9">
      <c r="A5" s="435"/>
      <c r="B5" s="436" t="s">
        <v>43</v>
      </c>
      <c r="C5" s="436" t="s">
        <v>44</v>
      </c>
      <c r="D5" s="436" t="s">
        <v>45</v>
      </c>
      <c r="E5" s="437" t="s">
        <v>46</v>
      </c>
      <c r="F5" s="437" t="s">
        <v>47</v>
      </c>
      <c r="G5" s="437"/>
      <c r="H5" s="437" t="s">
        <v>48</v>
      </c>
      <c r="I5" s="437"/>
      <c r="J5" s="436" t="s">
        <v>117</v>
      </c>
      <c r="K5" s="438"/>
      <c r="L5" s="436" t="s">
        <v>329</v>
      </c>
      <c r="M5" s="438"/>
      <c r="N5" s="436" t="s">
        <v>49</v>
      </c>
      <c r="O5" s="438"/>
      <c r="P5" s="436" t="s">
        <v>50</v>
      </c>
      <c r="Q5" s="439"/>
    </row>
    <row r="6" spans="1:20" s="427" customFormat="1" ht="3.75" customHeight="1" thickBot="1">
      <c r="A6" s="440"/>
      <c r="B6" s="441"/>
      <c r="C6" s="442"/>
      <c r="D6" s="441"/>
      <c r="E6" s="443"/>
      <c r="F6" s="443"/>
      <c r="G6" s="444"/>
      <c r="H6" s="443"/>
      <c r="I6" s="445"/>
      <c r="J6" s="441"/>
      <c r="K6" s="445"/>
      <c r="L6" s="441"/>
      <c r="M6" s="445"/>
      <c r="N6" s="441"/>
      <c r="O6" s="445"/>
      <c r="P6" s="441"/>
      <c r="Q6" s="446"/>
    </row>
    <row r="7" spans="1:20" s="458" customFormat="1" ht="10.5" customHeight="1">
      <c r="A7" s="447">
        <v>1</v>
      </c>
      <c r="B7" s="448">
        <v>0</v>
      </c>
      <c r="C7" s="448">
        <v>0</v>
      </c>
      <c r="D7" s="449">
        <v>1</v>
      </c>
      <c r="E7" s="450" t="s">
        <v>337</v>
      </c>
      <c r="F7" s="450" t="s">
        <v>338</v>
      </c>
      <c r="G7" s="450"/>
      <c r="H7" s="450">
        <v>0</v>
      </c>
      <c r="I7" s="451"/>
      <c r="J7" s="452"/>
      <c r="K7" s="452"/>
      <c r="L7" s="452"/>
      <c r="M7" s="452"/>
      <c r="N7" s="453"/>
      <c r="O7" s="454"/>
      <c r="P7" s="455"/>
      <c r="Q7" s="456"/>
      <c r="R7" s="457"/>
      <c r="T7" s="459" t="e">
        <v>#REF!</v>
      </c>
    </row>
    <row r="8" spans="1:20" s="458" customFormat="1" ht="9.6" customHeight="1">
      <c r="A8" s="460"/>
      <c r="B8" s="461"/>
      <c r="C8" s="461"/>
      <c r="D8" s="461"/>
      <c r="E8" s="452"/>
      <c r="F8" s="452"/>
      <c r="G8" s="462"/>
      <c r="H8" s="463" t="s">
        <v>52</v>
      </c>
      <c r="I8" s="464" t="s">
        <v>53</v>
      </c>
      <c r="J8" s="465" t="s">
        <v>337</v>
      </c>
      <c r="K8" s="465"/>
      <c r="L8" s="452"/>
      <c r="M8" s="452"/>
      <c r="N8" s="453"/>
      <c r="O8" s="454"/>
      <c r="P8" s="455"/>
      <c r="Q8" s="456"/>
      <c r="R8" s="457"/>
      <c r="T8" s="466" t="e">
        <v>#REF!</v>
      </c>
    </row>
    <row r="9" spans="1:20" s="458" customFormat="1" ht="9.6" customHeight="1">
      <c r="A9" s="460">
        <v>2</v>
      </c>
      <c r="B9" s="448">
        <v>0</v>
      </c>
      <c r="C9" s="448">
        <v>0</v>
      </c>
      <c r="D9" s="449">
        <v>22</v>
      </c>
      <c r="E9" s="448" t="s">
        <v>301</v>
      </c>
      <c r="F9" s="448">
        <v>0</v>
      </c>
      <c r="G9" s="448"/>
      <c r="H9" s="448">
        <v>0</v>
      </c>
      <c r="I9" s="467"/>
      <c r="J9" s="452"/>
      <c r="K9" s="468"/>
      <c r="L9" s="452"/>
      <c r="M9" s="452"/>
      <c r="N9" s="453"/>
      <c r="O9" s="454"/>
      <c r="P9" s="455"/>
      <c r="Q9" s="456"/>
      <c r="R9" s="457"/>
      <c r="T9" s="466" t="e">
        <v>#REF!</v>
      </c>
    </row>
    <row r="10" spans="1:20" s="458" customFormat="1" ht="9.6" customHeight="1">
      <c r="A10" s="460"/>
      <c r="B10" s="461"/>
      <c r="C10" s="461"/>
      <c r="D10" s="469"/>
      <c r="E10" s="452"/>
      <c r="F10" s="452"/>
      <c r="G10" s="462"/>
      <c r="H10" s="452"/>
      <c r="I10" s="470"/>
      <c r="J10" s="463" t="s">
        <v>52</v>
      </c>
      <c r="K10" s="471" t="s">
        <v>53</v>
      </c>
      <c r="L10" s="465" t="s">
        <v>337</v>
      </c>
      <c r="M10" s="472"/>
      <c r="N10" s="473"/>
      <c r="O10" s="473"/>
      <c r="P10" s="455"/>
      <c r="Q10" s="456"/>
      <c r="R10" s="457"/>
      <c r="T10" s="466" t="e">
        <v>#REF!</v>
      </c>
    </row>
    <row r="11" spans="1:20" s="458" customFormat="1" ht="9.6" customHeight="1">
      <c r="A11" s="460">
        <v>3</v>
      </c>
      <c r="B11" s="448">
        <v>0</v>
      </c>
      <c r="C11" s="448">
        <v>0</v>
      </c>
      <c r="D11" s="449">
        <v>12</v>
      </c>
      <c r="E11" s="448" t="s">
        <v>339</v>
      </c>
      <c r="F11" s="448" t="s">
        <v>340</v>
      </c>
      <c r="G11" s="448"/>
      <c r="H11" s="448">
        <v>0</v>
      </c>
      <c r="I11" s="451"/>
      <c r="J11" s="452"/>
      <c r="K11" s="474"/>
      <c r="L11" s="452" t="s">
        <v>282</v>
      </c>
      <c r="M11" s="483"/>
      <c r="N11" s="473"/>
      <c r="O11" s="473"/>
      <c r="P11" s="455"/>
      <c r="Q11" s="456"/>
      <c r="R11" s="457"/>
      <c r="T11" s="466" t="e">
        <v>#REF!</v>
      </c>
    </row>
    <row r="12" spans="1:20" s="458" customFormat="1" ht="9.6" customHeight="1">
      <c r="A12" s="460"/>
      <c r="B12" s="461"/>
      <c r="C12" s="461"/>
      <c r="D12" s="469"/>
      <c r="E12" s="452"/>
      <c r="F12" s="452"/>
      <c r="G12" s="462"/>
      <c r="H12" s="463" t="s">
        <v>52</v>
      </c>
      <c r="I12" s="464" t="s">
        <v>56</v>
      </c>
      <c r="J12" s="465" t="s">
        <v>339</v>
      </c>
      <c r="K12" s="477"/>
      <c r="L12" s="452"/>
      <c r="M12" s="483"/>
      <c r="N12" s="473"/>
      <c r="O12" s="473"/>
      <c r="P12" s="455"/>
      <c r="Q12" s="456"/>
      <c r="R12" s="457"/>
      <c r="T12" s="466" t="e">
        <v>#REF!</v>
      </c>
    </row>
    <row r="13" spans="1:20" s="458" customFormat="1" ht="9.6" customHeight="1">
      <c r="A13" s="460">
        <v>4</v>
      </c>
      <c r="B13" s="448">
        <v>0</v>
      </c>
      <c r="C13" s="448">
        <v>0</v>
      </c>
      <c r="D13" s="449">
        <v>22</v>
      </c>
      <c r="E13" s="448" t="s">
        <v>301</v>
      </c>
      <c r="F13" s="448">
        <v>0</v>
      </c>
      <c r="G13" s="448"/>
      <c r="H13" s="448">
        <v>0</v>
      </c>
      <c r="I13" s="478"/>
      <c r="J13" s="452"/>
      <c r="K13" s="452"/>
      <c r="L13" s="452"/>
      <c r="M13" s="483"/>
      <c r="N13" s="473"/>
      <c r="O13" s="473"/>
      <c r="P13" s="455"/>
      <c r="Q13" s="456"/>
      <c r="R13" s="457"/>
      <c r="T13" s="466" t="e">
        <v>#REF!</v>
      </c>
    </row>
    <row r="14" spans="1:20" s="458" customFormat="1" ht="9.6" customHeight="1">
      <c r="A14" s="460"/>
      <c r="B14" s="461"/>
      <c r="C14" s="461"/>
      <c r="D14" s="469"/>
      <c r="E14" s="452"/>
      <c r="F14" s="452"/>
      <c r="G14" s="462"/>
      <c r="H14" s="479"/>
      <c r="I14" s="470"/>
      <c r="J14" s="452"/>
      <c r="K14" s="452"/>
      <c r="L14" s="463" t="s">
        <v>52</v>
      </c>
      <c r="M14" s="471" t="s">
        <v>53</v>
      </c>
      <c r="N14" s="465" t="s">
        <v>337</v>
      </c>
      <c r="O14" s="472"/>
      <c r="P14" s="455"/>
      <c r="Q14" s="456"/>
      <c r="R14" s="457"/>
      <c r="T14" s="466" t="e">
        <v>#REF!</v>
      </c>
    </row>
    <row r="15" spans="1:20" s="458" customFormat="1" ht="9.6" customHeight="1">
      <c r="A15" s="460">
        <v>5</v>
      </c>
      <c r="B15" s="448">
        <v>0</v>
      </c>
      <c r="C15" s="448">
        <v>0</v>
      </c>
      <c r="D15" s="449">
        <v>17</v>
      </c>
      <c r="E15" s="448" t="s">
        <v>341</v>
      </c>
      <c r="F15" s="448" t="s">
        <v>342</v>
      </c>
      <c r="G15" s="448"/>
      <c r="H15" s="448">
        <v>0</v>
      </c>
      <c r="I15" s="482"/>
      <c r="J15" s="452"/>
      <c r="K15" s="452"/>
      <c r="L15" s="452"/>
      <c r="M15" s="483"/>
      <c r="N15" s="452" t="s">
        <v>58</v>
      </c>
      <c r="O15" s="708"/>
      <c r="P15" s="453"/>
      <c r="Q15" s="454"/>
      <c r="R15" s="457"/>
      <c r="T15" s="466" t="e">
        <v>#REF!</v>
      </c>
    </row>
    <row r="16" spans="1:20" s="458" customFormat="1" ht="9.6" customHeight="1" thickBot="1">
      <c r="A16" s="460"/>
      <c r="B16" s="461"/>
      <c r="C16" s="461"/>
      <c r="D16" s="469"/>
      <c r="E16" s="452"/>
      <c r="F16" s="452"/>
      <c r="G16" s="462"/>
      <c r="H16" s="463" t="s">
        <v>52</v>
      </c>
      <c r="I16" s="464" t="s">
        <v>56</v>
      </c>
      <c r="J16" s="465" t="s">
        <v>341</v>
      </c>
      <c r="K16" s="465"/>
      <c r="L16" s="452"/>
      <c r="M16" s="483"/>
      <c r="N16" s="453"/>
      <c r="O16" s="708"/>
      <c r="P16" s="453"/>
      <c r="Q16" s="454"/>
      <c r="R16" s="457"/>
      <c r="T16" s="484" t="e">
        <v>#REF!</v>
      </c>
    </row>
    <row r="17" spans="1:18" s="458" customFormat="1" ht="9.6" customHeight="1">
      <c r="A17" s="460">
        <v>6</v>
      </c>
      <c r="B17" s="448">
        <v>0</v>
      </c>
      <c r="C17" s="448">
        <v>0</v>
      </c>
      <c r="D17" s="449">
        <v>22</v>
      </c>
      <c r="E17" s="448" t="s">
        <v>301</v>
      </c>
      <c r="F17" s="448">
        <v>0</v>
      </c>
      <c r="G17" s="448"/>
      <c r="H17" s="448">
        <v>0</v>
      </c>
      <c r="I17" s="467"/>
      <c r="J17" s="452"/>
      <c r="K17" s="468"/>
      <c r="L17" s="452"/>
      <c r="M17" s="483"/>
      <c r="N17" s="453"/>
      <c r="O17" s="708"/>
      <c r="P17" s="453"/>
      <c r="Q17" s="454"/>
      <c r="R17" s="457"/>
    </row>
    <row r="18" spans="1:18" s="458" customFormat="1" ht="9.6" customHeight="1">
      <c r="A18" s="460"/>
      <c r="B18" s="461"/>
      <c r="C18" s="461"/>
      <c r="D18" s="469"/>
      <c r="E18" s="452"/>
      <c r="F18" s="452"/>
      <c r="G18" s="462"/>
      <c r="H18" s="452"/>
      <c r="I18" s="470"/>
      <c r="J18" s="463" t="s">
        <v>52</v>
      </c>
      <c r="K18" s="471" t="s">
        <v>60</v>
      </c>
      <c r="L18" s="465" t="s">
        <v>343</v>
      </c>
      <c r="M18" s="485"/>
      <c r="N18" s="453"/>
      <c r="O18" s="708"/>
      <c r="P18" s="453"/>
      <c r="Q18" s="454"/>
      <c r="R18" s="457"/>
    </row>
    <row r="19" spans="1:18" s="458" customFormat="1" ht="9.6" customHeight="1">
      <c r="A19" s="460">
        <v>7</v>
      </c>
      <c r="B19" s="448">
        <v>0</v>
      </c>
      <c r="C19" s="448">
        <v>0</v>
      </c>
      <c r="D19" s="449">
        <v>22</v>
      </c>
      <c r="E19" s="448" t="s">
        <v>301</v>
      </c>
      <c r="F19" s="448">
        <v>0</v>
      </c>
      <c r="G19" s="448"/>
      <c r="H19" s="448">
        <v>0</v>
      </c>
      <c r="I19" s="451"/>
      <c r="J19" s="452"/>
      <c r="K19" s="474"/>
      <c r="L19" s="452" t="s">
        <v>58</v>
      </c>
      <c r="M19" s="473"/>
      <c r="N19" s="453"/>
      <c r="O19" s="708"/>
      <c r="P19" s="453"/>
      <c r="Q19" s="454"/>
      <c r="R19" s="457"/>
    </row>
    <row r="20" spans="1:18" s="458" customFormat="1" ht="9.6" customHeight="1">
      <c r="A20" s="460"/>
      <c r="B20" s="461"/>
      <c r="C20" s="461"/>
      <c r="D20" s="461"/>
      <c r="E20" s="452"/>
      <c r="F20" s="452"/>
      <c r="G20" s="462"/>
      <c r="H20" s="463" t="s">
        <v>52</v>
      </c>
      <c r="I20" s="464" t="s">
        <v>60</v>
      </c>
      <c r="J20" s="465" t="s">
        <v>343</v>
      </c>
      <c r="K20" s="477"/>
      <c r="L20" s="452"/>
      <c r="M20" s="473"/>
      <c r="N20" s="453"/>
      <c r="O20" s="708"/>
      <c r="P20" s="453"/>
      <c r="Q20" s="454"/>
      <c r="R20" s="457"/>
    </row>
    <row r="21" spans="1:18" s="458" customFormat="1" ht="9.6" customHeight="1">
      <c r="A21" s="447">
        <v>8</v>
      </c>
      <c r="B21" s="448">
        <v>0</v>
      </c>
      <c r="C21" s="448">
        <v>0</v>
      </c>
      <c r="D21" s="449">
        <v>5</v>
      </c>
      <c r="E21" s="450" t="s">
        <v>343</v>
      </c>
      <c r="F21" s="450" t="s">
        <v>344</v>
      </c>
      <c r="G21" s="450"/>
      <c r="H21" s="450">
        <v>0</v>
      </c>
      <c r="I21" s="478"/>
      <c r="J21" s="452"/>
      <c r="K21" s="452"/>
      <c r="L21" s="452"/>
      <c r="M21" s="473"/>
      <c r="N21" s="453"/>
      <c r="O21" s="708"/>
      <c r="P21" s="453"/>
      <c r="Q21" s="454"/>
      <c r="R21" s="457"/>
    </row>
    <row r="22" spans="1:18" s="458" customFormat="1" ht="9.6" customHeight="1">
      <c r="A22" s="460"/>
      <c r="B22" s="461"/>
      <c r="C22" s="461"/>
      <c r="D22" s="461"/>
      <c r="E22" s="479"/>
      <c r="F22" s="479"/>
      <c r="G22" s="486"/>
      <c r="H22" s="479"/>
      <c r="I22" s="470"/>
      <c r="J22" s="452"/>
      <c r="K22" s="452"/>
      <c r="L22" s="452"/>
      <c r="M22" s="473"/>
      <c r="N22" s="463" t="s">
        <v>52</v>
      </c>
      <c r="O22" s="471" t="s">
        <v>60</v>
      </c>
      <c r="P22" s="465" t="s">
        <v>299</v>
      </c>
      <c r="Q22" s="709"/>
      <c r="R22" s="457"/>
    </row>
    <row r="23" spans="1:18" s="458" customFormat="1" ht="9.6" customHeight="1">
      <c r="A23" s="447">
        <v>9</v>
      </c>
      <c r="B23" s="448">
        <v>0</v>
      </c>
      <c r="C23" s="448">
        <v>0</v>
      </c>
      <c r="D23" s="449">
        <v>3</v>
      </c>
      <c r="E23" s="450" t="s">
        <v>299</v>
      </c>
      <c r="F23" s="450" t="s">
        <v>345</v>
      </c>
      <c r="G23" s="450"/>
      <c r="H23" s="450">
        <v>0</v>
      </c>
      <c r="I23" s="451"/>
      <c r="J23" s="452"/>
      <c r="K23" s="452"/>
      <c r="L23" s="452"/>
      <c r="M23" s="473"/>
      <c r="N23" s="453"/>
      <c r="O23" s="708"/>
      <c r="P23" s="452" t="s">
        <v>125</v>
      </c>
      <c r="Q23" s="708"/>
      <c r="R23" s="457"/>
    </row>
    <row r="24" spans="1:18" s="458" customFormat="1" ht="9.6" customHeight="1">
      <c r="A24" s="460"/>
      <c r="B24" s="461"/>
      <c r="C24" s="461"/>
      <c r="D24" s="461"/>
      <c r="E24" s="452"/>
      <c r="F24" s="452"/>
      <c r="G24" s="462"/>
      <c r="H24" s="463" t="s">
        <v>52</v>
      </c>
      <c r="I24" s="464" t="s">
        <v>53</v>
      </c>
      <c r="J24" s="465" t="s">
        <v>299</v>
      </c>
      <c r="K24" s="465"/>
      <c r="L24" s="452"/>
      <c r="M24" s="473"/>
      <c r="N24" s="453"/>
      <c r="O24" s="708"/>
      <c r="P24" s="453"/>
      <c r="Q24" s="708"/>
      <c r="R24" s="457"/>
    </row>
    <row r="25" spans="1:18" s="458" customFormat="1" ht="9.6" customHeight="1">
      <c r="A25" s="460">
        <v>10</v>
      </c>
      <c r="B25" s="448">
        <v>0</v>
      </c>
      <c r="C25" s="448">
        <v>0</v>
      </c>
      <c r="D25" s="449">
        <v>22</v>
      </c>
      <c r="E25" s="448" t="s">
        <v>301</v>
      </c>
      <c r="F25" s="448">
        <v>0</v>
      </c>
      <c r="G25" s="448"/>
      <c r="H25" s="448">
        <v>0</v>
      </c>
      <c r="I25" s="467"/>
      <c r="J25" s="452"/>
      <c r="K25" s="468"/>
      <c r="L25" s="452"/>
      <c r="M25" s="473"/>
      <c r="N25" s="453"/>
      <c r="O25" s="708"/>
      <c r="P25" s="453"/>
      <c r="Q25" s="708"/>
      <c r="R25" s="457"/>
    </row>
    <row r="26" spans="1:18" s="458" customFormat="1" ht="9.6" customHeight="1">
      <c r="A26" s="460"/>
      <c r="B26" s="461"/>
      <c r="C26" s="461"/>
      <c r="D26" s="469"/>
      <c r="E26" s="452"/>
      <c r="F26" s="452"/>
      <c r="G26" s="462"/>
      <c r="H26" s="452"/>
      <c r="I26" s="470"/>
      <c r="J26" s="463" t="s">
        <v>52</v>
      </c>
      <c r="K26" s="471" t="s">
        <v>53</v>
      </c>
      <c r="L26" s="465" t="s">
        <v>299</v>
      </c>
      <c r="M26" s="472"/>
      <c r="N26" s="453"/>
      <c r="O26" s="708"/>
      <c r="P26" s="453"/>
      <c r="Q26" s="708"/>
      <c r="R26" s="457"/>
    </row>
    <row r="27" spans="1:18" s="458" customFormat="1" ht="9.6" customHeight="1">
      <c r="A27" s="460">
        <v>11</v>
      </c>
      <c r="B27" s="448">
        <v>0</v>
      </c>
      <c r="C27" s="448">
        <v>0</v>
      </c>
      <c r="D27" s="449">
        <v>13</v>
      </c>
      <c r="E27" s="448" t="s">
        <v>346</v>
      </c>
      <c r="F27" s="448" t="s">
        <v>347</v>
      </c>
      <c r="G27" s="448"/>
      <c r="H27" s="448">
        <v>0</v>
      </c>
      <c r="I27" s="451"/>
      <c r="J27" s="452"/>
      <c r="K27" s="474"/>
      <c r="L27" s="452" t="s">
        <v>125</v>
      </c>
      <c r="M27" s="483"/>
      <c r="N27" s="453"/>
      <c r="O27" s="708"/>
      <c r="P27" s="453"/>
      <c r="Q27" s="708"/>
      <c r="R27" s="457"/>
    </row>
    <row r="28" spans="1:18" s="458" customFormat="1" ht="9.6" customHeight="1">
      <c r="A28" s="447"/>
      <c r="B28" s="461"/>
      <c r="C28" s="461"/>
      <c r="D28" s="469"/>
      <c r="E28" s="452"/>
      <c r="F28" s="452"/>
      <c r="G28" s="462"/>
      <c r="H28" s="463" t="s">
        <v>52</v>
      </c>
      <c r="I28" s="464" t="s">
        <v>126</v>
      </c>
      <c r="J28" s="465" t="s">
        <v>348</v>
      </c>
      <c r="K28" s="477"/>
      <c r="L28" s="452"/>
      <c r="M28" s="483"/>
      <c r="N28" s="453"/>
      <c r="O28" s="708"/>
      <c r="P28" s="453"/>
      <c r="Q28" s="708"/>
      <c r="R28" s="457"/>
    </row>
    <row r="29" spans="1:18" s="458" customFormat="1" ht="9.6" customHeight="1">
      <c r="A29" s="460">
        <v>12</v>
      </c>
      <c r="B29" s="448">
        <v>0</v>
      </c>
      <c r="C29" s="448">
        <v>0</v>
      </c>
      <c r="D29" s="449">
        <v>16</v>
      </c>
      <c r="E29" s="448" t="s">
        <v>348</v>
      </c>
      <c r="F29" s="448" t="s">
        <v>349</v>
      </c>
      <c r="G29" s="448"/>
      <c r="H29" s="448">
        <v>0</v>
      </c>
      <c r="I29" s="464" t="s">
        <v>56</v>
      </c>
      <c r="J29" s="452" t="s">
        <v>139</v>
      </c>
      <c r="K29" s="452"/>
      <c r="L29" s="452"/>
      <c r="M29" s="483"/>
      <c r="N29" s="453"/>
      <c r="O29" s="708"/>
      <c r="P29" s="453"/>
      <c r="Q29" s="708"/>
      <c r="R29" s="457"/>
    </row>
    <row r="30" spans="1:18" s="458" customFormat="1" ht="9.6" customHeight="1">
      <c r="A30" s="460"/>
      <c r="B30" s="461"/>
      <c r="C30" s="461"/>
      <c r="D30" s="469"/>
      <c r="E30" s="452"/>
      <c r="F30" s="452"/>
      <c r="G30" s="462"/>
      <c r="H30" s="479"/>
      <c r="I30" s="470"/>
      <c r="J30" s="452"/>
      <c r="K30" s="452"/>
      <c r="L30" s="463" t="s">
        <v>52</v>
      </c>
      <c r="M30" s="471" t="s">
        <v>53</v>
      </c>
      <c r="N30" s="465" t="s">
        <v>299</v>
      </c>
      <c r="O30" s="710"/>
      <c r="P30" s="453"/>
      <c r="Q30" s="708"/>
      <c r="R30" s="457"/>
    </row>
    <row r="31" spans="1:18" s="458" customFormat="1" ht="9.6" customHeight="1">
      <c r="A31" s="460">
        <v>13</v>
      </c>
      <c r="B31" s="448">
        <v>0</v>
      </c>
      <c r="C31" s="448">
        <v>0</v>
      </c>
      <c r="D31" s="449">
        <v>14</v>
      </c>
      <c r="E31" s="448" t="s">
        <v>350</v>
      </c>
      <c r="F31" s="448" t="s">
        <v>351</v>
      </c>
      <c r="G31" s="448"/>
      <c r="H31" s="448">
        <v>0</v>
      </c>
      <c r="I31" s="482"/>
      <c r="J31" s="452"/>
      <c r="K31" s="452"/>
      <c r="L31" s="452"/>
      <c r="M31" s="483"/>
      <c r="N31" s="452" t="s">
        <v>330</v>
      </c>
      <c r="O31" s="454"/>
      <c r="P31" s="453"/>
      <c r="Q31" s="708"/>
      <c r="R31" s="457"/>
    </row>
    <row r="32" spans="1:18" s="458" customFormat="1" ht="9.6" customHeight="1">
      <c r="A32" s="460"/>
      <c r="B32" s="461"/>
      <c r="C32" s="461"/>
      <c r="D32" s="469"/>
      <c r="E32" s="452"/>
      <c r="F32" s="452"/>
      <c r="G32" s="462"/>
      <c r="H32" s="463" t="s">
        <v>52</v>
      </c>
      <c r="I32" s="464" t="s">
        <v>126</v>
      </c>
      <c r="J32" s="465" t="s">
        <v>352</v>
      </c>
      <c r="K32" s="465"/>
      <c r="L32" s="452"/>
      <c r="M32" s="483"/>
      <c r="N32" s="453"/>
      <c r="O32" s="454"/>
      <c r="P32" s="453"/>
      <c r="Q32" s="708"/>
      <c r="R32" s="457"/>
    </row>
    <row r="33" spans="1:18" s="458" customFormat="1" ht="9.6" customHeight="1">
      <c r="A33" s="460">
        <v>14</v>
      </c>
      <c r="B33" s="448">
        <v>0</v>
      </c>
      <c r="C33" s="448">
        <v>0</v>
      </c>
      <c r="D33" s="449">
        <v>11</v>
      </c>
      <c r="E33" s="448" t="s">
        <v>352</v>
      </c>
      <c r="F33" s="448" t="s">
        <v>353</v>
      </c>
      <c r="G33" s="448"/>
      <c r="H33" s="448">
        <v>0</v>
      </c>
      <c r="I33" s="467"/>
      <c r="J33" s="452" t="s">
        <v>55</v>
      </c>
      <c r="K33" s="468"/>
      <c r="L33" s="452"/>
      <c r="M33" s="483"/>
      <c r="N33" s="453"/>
      <c r="O33" s="454"/>
      <c r="P33" s="453"/>
      <c r="Q33" s="708"/>
      <c r="R33" s="457"/>
    </row>
    <row r="34" spans="1:18" s="458" customFormat="1" ht="9.6" customHeight="1">
      <c r="A34" s="460"/>
      <c r="B34" s="461"/>
      <c r="C34" s="461"/>
      <c r="D34" s="469"/>
      <c r="E34" s="452"/>
      <c r="F34" s="452"/>
      <c r="G34" s="462"/>
      <c r="H34" s="452"/>
      <c r="I34" s="470"/>
      <c r="J34" s="463" t="s">
        <v>52</v>
      </c>
      <c r="K34" s="471" t="s">
        <v>60</v>
      </c>
      <c r="L34" s="465" t="s">
        <v>354</v>
      </c>
      <c r="M34" s="485"/>
      <c r="N34" s="453"/>
      <c r="O34" s="454"/>
      <c r="P34" s="453"/>
      <c r="Q34" s="708"/>
      <c r="R34" s="457"/>
    </row>
    <row r="35" spans="1:18" s="458" customFormat="1" ht="9.6" customHeight="1">
      <c r="A35" s="460">
        <v>15</v>
      </c>
      <c r="B35" s="448">
        <v>0</v>
      </c>
      <c r="C35" s="448">
        <v>0</v>
      </c>
      <c r="D35" s="449">
        <v>22</v>
      </c>
      <c r="E35" s="448" t="s">
        <v>301</v>
      </c>
      <c r="F35" s="448">
        <v>0</v>
      </c>
      <c r="G35" s="448"/>
      <c r="H35" s="448">
        <v>0</v>
      </c>
      <c r="I35" s="451"/>
      <c r="J35" s="452"/>
      <c r="K35" s="474"/>
      <c r="L35" s="452" t="s">
        <v>281</v>
      </c>
      <c r="M35" s="473"/>
      <c r="N35" s="453"/>
      <c r="O35" s="454"/>
      <c r="P35" s="453"/>
      <c r="Q35" s="708"/>
      <c r="R35" s="457"/>
    </row>
    <row r="36" spans="1:18" s="458" customFormat="1" ht="9.6" customHeight="1">
      <c r="A36" s="460"/>
      <c r="B36" s="461"/>
      <c r="C36" s="461"/>
      <c r="D36" s="461"/>
      <c r="E36" s="452"/>
      <c r="F36" s="452"/>
      <c r="G36" s="462"/>
      <c r="H36" s="463" t="s">
        <v>52</v>
      </c>
      <c r="I36" s="464" t="s">
        <v>60</v>
      </c>
      <c r="J36" s="465" t="s">
        <v>354</v>
      </c>
      <c r="K36" s="477"/>
      <c r="L36" s="452"/>
      <c r="M36" s="473"/>
      <c r="N36" s="453"/>
      <c r="O36" s="454"/>
      <c r="P36" s="453"/>
      <c r="Q36" s="708"/>
      <c r="R36" s="457"/>
    </row>
    <row r="37" spans="1:18" s="458" customFormat="1" ht="9.6" customHeight="1">
      <c r="A37" s="447">
        <v>16</v>
      </c>
      <c r="B37" s="448">
        <v>0</v>
      </c>
      <c r="C37" s="448">
        <v>0</v>
      </c>
      <c r="D37" s="449">
        <v>6</v>
      </c>
      <c r="E37" s="450" t="s">
        <v>354</v>
      </c>
      <c r="F37" s="450" t="s">
        <v>355</v>
      </c>
      <c r="G37" s="450"/>
      <c r="H37" s="450">
        <v>0</v>
      </c>
      <c r="I37" s="478"/>
      <c r="J37" s="452"/>
      <c r="K37" s="452"/>
      <c r="L37" s="452"/>
      <c r="M37" s="473"/>
      <c r="N37" s="454"/>
      <c r="O37" s="454"/>
      <c r="P37" s="453"/>
      <c r="Q37" s="708"/>
      <c r="R37" s="457"/>
    </row>
    <row r="38" spans="1:18" s="458" customFormat="1" ht="9.6" customHeight="1">
      <c r="A38" s="460"/>
      <c r="B38" s="461"/>
      <c r="C38" s="461"/>
      <c r="D38" s="461"/>
      <c r="E38" s="452"/>
      <c r="F38" s="452"/>
      <c r="G38" s="462"/>
      <c r="H38" s="452"/>
      <c r="I38" s="470"/>
      <c r="J38" s="452"/>
      <c r="K38" s="452"/>
      <c r="L38" s="452"/>
      <c r="M38" s="473"/>
      <c r="N38" s="711" t="s">
        <v>331</v>
      </c>
      <c r="O38" s="712"/>
      <c r="P38" s="786" t="s">
        <v>299</v>
      </c>
      <c r="Q38" s="713"/>
      <c r="R38" s="457"/>
    </row>
    <row r="39" spans="1:18" s="458" customFormat="1" ht="9.6" customHeight="1">
      <c r="A39" s="447">
        <v>17</v>
      </c>
      <c r="B39" s="448">
        <v>0</v>
      </c>
      <c r="C39" s="448">
        <v>0</v>
      </c>
      <c r="D39" s="449">
        <v>8</v>
      </c>
      <c r="E39" s="450" t="s">
        <v>356</v>
      </c>
      <c r="F39" s="450" t="s">
        <v>313</v>
      </c>
      <c r="G39" s="450"/>
      <c r="H39" s="450">
        <v>0</v>
      </c>
      <c r="I39" s="451"/>
      <c r="J39" s="452"/>
      <c r="K39" s="452"/>
      <c r="L39" s="452"/>
      <c r="M39" s="473"/>
      <c r="N39" s="463" t="s">
        <v>52</v>
      </c>
      <c r="O39" s="714"/>
      <c r="P39" s="452" t="s">
        <v>282</v>
      </c>
      <c r="Q39" s="708"/>
      <c r="R39" s="457"/>
    </row>
    <row r="40" spans="1:18" s="458" customFormat="1" ht="9.6" customHeight="1">
      <c r="A40" s="460"/>
      <c r="B40" s="461"/>
      <c r="C40" s="461"/>
      <c r="D40" s="461"/>
      <c r="E40" s="452"/>
      <c r="F40" s="452"/>
      <c r="G40" s="462"/>
      <c r="H40" s="463" t="s">
        <v>52</v>
      </c>
      <c r="I40" s="464" t="s">
        <v>53</v>
      </c>
      <c r="J40" s="465" t="s">
        <v>356</v>
      </c>
      <c r="K40" s="465"/>
      <c r="L40" s="452"/>
      <c r="M40" s="473"/>
      <c r="N40" s="453"/>
      <c r="O40" s="454"/>
      <c r="P40" s="453"/>
      <c r="Q40" s="708"/>
      <c r="R40" s="457"/>
    </row>
    <row r="41" spans="1:18" s="458" customFormat="1" ht="9.6" customHeight="1">
      <c r="A41" s="460">
        <v>18</v>
      </c>
      <c r="B41" s="448">
        <v>0</v>
      </c>
      <c r="C41" s="448">
        <v>0</v>
      </c>
      <c r="D41" s="449">
        <v>22</v>
      </c>
      <c r="E41" s="448" t="s">
        <v>301</v>
      </c>
      <c r="F41" s="448">
        <v>0</v>
      </c>
      <c r="G41" s="448"/>
      <c r="H41" s="448">
        <v>0</v>
      </c>
      <c r="I41" s="467"/>
      <c r="J41" s="452"/>
      <c r="K41" s="468"/>
      <c r="L41" s="452"/>
      <c r="M41" s="473"/>
      <c r="N41" s="453"/>
      <c r="O41" s="454"/>
      <c r="P41" s="453"/>
      <c r="Q41" s="708"/>
      <c r="R41" s="457"/>
    </row>
    <row r="42" spans="1:18" s="458" customFormat="1" ht="9.6" customHeight="1">
      <c r="A42" s="460"/>
      <c r="B42" s="461"/>
      <c r="C42" s="461"/>
      <c r="D42" s="469"/>
      <c r="E42" s="452"/>
      <c r="F42" s="452"/>
      <c r="G42" s="462"/>
      <c r="H42" s="452"/>
      <c r="I42" s="470"/>
      <c r="J42" s="463" t="s">
        <v>52</v>
      </c>
      <c r="K42" s="471" t="s">
        <v>53</v>
      </c>
      <c r="L42" s="465" t="s">
        <v>356</v>
      </c>
      <c r="M42" s="472"/>
      <c r="N42" s="453"/>
      <c r="O42" s="454"/>
      <c r="P42" s="453"/>
      <c r="Q42" s="708"/>
      <c r="R42" s="457"/>
    </row>
    <row r="43" spans="1:18" s="458" customFormat="1" ht="9.6" customHeight="1">
      <c r="A43" s="460">
        <v>19</v>
      </c>
      <c r="B43" s="448">
        <v>0</v>
      </c>
      <c r="C43" s="448">
        <v>0</v>
      </c>
      <c r="D43" s="449">
        <v>20</v>
      </c>
      <c r="E43" s="448" t="s">
        <v>341</v>
      </c>
      <c r="F43" s="448" t="s">
        <v>357</v>
      </c>
      <c r="G43" s="448"/>
      <c r="H43" s="448">
        <v>0</v>
      </c>
      <c r="I43" s="451"/>
      <c r="J43" s="452"/>
      <c r="K43" s="474"/>
      <c r="L43" s="452" t="s">
        <v>290</v>
      </c>
      <c r="M43" s="483"/>
      <c r="N43" s="453"/>
      <c r="O43" s="454"/>
      <c r="P43" s="453"/>
      <c r="Q43" s="708"/>
      <c r="R43" s="457"/>
    </row>
    <row r="44" spans="1:18" s="458" customFormat="1" ht="9.6" customHeight="1">
      <c r="A44" s="460"/>
      <c r="B44" s="461"/>
      <c r="C44" s="461"/>
      <c r="D44" s="469"/>
      <c r="E44" s="452"/>
      <c r="F44" s="452"/>
      <c r="G44" s="462"/>
      <c r="H44" s="463" t="s">
        <v>52</v>
      </c>
      <c r="I44" s="464" t="s">
        <v>126</v>
      </c>
      <c r="J44" s="465" t="s">
        <v>358</v>
      </c>
      <c r="K44" s="477"/>
      <c r="L44" s="452"/>
      <c r="M44" s="483"/>
      <c r="N44" s="453"/>
      <c r="O44" s="454"/>
      <c r="P44" s="453"/>
      <c r="Q44" s="708"/>
      <c r="R44" s="457"/>
    </row>
    <row r="45" spans="1:18" s="458" customFormat="1" ht="9.6" customHeight="1">
      <c r="A45" s="460">
        <v>20</v>
      </c>
      <c r="B45" s="448">
        <v>0</v>
      </c>
      <c r="C45" s="448">
        <v>0</v>
      </c>
      <c r="D45" s="449">
        <v>10</v>
      </c>
      <c r="E45" s="448" t="s">
        <v>358</v>
      </c>
      <c r="F45" s="448" t="s">
        <v>359</v>
      </c>
      <c r="G45" s="448"/>
      <c r="H45" s="448">
        <v>0</v>
      </c>
      <c r="I45" s="478"/>
      <c r="J45" s="452" t="s">
        <v>332</v>
      </c>
      <c r="K45" s="452"/>
      <c r="L45" s="452"/>
      <c r="M45" s="483"/>
      <c r="N45" s="453"/>
      <c r="O45" s="454"/>
      <c r="P45" s="453"/>
      <c r="Q45" s="708"/>
      <c r="R45" s="457"/>
    </row>
    <row r="46" spans="1:18" s="458" customFormat="1" ht="9.6" customHeight="1">
      <c r="A46" s="460"/>
      <c r="B46" s="461"/>
      <c r="C46" s="461"/>
      <c r="D46" s="469"/>
      <c r="E46" s="452"/>
      <c r="F46" s="452"/>
      <c r="G46" s="462"/>
      <c r="H46" s="479"/>
      <c r="I46" s="470"/>
      <c r="J46" s="452"/>
      <c r="K46" s="452"/>
      <c r="L46" s="463" t="s">
        <v>52</v>
      </c>
      <c r="M46" s="471" t="s">
        <v>60</v>
      </c>
      <c r="N46" s="465" t="s">
        <v>360</v>
      </c>
      <c r="O46" s="709"/>
      <c r="P46" s="453"/>
      <c r="Q46" s="708"/>
      <c r="R46" s="457"/>
    </row>
    <row r="47" spans="1:18" s="458" customFormat="1" ht="9.6" customHeight="1">
      <c r="A47" s="460">
        <v>21</v>
      </c>
      <c r="B47" s="448">
        <v>0</v>
      </c>
      <c r="C47" s="448">
        <v>0</v>
      </c>
      <c r="D47" s="449">
        <v>15</v>
      </c>
      <c r="E47" s="448" t="s">
        <v>361</v>
      </c>
      <c r="F47" s="448" t="s">
        <v>362</v>
      </c>
      <c r="G47" s="448"/>
      <c r="H47" s="448">
        <v>0</v>
      </c>
      <c r="I47" s="482"/>
      <c r="J47" s="452"/>
      <c r="K47" s="452"/>
      <c r="L47" s="452"/>
      <c r="M47" s="483"/>
      <c r="N47" s="452" t="s">
        <v>333</v>
      </c>
      <c r="O47" s="708"/>
      <c r="P47" s="453"/>
      <c r="Q47" s="708"/>
      <c r="R47" s="457"/>
    </row>
    <row r="48" spans="1:18" s="458" customFormat="1" ht="9.6" customHeight="1">
      <c r="A48" s="460"/>
      <c r="B48" s="461"/>
      <c r="C48" s="461"/>
      <c r="D48" s="469"/>
      <c r="E48" s="452"/>
      <c r="F48" s="452"/>
      <c r="G48" s="462"/>
      <c r="H48" s="463" t="s">
        <v>52</v>
      </c>
      <c r="I48" s="464" t="s">
        <v>56</v>
      </c>
      <c r="J48" s="465" t="s">
        <v>361</v>
      </c>
      <c r="K48" s="465"/>
      <c r="L48" s="452"/>
      <c r="M48" s="483"/>
      <c r="N48" s="453"/>
      <c r="O48" s="708"/>
      <c r="P48" s="453"/>
      <c r="Q48" s="708"/>
      <c r="R48" s="457"/>
    </row>
    <row r="49" spans="1:18" s="458" customFormat="1" ht="9.6" customHeight="1">
      <c r="A49" s="460">
        <v>22</v>
      </c>
      <c r="B49" s="448">
        <v>0</v>
      </c>
      <c r="C49" s="448">
        <v>0</v>
      </c>
      <c r="D49" s="449">
        <v>19</v>
      </c>
      <c r="E49" s="448" t="s">
        <v>363</v>
      </c>
      <c r="F49" s="448" t="s">
        <v>364</v>
      </c>
      <c r="G49" s="448"/>
      <c r="H49" s="448">
        <v>0</v>
      </c>
      <c r="I49" s="467"/>
      <c r="J49" s="452" t="s">
        <v>290</v>
      </c>
      <c r="K49" s="468"/>
      <c r="L49" s="452"/>
      <c r="M49" s="483"/>
      <c r="N49" s="453"/>
      <c r="O49" s="708"/>
      <c r="P49" s="453"/>
      <c r="Q49" s="708"/>
      <c r="R49" s="457"/>
    </row>
    <row r="50" spans="1:18" s="458" customFormat="1" ht="9.6" customHeight="1">
      <c r="A50" s="460"/>
      <c r="B50" s="461"/>
      <c r="C50" s="461"/>
      <c r="D50" s="469"/>
      <c r="E50" s="452"/>
      <c r="F50" s="452"/>
      <c r="G50" s="462"/>
      <c r="H50" s="452"/>
      <c r="I50" s="470"/>
      <c r="J50" s="463" t="s">
        <v>52</v>
      </c>
      <c r="K50" s="471" t="s">
        <v>60</v>
      </c>
      <c r="L50" s="465" t="s">
        <v>360</v>
      </c>
      <c r="M50" s="485"/>
      <c r="N50" s="453"/>
      <c r="O50" s="708"/>
      <c r="P50" s="453"/>
      <c r="Q50" s="708"/>
      <c r="R50" s="457"/>
    </row>
    <row r="51" spans="1:18" s="458" customFormat="1" ht="9.6" customHeight="1">
      <c r="A51" s="460">
        <v>23</v>
      </c>
      <c r="B51" s="448">
        <v>0</v>
      </c>
      <c r="C51" s="448">
        <v>0</v>
      </c>
      <c r="D51" s="449">
        <v>22</v>
      </c>
      <c r="E51" s="448" t="s">
        <v>301</v>
      </c>
      <c r="F51" s="448">
        <v>0</v>
      </c>
      <c r="G51" s="448"/>
      <c r="H51" s="448">
        <v>0</v>
      </c>
      <c r="I51" s="451"/>
      <c r="J51" s="452"/>
      <c r="K51" s="474"/>
      <c r="L51" s="452" t="s">
        <v>139</v>
      </c>
      <c r="M51" s="473"/>
      <c r="N51" s="453"/>
      <c r="O51" s="708"/>
      <c r="P51" s="453"/>
      <c r="Q51" s="708"/>
      <c r="R51" s="457"/>
    </row>
    <row r="52" spans="1:18" s="458" customFormat="1" ht="9.6" customHeight="1">
      <c r="A52" s="460"/>
      <c r="B52" s="461"/>
      <c r="C52" s="461"/>
      <c r="D52" s="461"/>
      <c r="E52" s="452"/>
      <c r="F52" s="452"/>
      <c r="G52" s="462"/>
      <c r="H52" s="463" t="s">
        <v>52</v>
      </c>
      <c r="I52" s="464" t="s">
        <v>60</v>
      </c>
      <c r="J52" s="465" t="s">
        <v>360</v>
      </c>
      <c r="K52" s="477"/>
      <c r="L52" s="452"/>
      <c r="M52" s="473"/>
      <c r="N52" s="453"/>
      <c r="O52" s="708"/>
      <c r="P52" s="453"/>
      <c r="Q52" s="708"/>
      <c r="R52" s="457"/>
    </row>
    <row r="53" spans="1:18" s="458" customFormat="1" ht="9.6" customHeight="1">
      <c r="A53" s="447">
        <v>24</v>
      </c>
      <c r="B53" s="448">
        <v>0</v>
      </c>
      <c r="C53" s="448">
        <v>0</v>
      </c>
      <c r="D53" s="715">
        <v>4</v>
      </c>
      <c r="E53" s="450" t="s">
        <v>360</v>
      </c>
      <c r="F53" s="450" t="s">
        <v>365</v>
      </c>
      <c r="G53" s="450"/>
      <c r="H53" s="450">
        <v>0</v>
      </c>
      <c r="I53" s="478"/>
      <c r="J53" s="452"/>
      <c r="K53" s="452"/>
      <c r="L53" s="452"/>
      <c r="M53" s="473"/>
      <c r="N53" s="453"/>
      <c r="O53" s="708"/>
      <c r="P53" s="453"/>
      <c r="Q53" s="708"/>
      <c r="R53" s="457"/>
    </row>
    <row r="54" spans="1:18" s="458" customFormat="1" ht="9.6" customHeight="1">
      <c r="A54" s="460"/>
      <c r="B54" s="461"/>
      <c r="C54" s="461"/>
      <c r="D54" s="461"/>
      <c r="E54" s="479"/>
      <c r="F54" s="479"/>
      <c r="G54" s="486"/>
      <c r="H54" s="479"/>
      <c r="I54" s="470"/>
      <c r="J54" s="452"/>
      <c r="K54" s="452"/>
      <c r="L54" s="452"/>
      <c r="M54" s="473"/>
      <c r="N54" s="463" t="s">
        <v>52</v>
      </c>
      <c r="O54" s="471" t="s">
        <v>53</v>
      </c>
      <c r="P54" s="465" t="s">
        <v>360</v>
      </c>
      <c r="Q54" s="710"/>
      <c r="R54" s="457"/>
    </row>
    <row r="55" spans="1:18" s="458" customFormat="1" ht="9.6" customHeight="1">
      <c r="A55" s="447">
        <v>25</v>
      </c>
      <c r="B55" s="448">
        <v>0</v>
      </c>
      <c r="C55" s="448">
        <v>0</v>
      </c>
      <c r="D55" s="715">
        <v>7</v>
      </c>
      <c r="E55" s="450" t="s">
        <v>89</v>
      </c>
      <c r="F55" s="450" t="s">
        <v>366</v>
      </c>
      <c r="G55" s="450"/>
      <c r="H55" s="450">
        <v>0</v>
      </c>
      <c r="I55" s="451"/>
      <c r="J55" s="452"/>
      <c r="K55" s="452"/>
      <c r="L55" s="452"/>
      <c r="M55" s="473"/>
      <c r="N55" s="453"/>
      <c r="O55" s="708"/>
      <c r="P55" s="452" t="s">
        <v>334</v>
      </c>
      <c r="Q55" s="454"/>
      <c r="R55" s="457"/>
    </row>
    <row r="56" spans="1:18" s="458" customFormat="1" ht="9.6" customHeight="1">
      <c r="A56" s="460"/>
      <c r="B56" s="461"/>
      <c r="C56" s="461"/>
      <c r="D56" s="461"/>
      <c r="E56" s="452"/>
      <c r="F56" s="452"/>
      <c r="G56" s="462"/>
      <c r="H56" s="463" t="s">
        <v>52</v>
      </c>
      <c r="I56" s="464" t="s">
        <v>53</v>
      </c>
      <c r="J56" s="465" t="s">
        <v>89</v>
      </c>
      <c r="K56" s="465"/>
      <c r="L56" s="452"/>
      <c r="M56" s="473"/>
      <c r="N56" s="453"/>
      <c r="O56" s="708"/>
      <c r="P56" s="453"/>
      <c r="Q56" s="454"/>
      <c r="R56" s="457"/>
    </row>
    <row r="57" spans="1:18" s="458" customFormat="1" ht="9.6" customHeight="1">
      <c r="A57" s="460">
        <v>26</v>
      </c>
      <c r="B57" s="448">
        <v>0</v>
      </c>
      <c r="C57" s="448">
        <v>0</v>
      </c>
      <c r="D57" s="449">
        <v>22</v>
      </c>
      <c r="E57" s="448" t="s">
        <v>301</v>
      </c>
      <c r="F57" s="448">
        <v>0</v>
      </c>
      <c r="G57" s="448"/>
      <c r="H57" s="448">
        <v>0</v>
      </c>
      <c r="I57" s="467"/>
      <c r="J57" s="452"/>
      <c r="K57" s="468"/>
      <c r="L57" s="452"/>
      <c r="M57" s="473"/>
      <c r="N57" s="453"/>
      <c r="O57" s="708"/>
      <c r="P57" s="453"/>
      <c r="Q57" s="454"/>
      <c r="R57" s="457"/>
    </row>
    <row r="58" spans="1:18" s="458" customFormat="1" ht="9.6" customHeight="1">
      <c r="A58" s="460"/>
      <c r="B58" s="461"/>
      <c r="C58" s="461"/>
      <c r="D58" s="469"/>
      <c r="E58" s="452"/>
      <c r="F58" s="452"/>
      <c r="G58" s="462"/>
      <c r="H58" s="452"/>
      <c r="I58" s="470"/>
      <c r="J58" s="463" t="s">
        <v>52</v>
      </c>
      <c r="K58" s="471" t="s">
        <v>126</v>
      </c>
      <c r="L58" s="465" t="s">
        <v>258</v>
      </c>
      <c r="M58" s="472"/>
      <c r="N58" s="453"/>
      <c r="O58" s="708"/>
      <c r="P58" s="453"/>
      <c r="Q58" s="454"/>
      <c r="R58" s="457"/>
    </row>
    <row r="59" spans="1:18" s="458" customFormat="1" ht="9.6" customHeight="1">
      <c r="A59" s="460">
        <v>27</v>
      </c>
      <c r="B59" s="448">
        <v>0</v>
      </c>
      <c r="C59" s="448">
        <v>0</v>
      </c>
      <c r="D59" s="449">
        <v>18</v>
      </c>
      <c r="E59" s="448" t="s">
        <v>358</v>
      </c>
      <c r="F59" s="448" t="s">
        <v>367</v>
      </c>
      <c r="G59" s="448"/>
      <c r="H59" s="448">
        <v>0</v>
      </c>
      <c r="I59" s="451"/>
      <c r="J59" s="452"/>
      <c r="K59" s="474"/>
      <c r="L59" s="452" t="s">
        <v>61</v>
      </c>
      <c r="M59" s="483"/>
      <c r="N59" s="453"/>
      <c r="O59" s="708"/>
      <c r="P59" s="453"/>
      <c r="Q59" s="454"/>
      <c r="R59" s="493"/>
    </row>
    <row r="60" spans="1:18" s="458" customFormat="1" ht="9.6" customHeight="1">
      <c r="A60" s="460"/>
      <c r="B60" s="461"/>
      <c r="C60" s="461"/>
      <c r="D60" s="469"/>
      <c r="E60" s="452"/>
      <c r="F60" s="452"/>
      <c r="G60" s="462"/>
      <c r="H60" s="463" t="s">
        <v>52</v>
      </c>
      <c r="I60" s="464" t="s">
        <v>126</v>
      </c>
      <c r="J60" s="465" t="s">
        <v>258</v>
      </c>
      <c r="K60" s="477"/>
      <c r="L60" s="452"/>
      <c r="M60" s="483"/>
      <c r="N60" s="453"/>
      <c r="O60" s="708"/>
      <c r="P60" s="453"/>
      <c r="Q60" s="454"/>
      <c r="R60" s="457"/>
    </row>
    <row r="61" spans="1:18" s="458" customFormat="1" ht="9.6" customHeight="1">
      <c r="A61" s="460">
        <v>28</v>
      </c>
      <c r="B61" s="448">
        <v>0</v>
      </c>
      <c r="C61" s="448">
        <v>0</v>
      </c>
      <c r="D61" s="449">
        <v>21</v>
      </c>
      <c r="E61" s="448" t="s">
        <v>258</v>
      </c>
      <c r="F61" s="448" t="s">
        <v>327</v>
      </c>
      <c r="G61" s="448"/>
      <c r="H61" s="448">
        <v>0</v>
      </c>
      <c r="I61" s="464" t="s">
        <v>126</v>
      </c>
      <c r="J61" s="452" t="s">
        <v>54</v>
      </c>
      <c r="K61" s="452"/>
      <c r="L61" s="452"/>
      <c r="M61" s="483"/>
      <c r="N61" s="453"/>
      <c r="O61" s="708"/>
      <c r="P61" s="453"/>
      <c r="Q61" s="454"/>
      <c r="R61" s="457"/>
    </row>
    <row r="62" spans="1:18" s="458" customFormat="1" ht="9.6" customHeight="1">
      <c r="A62" s="460"/>
      <c r="B62" s="461"/>
      <c r="C62" s="461"/>
      <c r="D62" s="469"/>
      <c r="E62" s="452"/>
      <c r="F62" s="452"/>
      <c r="G62" s="462"/>
      <c r="H62" s="479"/>
      <c r="I62" s="470"/>
      <c r="J62" s="452"/>
      <c r="K62" s="452"/>
      <c r="L62" s="463" t="s">
        <v>52</v>
      </c>
      <c r="M62" s="471" t="s">
        <v>60</v>
      </c>
      <c r="N62" s="465" t="s">
        <v>368</v>
      </c>
      <c r="O62" s="710"/>
      <c r="P62" s="453"/>
      <c r="Q62" s="454"/>
      <c r="R62" s="457"/>
    </row>
    <row r="63" spans="1:18" s="458" customFormat="1" ht="9.6" customHeight="1">
      <c r="A63" s="460">
        <v>29</v>
      </c>
      <c r="B63" s="448">
        <v>0</v>
      </c>
      <c r="C63" s="448">
        <v>0</v>
      </c>
      <c r="D63" s="449">
        <v>22</v>
      </c>
      <c r="E63" s="448" t="s">
        <v>301</v>
      </c>
      <c r="F63" s="448">
        <v>0</v>
      </c>
      <c r="G63" s="448"/>
      <c r="H63" s="448">
        <v>0</v>
      </c>
      <c r="I63" s="482"/>
      <c r="J63" s="452"/>
      <c r="K63" s="452"/>
      <c r="L63" s="452"/>
      <c r="M63" s="483"/>
      <c r="N63" s="452" t="s">
        <v>335</v>
      </c>
      <c r="O63" s="473"/>
      <c r="P63" s="455"/>
      <c r="Q63" s="456"/>
      <c r="R63" s="457"/>
    </row>
    <row r="64" spans="1:18" s="458" customFormat="1" ht="9.6" customHeight="1">
      <c r="A64" s="460"/>
      <c r="B64" s="461"/>
      <c r="C64" s="461"/>
      <c r="D64" s="469"/>
      <c r="E64" s="452"/>
      <c r="F64" s="452"/>
      <c r="G64" s="462"/>
      <c r="H64" s="463" t="s">
        <v>52</v>
      </c>
      <c r="I64" s="464" t="s">
        <v>126</v>
      </c>
      <c r="J64" s="465" t="s">
        <v>369</v>
      </c>
      <c r="K64" s="465"/>
      <c r="L64" s="452"/>
      <c r="M64" s="483"/>
      <c r="N64" s="473"/>
      <c r="O64" s="473"/>
      <c r="P64" s="455"/>
      <c r="Q64" s="456"/>
      <c r="R64" s="457"/>
    </row>
    <row r="65" spans="1:18" s="458" customFormat="1" ht="9.6" customHeight="1">
      <c r="A65" s="460">
        <v>30</v>
      </c>
      <c r="B65" s="448">
        <v>0</v>
      </c>
      <c r="C65" s="448">
        <v>0</v>
      </c>
      <c r="D65" s="449">
        <v>9</v>
      </c>
      <c r="E65" s="448" t="s">
        <v>369</v>
      </c>
      <c r="F65" s="448" t="s">
        <v>370</v>
      </c>
      <c r="G65" s="448"/>
      <c r="H65" s="448">
        <v>0</v>
      </c>
      <c r="I65" s="467"/>
      <c r="J65" s="452"/>
      <c r="K65" s="468"/>
      <c r="L65" s="452"/>
      <c r="M65" s="483"/>
      <c r="N65" s="473"/>
      <c r="O65" s="473"/>
      <c r="P65" s="455"/>
      <c r="Q65" s="456"/>
      <c r="R65" s="457"/>
    </row>
    <row r="66" spans="1:18" s="458" customFormat="1" ht="9.6" customHeight="1">
      <c r="A66" s="460"/>
      <c r="B66" s="461"/>
      <c r="C66" s="461"/>
      <c r="D66" s="469"/>
      <c r="E66" s="452"/>
      <c r="F66" s="452"/>
      <c r="G66" s="462"/>
      <c r="H66" s="452"/>
      <c r="I66" s="470"/>
      <c r="J66" s="463" t="s">
        <v>52</v>
      </c>
      <c r="K66" s="471" t="s">
        <v>60</v>
      </c>
      <c r="L66" s="465" t="s">
        <v>368</v>
      </c>
      <c r="M66" s="485"/>
      <c r="N66" s="473"/>
      <c r="O66" s="473"/>
      <c r="P66" s="455"/>
      <c r="Q66" s="456"/>
      <c r="R66" s="457"/>
    </row>
    <row r="67" spans="1:18" s="458" customFormat="1" ht="9.6" customHeight="1">
      <c r="A67" s="460">
        <v>31</v>
      </c>
      <c r="B67" s="448">
        <v>0</v>
      </c>
      <c r="C67" s="448">
        <v>0</v>
      </c>
      <c r="D67" s="449">
        <v>22</v>
      </c>
      <c r="E67" s="448" t="s">
        <v>301</v>
      </c>
      <c r="F67" s="448">
        <v>0</v>
      </c>
      <c r="G67" s="448"/>
      <c r="H67" s="448">
        <v>0</v>
      </c>
      <c r="I67" s="451"/>
      <c r="J67" s="452"/>
      <c r="K67" s="474"/>
      <c r="L67" s="452" t="s">
        <v>289</v>
      </c>
      <c r="M67" s="473"/>
      <c r="N67" s="473"/>
      <c r="O67" s="473"/>
      <c r="P67" s="455"/>
      <c r="Q67" s="456"/>
      <c r="R67" s="457"/>
    </row>
    <row r="68" spans="1:18" s="458" customFormat="1" ht="9.6" customHeight="1">
      <c r="A68" s="460"/>
      <c r="B68" s="461"/>
      <c r="C68" s="461"/>
      <c r="D68" s="461"/>
      <c r="E68" s="452"/>
      <c r="F68" s="452"/>
      <c r="G68" s="462"/>
      <c r="H68" s="463" t="s">
        <v>52</v>
      </c>
      <c r="I68" s="464" t="s">
        <v>60</v>
      </c>
      <c r="J68" s="465" t="s">
        <v>368</v>
      </c>
      <c r="K68" s="477"/>
      <c r="L68" s="452"/>
      <c r="M68" s="473"/>
      <c r="N68" s="473"/>
      <c r="O68" s="473"/>
      <c r="P68" s="455"/>
      <c r="Q68" s="456"/>
      <c r="R68" s="457"/>
    </row>
    <row r="69" spans="1:18" s="458" customFormat="1" ht="9.6" customHeight="1">
      <c r="A69" s="447">
        <v>32</v>
      </c>
      <c r="B69" s="448">
        <v>0</v>
      </c>
      <c r="C69" s="448">
        <v>0</v>
      </c>
      <c r="D69" s="715">
        <v>2</v>
      </c>
      <c r="E69" s="450" t="s">
        <v>368</v>
      </c>
      <c r="F69" s="450" t="s">
        <v>371</v>
      </c>
      <c r="G69" s="450"/>
      <c r="H69" s="450">
        <v>0</v>
      </c>
      <c r="I69" s="478"/>
      <c r="J69" s="452"/>
      <c r="K69" s="452"/>
      <c r="L69" s="452"/>
      <c r="M69" s="452"/>
      <c r="N69" s="453"/>
      <c r="O69" s="454"/>
      <c r="P69" s="455"/>
      <c r="Q69" s="456"/>
      <c r="R69" s="457"/>
    </row>
    <row r="70" spans="1:18" s="500" customFormat="1" ht="6.75" customHeight="1">
      <c r="A70" s="494"/>
      <c r="B70" s="494"/>
      <c r="C70" s="494"/>
      <c r="D70" s="494"/>
      <c r="E70" s="495"/>
      <c r="F70" s="495"/>
      <c r="G70" s="495"/>
      <c r="H70" s="495"/>
      <c r="I70" s="496"/>
      <c r="J70" s="497"/>
      <c r="K70" s="498"/>
      <c r="L70" s="497"/>
      <c r="M70" s="498"/>
      <c r="N70" s="497"/>
      <c r="O70" s="498"/>
      <c r="P70" s="497"/>
      <c r="Q70" s="498"/>
      <c r="R70" s="499"/>
    </row>
    <row r="71" spans="1:18" s="513" customFormat="1" ht="10.5" customHeight="1">
      <c r="A71" s="501" t="s">
        <v>63</v>
      </c>
      <c r="B71" s="502"/>
      <c r="C71" s="503"/>
      <c r="D71" s="504" t="s">
        <v>64</v>
      </c>
      <c r="E71" s="505" t="s">
        <v>65</v>
      </c>
      <c r="F71" s="504"/>
      <c r="G71" s="506"/>
      <c r="H71" s="507"/>
      <c r="I71" s="504" t="s">
        <v>64</v>
      </c>
      <c r="J71" s="505" t="s">
        <v>66</v>
      </c>
      <c r="K71" s="508"/>
      <c r="L71" s="505" t="s">
        <v>67</v>
      </c>
      <c r="M71" s="509"/>
      <c r="N71" s="510" t="s">
        <v>68</v>
      </c>
      <c r="O71" s="510"/>
      <c r="P71" s="511"/>
      <c r="Q71" s="512"/>
    </row>
    <row r="72" spans="1:18" s="513" customFormat="1" ht="9" customHeight="1">
      <c r="A72" s="514" t="s">
        <v>69</v>
      </c>
      <c r="B72" s="515"/>
      <c r="C72" s="516"/>
      <c r="D72" s="517">
        <v>1</v>
      </c>
      <c r="E72" s="518" t="s">
        <v>337</v>
      </c>
      <c r="F72" s="519"/>
      <c r="G72" s="518"/>
      <c r="H72" s="520"/>
      <c r="I72" s="521" t="s">
        <v>70</v>
      </c>
      <c r="J72" s="515"/>
      <c r="K72" s="522"/>
      <c r="L72" s="515"/>
      <c r="M72" s="523"/>
      <c r="N72" s="524" t="s">
        <v>71</v>
      </c>
      <c r="O72" s="525"/>
      <c r="P72" s="525"/>
      <c r="Q72" s="526"/>
    </row>
    <row r="73" spans="1:18" s="513" customFormat="1" ht="9" customHeight="1">
      <c r="A73" s="514" t="s">
        <v>72</v>
      </c>
      <c r="B73" s="515"/>
      <c r="C73" s="516"/>
      <c r="D73" s="517">
        <v>2</v>
      </c>
      <c r="E73" s="518" t="s">
        <v>368</v>
      </c>
      <c r="F73" s="519"/>
      <c r="G73" s="518"/>
      <c r="H73" s="520"/>
      <c r="I73" s="521" t="s">
        <v>73</v>
      </c>
      <c r="J73" s="515"/>
      <c r="K73" s="522"/>
      <c r="L73" s="515"/>
      <c r="M73" s="523"/>
      <c r="N73" s="527"/>
      <c r="O73" s="528"/>
      <c r="P73" s="529"/>
      <c r="Q73" s="530"/>
    </row>
    <row r="74" spans="1:18" s="513" customFormat="1" ht="9" customHeight="1">
      <c r="A74" s="531" t="s">
        <v>74</v>
      </c>
      <c r="B74" s="529"/>
      <c r="C74" s="532"/>
      <c r="D74" s="517">
        <v>3</v>
      </c>
      <c r="E74" s="518" t="s">
        <v>299</v>
      </c>
      <c r="F74" s="519"/>
      <c r="G74" s="518"/>
      <c r="H74" s="520"/>
      <c r="I74" s="521" t="s">
        <v>75</v>
      </c>
      <c r="J74" s="515"/>
      <c r="K74" s="522"/>
      <c r="L74" s="515"/>
      <c r="M74" s="523"/>
      <c r="N74" s="524" t="s">
        <v>76</v>
      </c>
      <c r="O74" s="525"/>
      <c r="P74" s="525"/>
      <c r="Q74" s="526"/>
    </row>
    <row r="75" spans="1:18" s="513" customFormat="1" ht="9" customHeight="1">
      <c r="A75" s="533"/>
      <c r="B75" s="435"/>
      <c r="C75" s="534"/>
      <c r="D75" s="517">
        <v>4</v>
      </c>
      <c r="E75" s="518" t="s">
        <v>360</v>
      </c>
      <c r="F75" s="519"/>
      <c r="G75" s="518"/>
      <c r="H75" s="520"/>
      <c r="I75" s="521" t="s">
        <v>77</v>
      </c>
      <c r="J75" s="515"/>
      <c r="K75" s="522"/>
      <c r="L75" s="515"/>
      <c r="M75" s="523"/>
      <c r="N75" s="515"/>
      <c r="O75" s="522"/>
      <c r="P75" s="515"/>
      <c r="Q75" s="523"/>
    </row>
    <row r="76" spans="1:18" s="513" customFormat="1" ht="9" customHeight="1">
      <c r="A76" s="535" t="s">
        <v>78</v>
      </c>
      <c r="B76" s="536"/>
      <c r="C76" s="537"/>
      <c r="D76" s="517">
        <v>5</v>
      </c>
      <c r="E76" s="518" t="s">
        <v>343</v>
      </c>
      <c r="F76" s="519"/>
      <c r="G76" s="518"/>
      <c r="H76" s="520"/>
      <c r="I76" s="521" t="s">
        <v>79</v>
      </c>
      <c r="J76" s="515"/>
      <c r="K76" s="522"/>
      <c r="L76" s="515"/>
      <c r="M76" s="523"/>
      <c r="N76" s="529"/>
      <c r="O76" s="528"/>
      <c r="P76" s="529"/>
      <c r="Q76" s="530"/>
    </row>
    <row r="77" spans="1:18" s="513" customFormat="1" ht="9" customHeight="1">
      <c r="A77" s="514" t="s">
        <v>69</v>
      </c>
      <c r="B77" s="515"/>
      <c r="C77" s="516"/>
      <c r="D77" s="517">
        <v>6</v>
      </c>
      <c r="E77" s="518" t="s">
        <v>354</v>
      </c>
      <c r="F77" s="519"/>
      <c r="G77" s="518"/>
      <c r="H77" s="520"/>
      <c r="I77" s="521" t="s">
        <v>80</v>
      </c>
      <c r="J77" s="515"/>
      <c r="K77" s="522"/>
      <c r="L77" s="515"/>
      <c r="M77" s="523"/>
      <c r="N77" s="524" t="s">
        <v>81</v>
      </c>
      <c r="O77" s="525"/>
      <c r="P77" s="525"/>
      <c r="Q77" s="526"/>
    </row>
    <row r="78" spans="1:18" s="513" customFormat="1" ht="9" customHeight="1">
      <c r="A78" s="514" t="s">
        <v>82</v>
      </c>
      <c r="B78" s="515"/>
      <c r="C78" s="538"/>
      <c r="D78" s="517">
        <v>7</v>
      </c>
      <c r="E78" s="518" t="s">
        <v>89</v>
      </c>
      <c r="F78" s="519"/>
      <c r="G78" s="518"/>
      <c r="H78" s="520"/>
      <c r="I78" s="521" t="s">
        <v>83</v>
      </c>
      <c r="J78" s="515"/>
      <c r="K78" s="522"/>
      <c r="L78" s="515"/>
      <c r="M78" s="523"/>
      <c r="N78" s="515"/>
      <c r="O78" s="522"/>
      <c r="P78" s="515"/>
      <c r="Q78" s="523"/>
    </row>
    <row r="79" spans="1:18" s="513" customFormat="1" ht="9" customHeight="1">
      <c r="A79" s="531" t="s">
        <v>84</v>
      </c>
      <c r="B79" s="529"/>
      <c r="C79" s="539"/>
      <c r="D79" s="540">
        <v>8</v>
      </c>
      <c r="E79" s="541" t="s">
        <v>356</v>
      </c>
      <c r="F79" s="542"/>
      <c r="G79" s="541"/>
      <c r="H79" s="543"/>
      <c r="I79" s="544" t="s">
        <v>85</v>
      </c>
      <c r="J79" s="529"/>
      <c r="K79" s="528"/>
      <c r="L79" s="529"/>
      <c r="M79" s="530"/>
      <c r="N79" s="529" t="s">
        <v>88</v>
      </c>
      <c r="O79" s="528"/>
      <c r="P79" s="529"/>
      <c r="Q79" s="545">
        <v>8</v>
      </c>
    </row>
  </sheetData>
  <mergeCells count="1">
    <mergeCell ref="A4:C4"/>
  </mergeCells>
  <conditionalFormatting sqref="G39 G41 G7 G9 G11 G13 G15 G17 G19 G23 G43 G45 G47 G49 G51 G53 G21 G25 G27 G29 G31 G33 G35 G37 G55 G57 G59 G61 G63 G65 G67 G69">
    <cfRule type="expression" dxfId="130" priority="1" stopIfTrue="1">
      <formula>AND($D7&lt;9,$C7&gt;0)</formula>
    </cfRule>
  </conditionalFormatting>
  <conditionalFormatting sqref="H8 H40 H16 L14 H20 L30 H24 H48 L46 H52 H32 H44 H36 H12 L62 H28 J18 J26 J34 J42 J50 J58 J66 J10 H56 H64 H68 H60 N22 N39 N54">
    <cfRule type="expression" dxfId="129" priority="2" stopIfTrue="1">
      <formula>AND($N$1="CU",H8="Umpire")</formula>
    </cfRule>
    <cfRule type="expression" dxfId="128" priority="3" stopIfTrue="1">
      <formula>AND($N$1="CU",H8&lt;&gt;"Umpire",I8&lt;&gt;"")</formula>
    </cfRule>
    <cfRule type="expression" dxfId="127" priority="4" stopIfTrue="1">
      <formula>AND($N$1="CU",H8&lt;&gt;"Umpire")</formula>
    </cfRule>
  </conditionalFormatting>
  <conditionalFormatting sqref="D67 D65 D63 D61 D59 D57 D55 D53 D51 D49 D47 D45 D43 D41 D69">
    <cfRule type="expression" dxfId="126" priority="5" stopIfTrue="1">
      <formula>AND($D41&lt;9,$C41&gt;0)</formula>
    </cfRule>
  </conditionalFormatting>
  <conditionalFormatting sqref="L10 L18 L26 L34 L42 L50 L58 L66 N14 N30 N46 N62 P22 P54 J8 J12 J16 J20 J24 J28 J32 J36 J40 J44 J48 J52 J56 J60 J64 J68">
    <cfRule type="expression" dxfId="125" priority="6" stopIfTrue="1">
      <formula>I8="as"</formula>
    </cfRule>
    <cfRule type="expression" dxfId="124" priority="7" stopIfTrue="1">
      <formula>I8="bs"</formula>
    </cfRule>
  </conditionalFormatting>
  <conditionalFormatting sqref="B7 B9 B11 B13 B15 B17 B19 B21 B23 B25 B27 B29 B31 B33 B35 B37 B39 B41 B43 B45 B47 B49 B51 B53 B55 B57 B59 B61 B63 B65 B67 B69">
    <cfRule type="cellIs" dxfId="123" priority="8" stopIfTrue="1" operator="equal">
      <formula>"QA"</formula>
    </cfRule>
    <cfRule type="cellIs" dxfId="122" priority="9" stopIfTrue="1" operator="equal">
      <formula>"DA"</formula>
    </cfRule>
  </conditionalFormatting>
  <conditionalFormatting sqref="I8 I12 I16 I20 I24 I32 I36 I40 I44 I48 I52 I56 I64 I68 K66 K58 K50 K42 K34 K26 K18 K10 M14 M30 M46 M62 Q79 O54 O39 O22 I28:I29 I60:I61">
    <cfRule type="expression" dxfId="121" priority="10" stopIfTrue="1">
      <formula>$N$1="CU"</formula>
    </cfRule>
  </conditionalFormatting>
  <conditionalFormatting sqref="P38">
    <cfRule type="expression" dxfId="120" priority="11" stopIfTrue="1">
      <formula>O39="as"</formula>
    </cfRule>
    <cfRule type="expression" dxfId="119" priority="12" stopIfTrue="1">
      <formula>O39="bs"</formula>
    </cfRule>
  </conditionalFormatting>
  <conditionalFormatting sqref="D7 D9 D11 D13 D15 D17 D19 D21 D23 D25 D27 D29 D31 D33 D35 D37 D39">
    <cfRule type="expression" dxfId="118" priority="13" stopIfTrue="1">
      <formula>$D7&lt;9</formula>
    </cfRule>
  </conditionalFormatting>
  <dataValidations count="1">
    <dataValidation type="list" allowBlank="1" showInputMessage="1" sqref="N54 JJ54 TF54 ADB54 AMX54 AWT54 BGP54 BQL54 CAH54 CKD54 CTZ54 DDV54 DNR54 DXN54 EHJ54 ERF54 FBB54 FKX54 FUT54 GEP54 GOL54 GYH54 HID54 HRZ54 IBV54 ILR54 IVN54 JFJ54 JPF54 JZB54 KIX54 KST54 LCP54 LML54 LWH54 MGD54 MPZ54 MZV54 NJR54 NTN54 ODJ54 ONF54 OXB54 PGX54 PQT54 QAP54 QKL54 QUH54 RED54 RNZ54 RXV54 SHR54 SRN54 TBJ54 TLF54 TVB54 UEX54 UOT54 UYP54 VIL54 VSH54 WCD54 WLZ54 WVV54 N65590 JJ65590 TF65590 ADB65590 AMX65590 AWT65590 BGP65590 BQL65590 CAH65590 CKD65590 CTZ65590 DDV65590 DNR65590 DXN65590 EHJ65590 ERF65590 FBB65590 FKX65590 FUT65590 GEP65590 GOL65590 GYH65590 HID65590 HRZ65590 IBV65590 ILR65590 IVN65590 JFJ65590 JPF65590 JZB65590 KIX65590 KST65590 LCP65590 LML65590 LWH65590 MGD65590 MPZ65590 MZV65590 NJR65590 NTN65590 ODJ65590 ONF65590 OXB65590 PGX65590 PQT65590 QAP65590 QKL65590 QUH65590 RED65590 RNZ65590 RXV65590 SHR65590 SRN65590 TBJ65590 TLF65590 TVB65590 UEX65590 UOT65590 UYP65590 VIL65590 VSH65590 WCD65590 WLZ65590 WVV65590 N131126 JJ131126 TF131126 ADB131126 AMX131126 AWT131126 BGP131126 BQL131126 CAH131126 CKD131126 CTZ131126 DDV131126 DNR131126 DXN131126 EHJ131126 ERF131126 FBB131126 FKX131126 FUT131126 GEP131126 GOL131126 GYH131126 HID131126 HRZ131126 IBV131126 ILR131126 IVN131126 JFJ131126 JPF131126 JZB131126 KIX131126 KST131126 LCP131126 LML131126 LWH131126 MGD131126 MPZ131126 MZV131126 NJR131126 NTN131126 ODJ131126 ONF131126 OXB131126 PGX131126 PQT131126 QAP131126 QKL131126 QUH131126 RED131126 RNZ131126 RXV131126 SHR131126 SRN131126 TBJ131126 TLF131126 TVB131126 UEX131126 UOT131126 UYP131126 VIL131126 VSH131126 WCD131126 WLZ131126 WVV131126 N196662 JJ196662 TF196662 ADB196662 AMX196662 AWT196662 BGP196662 BQL196662 CAH196662 CKD196662 CTZ196662 DDV196662 DNR196662 DXN196662 EHJ196662 ERF196662 FBB196662 FKX196662 FUT196662 GEP196662 GOL196662 GYH196662 HID196662 HRZ196662 IBV196662 ILR196662 IVN196662 JFJ196662 JPF196662 JZB196662 KIX196662 KST196662 LCP196662 LML196662 LWH196662 MGD196662 MPZ196662 MZV196662 NJR196662 NTN196662 ODJ196662 ONF196662 OXB196662 PGX196662 PQT196662 QAP196662 QKL196662 QUH196662 RED196662 RNZ196662 RXV196662 SHR196662 SRN196662 TBJ196662 TLF196662 TVB196662 UEX196662 UOT196662 UYP196662 VIL196662 VSH196662 WCD196662 WLZ196662 WVV196662 N262198 JJ262198 TF262198 ADB262198 AMX262198 AWT262198 BGP262198 BQL262198 CAH262198 CKD262198 CTZ262198 DDV262198 DNR262198 DXN262198 EHJ262198 ERF262198 FBB262198 FKX262198 FUT262198 GEP262198 GOL262198 GYH262198 HID262198 HRZ262198 IBV262198 ILR262198 IVN262198 JFJ262198 JPF262198 JZB262198 KIX262198 KST262198 LCP262198 LML262198 LWH262198 MGD262198 MPZ262198 MZV262198 NJR262198 NTN262198 ODJ262198 ONF262198 OXB262198 PGX262198 PQT262198 QAP262198 QKL262198 QUH262198 RED262198 RNZ262198 RXV262198 SHR262198 SRN262198 TBJ262198 TLF262198 TVB262198 UEX262198 UOT262198 UYP262198 VIL262198 VSH262198 WCD262198 WLZ262198 WVV262198 N327734 JJ327734 TF327734 ADB327734 AMX327734 AWT327734 BGP327734 BQL327734 CAH327734 CKD327734 CTZ327734 DDV327734 DNR327734 DXN327734 EHJ327734 ERF327734 FBB327734 FKX327734 FUT327734 GEP327734 GOL327734 GYH327734 HID327734 HRZ327734 IBV327734 ILR327734 IVN327734 JFJ327734 JPF327734 JZB327734 KIX327734 KST327734 LCP327734 LML327734 LWH327734 MGD327734 MPZ327734 MZV327734 NJR327734 NTN327734 ODJ327734 ONF327734 OXB327734 PGX327734 PQT327734 QAP327734 QKL327734 QUH327734 RED327734 RNZ327734 RXV327734 SHR327734 SRN327734 TBJ327734 TLF327734 TVB327734 UEX327734 UOT327734 UYP327734 VIL327734 VSH327734 WCD327734 WLZ327734 WVV327734 N393270 JJ393270 TF393270 ADB393270 AMX393270 AWT393270 BGP393270 BQL393270 CAH393270 CKD393270 CTZ393270 DDV393270 DNR393270 DXN393270 EHJ393270 ERF393270 FBB393270 FKX393270 FUT393270 GEP393270 GOL393270 GYH393270 HID393270 HRZ393270 IBV393270 ILR393270 IVN393270 JFJ393270 JPF393270 JZB393270 KIX393270 KST393270 LCP393270 LML393270 LWH393270 MGD393270 MPZ393270 MZV393270 NJR393270 NTN393270 ODJ393270 ONF393270 OXB393270 PGX393270 PQT393270 QAP393270 QKL393270 QUH393270 RED393270 RNZ393270 RXV393270 SHR393270 SRN393270 TBJ393270 TLF393270 TVB393270 UEX393270 UOT393270 UYP393270 VIL393270 VSH393270 WCD393270 WLZ393270 WVV393270 N458806 JJ458806 TF458806 ADB458806 AMX458806 AWT458806 BGP458806 BQL458806 CAH458806 CKD458806 CTZ458806 DDV458806 DNR458806 DXN458806 EHJ458806 ERF458806 FBB458806 FKX458806 FUT458806 GEP458806 GOL458806 GYH458806 HID458806 HRZ458806 IBV458806 ILR458806 IVN458806 JFJ458806 JPF458806 JZB458806 KIX458806 KST458806 LCP458806 LML458806 LWH458806 MGD458806 MPZ458806 MZV458806 NJR458806 NTN458806 ODJ458806 ONF458806 OXB458806 PGX458806 PQT458806 QAP458806 QKL458806 QUH458806 RED458806 RNZ458806 RXV458806 SHR458806 SRN458806 TBJ458806 TLF458806 TVB458806 UEX458806 UOT458806 UYP458806 VIL458806 VSH458806 WCD458806 WLZ458806 WVV458806 N524342 JJ524342 TF524342 ADB524342 AMX524342 AWT524342 BGP524342 BQL524342 CAH524342 CKD524342 CTZ524342 DDV524342 DNR524342 DXN524342 EHJ524342 ERF524342 FBB524342 FKX524342 FUT524342 GEP524342 GOL524342 GYH524342 HID524342 HRZ524342 IBV524342 ILR524342 IVN524342 JFJ524342 JPF524342 JZB524342 KIX524342 KST524342 LCP524342 LML524342 LWH524342 MGD524342 MPZ524342 MZV524342 NJR524342 NTN524342 ODJ524342 ONF524342 OXB524342 PGX524342 PQT524342 QAP524342 QKL524342 QUH524342 RED524342 RNZ524342 RXV524342 SHR524342 SRN524342 TBJ524342 TLF524342 TVB524342 UEX524342 UOT524342 UYP524342 VIL524342 VSH524342 WCD524342 WLZ524342 WVV524342 N589878 JJ589878 TF589878 ADB589878 AMX589878 AWT589878 BGP589878 BQL589878 CAH589878 CKD589878 CTZ589878 DDV589878 DNR589878 DXN589878 EHJ589878 ERF589878 FBB589878 FKX589878 FUT589878 GEP589878 GOL589878 GYH589878 HID589878 HRZ589878 IBV589878 ILR589878 IVN589878 JFJ589878 JPF589878 JZB589878 KIX589878 KST589878 LCP589878 LML589878 LWH589878 MGD589878 MPZ589878 MZV589878 NJR589878 NTN589878 ODJ589878 ONF589878 OXB589878 PGX589878 PQT589878 QAP589878 QKL589878 QUH589878 RED589878 RNZ589878 RXV589878 SHR589878 SRN589878 TBJ589878 TLF589878 TVB589878 UEX589878 UOT589878 UYP589878 VIL589878 VSH589878 WCD589878 WLZ589878 WVV589878 N655414 JJ655414 TF655414 ADB655414 AMX655414 AWT655414 BGP655414 BQL655414 CAH655414 CKD655414 CTZ655414 DDV655414 DNR655414 DXN655414 EHJ655414 ERF655414 FBB655414 FKX655414 FUT655414 GEP655414 GOL655414 GYH655414 HID655414 HRZ655414 IBV655414 ILR655414 IVN655414 JFJ655414 JPF655414 JZB655414 KIX655414 KST655414 LCP655414 LML655414 LWH655414 MGD655414 MPZ655414 MZV655414 NJR655414 NTN655414 ODJ655414 ONF655414 OXB655414 PGX655414 PQT655414 QAP655414 QKL655414 QUH655414 RED655414 RNZ655414 RXV655414 SHR655414 SRN655414 TBJ655414 TLF655414 TVB655414 UEX655414 UOT655414 UYP655414 VIL655414 VSH655414 WCD655414 WLZ655414 WVV655414 N720950 JJ720950 TF720950 ADB720950 AMX720950 AWT720950 BGP720950 BQL720950 CAH720950 CKD720950 CTZ720950 DDV720950 DNR720950 DXN720950 EHJ720950 ERF720950 FBB720950 FKX720950 FUT720950 GEP720950 GOL720950 GYH720950 HID720950 HRZ720950 IBV720950 ILR720950 IVN720950 JFJ720950 JPF720950 JZB720950 KIX720950 KST720950 LCP720950 LML720950 LWH720950 MGD720950 MPZ720950 MZV720950 NJR720950 NTN720950 ODJ720950 ONF720950 OXB720950 PGX720950 PQT720950 QAP720950 QKL720950 QUH720950 RED720950 RNZ720950 RXV720950 SHR720950 SRN720950 TBJ720950 TLF720950 TVB720950 UEX720950 UOT720950 UYP720950 VIL720950 VSH720950 WCD720950 WLZ720950 WVV720950 N786486 JJ786486 TF786486 ADB786486 AMX786486 AWT786486 BGP786486 BQL786486 CAH786486 CKD786486 CTZ786486 DDV786486 DNR786486 DXN786486 EHJ786486 ERF786486 FBB786486 FKX786486 FUT786486 GEP786486 GOL786486 GYH786486 HID786486 HRZ786486 IBV786486 ILR786486 IVN786486 JFJ786486 JPF786486 JZB786486 KIX786486 KST786486 LCP786486 LML786486 LWH786486 MGD786486 MPZ786486 MZV786486 NJR786486 NTN786486 ODJ786486 ONF786486 OXB786486 PGX786486 PQT786486 QAP786486 QKL786486 QUH786486 RED786486 RNZ786486 RXV786486 SHR786486 SRN786486 TBJ786486 TLF786486 TVB786486 UEX786486 UOT786486 UYP786486 VIL786486 VSH786486 WCD786486 WLZ786486 WVV786486 N852022 JJ852022 TF852022 ADB852022 AMX852022 AWT852022 BGP852022 BQL852022 CAH852022 CKD852022 CTZ852022 DDV852022 DNR852022 DXN852022 EHJ852022 ERF852022 FBB852022 FKX852022 FUT852022 GEP852022 GOL852022 GYH852022 HID852022 HRZ852022 IBV852022 ILR852022 IVN852022 JFJ852022 JPF852022 JZB852022 KIX852022 KST852022 LCP852022 LML852022 LWH852022 MGD852022 MPZ852022 MZV852022 NJR852022 NTN852022 ODJ852022 ONF852022 OXB852022 PGX852022 PQT852022 QAP852022 QKL852022 QUH852022 RED852022 RNZ852022 RXV852022 SHR852022 SRN852022 TBJ852022 TLF852022 TVB852022 UEX852022 UOT852022 UYP852022 VIL852022 VSH852022 WCD852022 WLZ852022 WVV852022 N917558 JJ917558 TF917558 ADB917558 AMX917558 AWT917558 BGP917558 BQL917558 CAH917558 CKD917558 CTZ917558 DDV917558 DNR917558 DXN917558 EHJ917558 ERF917558 FBB917558 FKX917558 FUT917558 GEP917558 GOL917558 GYH917558 HID917558 HRZ917558 IBV917558 ILR917558 IVN917558 JFJ917558 JPF917558 JZB917558 KIX917558 KST917558 LCP917558 LML917558 LWH917558 MGD917558 MPZ917558 MZV917558 NJR917558 NTN917558 ODJ917558 ONF917558 OXB917558 PGX917558 PQT917558 QAP917558 QKL917558 QUH917558 RED917558 RNZ917558 RXV917558 SHR917558 SRN917558 TBJ917558 TLF917558 TVB917558 UEX917558 UOT917558 UYP917558 VIL917558 VSH917558 WCD917558 WLZ917558 WVV917558 N983094 JJ983094 TF983094 ADB983094 AMX983094 AWT983094 BGP983094 BQL983094 CAH983094 CKD983094 CTZ983094 DDV983094 DNR983094 DXN983094 EHJ983094 ERF983094 FBB983094 FKX983094 FUT983094 GEP983094 GOL983094 GYH983094 HID983094 HRZ983094 IBV983094 ILR983094 IVN983094 JFJ983094 JPF983094 JZB983094 KIX983094 KST983094 LCP983094 LML983094 LWH983094 MGD983094 MPZ983094 MZV983094 NJR983094 NTN983094 ODJ983094 ONF983094 OXB983094 PGX983094 PQT983094 QAP983094 QKL983094 QUH983094 RED983094 RNZ983094 RXV983094 SHR983094 SRN983094 TBJ983094 TLF983094 TVB983094 UEX983094 UOT983094 UYP983094 VIL983094 VSH983094 WCD983094 WLZ983094 WVV983094 N39 JJ39 TF39 ADB39 AMX39 AWT39 BGP39 BQL39 CAH39 CKD39 CTZ39 DDV39 DNR39 DXN39 EHJ39 ERF39 FBB39 FKX39 FUT39 GEP39 GOL39 GYH39 HID39 HRZ39 IBV39 ILR39 IVN39 JFJ39 JPF39 JZB39 KIX39 KST39 LCP39 LML39 LWH39 MGD39 MPZ39 MZV39 NJR39 NTN39 ODJ39 ONF39 OXB39 PGX39 PQT39 QAP39 QKL39 QUH39 RED39 RNZ39 RXV39 SHR39 SRN39 TBJ39 TLF39 TVB39 UEX39 UOT39 UYP39 VIL39 VSH39 WCD39 WLZ39 WVV39 N65575 JJ65575 TF65575 ADB65575 AMX65575 AWT65575 BGP65575 BQL65575 CAH65575 CKD65575 CTZ65575 DDV65575 DNR65575 DXN65575 EHJ65575 ERF65575 FBB65575 FKX65575 FUT65575 GEP65575 GOL65575 GYH65575 HID65575 HRZ65575 IBV65575 ILR65575 IVN65575 JFJ65575 JPF65575 JZB65575 KIX65575 KST65575 LCP65575 LML65575 LWH65575 MGD65575 MPZ65575 MZV65575 NJR65575 NTN65575 ODJ65575 ONF65575 OXB65575 PGX65575 PQT65575 QAP65575 QKL65575 QUH65575 RED65575 RNZ65575 RXV65575 SHR65575 SRN65575 TBJ65575 TLF65575 TVB65575 UEX65575 UOT65575 UYP65575 VIL65575 VSH65575 WCD65575 WLZ65575 WVV65575 N131111 JJ131111 TF131111 ADB131111 AMX131111 AWT131111 BGP131111 BQL131111 CAH131111 CKD131111 CTZ131111 DDV131111 DNR131111 DXN131111 EHJ131111 ERF131111 FBB131111 FKX131111 FUT131111 GEP131111 GOL131111 GYH131111 HID131111 HRZ131111 IBV131111 ILR131111 IVN131111 JFJ131111 JPF131111 JZB131111 KIX131111 KST131111 LCP131111 LML131111 LWH131111 MGD131111 MPZ131111 MZV131111 NJR131111 NTN131111 ODJ131111 ONF131111 OXB131111 PGX131111 PQT131111 QAP131111 QKL131111 QUH131111 RED131111 RNZ131111 RXV131111 SHR131111 SRN131111 TBJ131111 TLF131111 TVB131111 UEX131111 UOT131111 UYP131111 VIL131111 VSH131111 WCD131111 WLZ131111 WVV131111 N196647 JJ196647 TF196647 ADB196647 AMX196647 AWT196647 BGP196647 BQL196647 CAH196647 CKD196647 CTZ196647 DDV196647 DNR196647 DXN196647 EHJ196647 ERF196647 FBB196647 FKX196647 FUT196647 GEP196647 GOL196647 GYH196647 HID196647 HRZ196647 IBV196647 ILR196647 IVN196647 JFJ196647 JPF196647 JZB196647 KIX196647 KST196647 LCP196647 LML196647 LWH196647 MGD196647 MPZ196647 MZV196647 NJR196647 NTN196647 ODJ196647 ONF196647 OXB196647 PGX196647 PQT196647 QAP196647 QKL196647 QUH196647 RED196647 RNZ196647 RXV196647 SHR196647 SRN196647 TBJ196647 TLF196647 TVB196647 UEX196647 UOT196647 UYP196647 VIL196647 VSH196647 WCD196647 WLZ196647 WVV196647 N262183 JJ262183 TF262183 ADB262183 AMX262183 AWT262183 BGP262183 BQL262183 CAH262183 CKD262183 CTZ262183 DDV262183 DNR262183 DXN262183 EHJ262183 ERF262183 FBB262183 FKX262183 FUT262183 GEP262183 GOL262183 GYH262183 HID262183 HRZ262183 IBV262183 ILR262183 IVN262183 JFJ262183 JPF262183 JZB262183 KIX262183 KST262183 LCP262183 LML262183 LWH262183 MGD262183 MPZ262183 MZV262183 NJR262183 NTN262183 ODJ262183 ONF262183 OXB262183 PGX262183 PQT262183 QAP262183 QKL262183 QUH262183 RED262183 RNZ262183 RXV262183 SHR262183 SRN262183 TBJ262183 TLF262183 TVB262183 UEX262183 UOT262183 UYP262183 VIL262183 VSH262183 WCD262183 WLZ262183 WVV262183 N327719 JJ327719 TF327719 ADB327719 AMX327719 AWT327719 BGP327719 BQL327719 CAH327719 CKD327719 CTZ327719 DDV327719 DNR327719 DXN327719 EHJ327719 ERF327719 FBB327719 FKX327719 FUT327719 GEP327719 GOL327719 GYH327719 HID327719 HRZ327719 IBV327719 ILR327719 IVN327719 JFJ327719 JPF327719 JZB327719 KIX327719 KST327719 LCP327719 LML327719 LWH327719 MGD327719 MPZ327719 MZV327719 NJR327719 NTN327719 ODJ327719 ONF327719 OXB327719 PGX327719 PQT327719 QAP327719 QKL327719 QUH327719 RED327719 RNZ327719 RXV327719 SHR327719 SRN327719 TBJ327719 TLF327719 TVB327719 UEX327719 UOT327719 UYP327719 VIL327719 VSH327719 WCD327719 WLZ327719 WVV327719 N393255 JJ393255 TF393255 ADB393255 AMX393255 AWT393255 BGP393255 BQL393255 CAH393255 CKD393255 CTZ393255 DDV393255 DNR393255 DXN393255 EHJ393255 ERF393255 FBB393255 FKX393255 FUT393255 GEP393255 GOL393255 GYH393255 HID393255 HRZ393255 IBV393255 ILR393255 IVN393255 JFJ393255 JPF393255 JZB393255 KIX393255 KST393255 LCP393255 LML393255 LWH393255 MGD393255 MPZ393255 MZV393255 NJR393255 NTN393255 ODJ393255 ONF393255 OXB393255 PGX393255 PQT393255 QAP393255 QKL393255 QUH393255 RED393255 RNZ393255 RXV393255 SHR393255 SRN393255 TBJ393255 TLF393255 TVB393255 UEX393255 UOT393255 UYP393255 VIL393255 VSH393255 WCD393255 WLZ393255 WVV393255 N458791 JJ458791 TF458791 ADB458791 AMX458791 AWT458791 BGP458791 BQL458791 CAH458791 CKD458791 CTZ458791 DDV458791 DNR458791 DXN458791 EHJ458791 ERF458791 FBB458791 FKX458791 FUT458791 GEP458791 GOL458791 GYH458791 HID458791 HRZ458791 IBV458791 ILR458791 IVN458791 JFJ458791 JPF458791 JZB458791 KIX458791 KST458791 LCP458791 LML458791 LWH458791 MGD458791 MPZ458791 MZV458791 NJR458791 NTN458791 ODJ458791 ONF458791 OXB458791 PGX458791 PQT458791 QAP458791 QKL458791 QUH458791 RED458791 RNZ458791 RXV458791 SHR458791 SRN458791 TBJ458791 TLF458791 TVB458791 UEX458791 UOT458791 UYP458791 VIL458791 VSH458791 WCD458791 WLZ458791 WVV458791 N524327 JJ524327 TF524327 ADB524327 AMX524327 AWT524327 BGP524327 BQL524327 CAH524327 CKD524327 CTZ524327 DDV524327 DNR524327 DXN524327 EHJ524327 ERF524327 FBB524327 FKX524327 FUT524327 GEP524327 GOL524327 GYH524327 HID524327 HRZ524327 IBV524327 ILR524327 IVN524327 JFJ524327 JPF524327 JZB524327 KIX524327 KST524327 LCP524327 LML524327 LWH524327 MGD524327 MPZ524327 MZV524327 NJR524327 NTN524327 ODJ524327 ONF524327 OXB524327 PGX524327 PQT524327 QAP524327 QKL524327 QUH524327 RED524327 RNZ524327 RXV524327 SHR524327 SRN524327 TBJ524327 TLF524327 TVB524327 UEX524327 UOT524327 UYP524327 VIL524327 VSH524327 WCD524327 WLZ524327 WVV524327 N589863 JJ589863 TF589863 ADB589863 AMX589863 AWT589863 BGP589863 BQL589863 CAH589863 CKD589863 CTZ589863 DDV589863 DNR589863 DXN589863 EHJ589863 ERF589863 FBB589863 FKX589863 FUT589863 GEP589863 GOL589863 GYH589863 HID589863 HRZ589863 IBV589863 ILR589863 IVN589863 JFJ589863 JPF589863 JZB589863 KIX589863 KST589863 LCP589863 LML589863 LWH589863 MGD589863 MPZ589863 MZV589863 NJR589863 NTN589863 ODJ589863 ONF589863 OXB589863 PGX589863 PQT589863 QAP589863 QKL589863 QUH589863 RED589863 RNZ589863 RXV589863 SHR589863 SRN589863 TBJ589863 TLF589863 TVB589863 UEX589863 UOT589863 UYP589863 VIL589863 VSH589863 WCD589863 WLZ589863 WVV589863 N655399 JJ655399 TF655399 ADB655399 AMX655399 AWT655399 BGP655399 BQL655399 CAH655399 CKD655399 CTZ655399 DDV655399 DNR655399 DXN655399 EHJ655399 ERF655399 FBB655399 FKX655399 FUT655399 GEP655399 GOL655399 GYH655399 HID655399 HRZ655399 IBV655399 ILR655399 IVN655399 JFJ655399 JPF655399 JZB655399 KIX655399 KST655399 LCP655399 LML655399 LWH655399 MGD655399 MPZ655399 MZV655399 NJR655399 NTN655399 ODJ655399 ONF655399 OXB655399 PGX655399 PQT655399 QAP655399 QKL655399 QUH655399 RED655399 RNZ655399 RXV655399 SHR655399 SRN655399 TBJ655399 TLF655399 TVB655399 UEX655399 UOT655399 UYP655399 VIL655399 VSH655399 WCD655399 WLZ655399 WVV655399 N720935 JJ720935 TF720935 ADB720935 AMX720935 AWT720935 BGP720935 BQL720935 CAH720935 CKD720935 CTZ720935 DDV720935 DNR720935 DXN720935 EHJ720935 ERF720935 FBB720935 FKX720935 FUT720935 GEP720935 GOL720935 GYH720935 HID720935 HRZ720935 IBV720935 ILR720935 IVN720935 JFJ720935 JPF720935 JZB720935 KIX720935 KST720935 LCP720935 LML720935 LWH720935 MGD720935 MPZ720935 MZV720935 NJR720935 NTN720935 ODJ720935 ONF720935 OXB720935 PGX720935 PQT720935 QAP720935 QKL720935 QUH720935 RED720935 RNZ720935 RXV720935 SHR720935 SRN720935 TBJ720935 TLF720935 TVB720935 UEX720935 UOT720935 UYP720935 VIL720935 VSH720935 WCD720935 WLZ720935 WVV720935 N786471 JJ786471 TF786471 ADB786471 AMX786471 AWT786471 BGP786471 BQL786471 CAH786471 CKD786471 CTZ786471 DDV786471 DNR786471 DXN786471 EHJ786471 ERF786471 FBB786471 FKX786471 FUT786471 GEP786471 GOL786471 GYH786471 HID786471 HRZ786471 IBV786471 ILR786471 IVN786471 JFJ786471 JPF786471 JZB786471 KIX786471 KST786471 LCP786471 LML786471 LWH786471 MGD786471 MPZ786471 MZV786471 NJR786471 NTN786471 ODJ786471 ONF786471 OXB786471 PGX786471 PQT786471 QAP786471 QKL786471 QUH786471 RED786471 RNZ786471 RXV786471 SHR786471 SRN786471 TBJ786471 TLF786471 TVB786471 UEX786471 UOT786471 UYP786471 VIL786471 VSH786471 WCD786471 WLZ786471 WVV786471 N852007 JJ852007 TF852007 ADB852007 AMX852007 AWT852007 BGP852007 BQL852007 CAH852007 CKD852007 CTZ852007 DDV852007 DNR852007 DXN852007 EHJ852007 ERF852007 FBB852007 FKX852007 FUT852007 GEP852007 GOL852007 GYH852007 HID852007 HRZ852007 IBV852007 ILR852007 IVN852007 JFJ852007 JPF852007 JZB852007 KIX852007 KST852007 LCP852007 LML852007 LWH852007 MGD852007 MPZ852007 MZV852007 NJR852007 NTN852007 ODJ852007 ONF852007 OXB852007 PGX852007 PQT852007 QAP852007 QKL852007 QUH852007 RED852007 RNZ852007 RXV852007 SHR852007 SRN852007 TBJ852007 TLF852007 TVB852007 UEX852007 UOT852007 UYP852007 VIL852007 VSH852007 WCD852007 WLZ852007 WVV852007 N917543 JJ917543 TF917543 ADB917543 AMX917543 AWT917543 BGP917543 BQL917543 CAH917543 CKD917543 CTZ917543 DDV917543 DNR917543 DXN917543 EHJ917543 ERF917543 FBB917543 FKX917543 FUT917543 GEP917543 GOL917543 GYH917543 HID917543 HRZ917543 IBV917543 ILR917543 IVN917543 JFJ917543 JPF917543 JZB917543 KIX917543 KST917543 LCP917543 LML917543 LWH917543 MGD917543 MPZ917543 MZV917543 NJR917543 NTN917543 ODJ917543 ONF917543 OXB917543 PGX917543 PQT917543 QAP917543 QKL917543 QUH917543 RED917543 RNZ917543 RXV917543 SHR917543 SRN917543 TBJ917543 TLF917543 TVB917543 UEX917543 UOT917543 UYP917543 VIL917543 VSH917543 WCD917543 WLZ917543 WVV917543 N983079 JJ983079 TF983079 ADB983079 AMX983079 AWT983079 BGP983079 BQL983079 CAH983079 CKD983079 CTZ983079 DDV983079 DNR983079 DXN983079 EHJ983079 ERF983079 FBB983079 FKX983079 FUT983079 GEP983079 GOL983079 GYH983079 HID983079 HRZ983079 IBV983079 ILR983079 IVN983079 JFJ983079 JPF983079 JZB983079 KIX983079 KST983079 LCP983079 LML983079 LWH983079 MGD983079 MPZ983079 MZV983079 NJR983079 NTN983079 ODJ983079 ONF983079 OXB983079 PGX983079 PQT983079 QAP983079 QKL983079 QUH983079 RED983079 RNZ983079 RXV983079 SHR983079 SRN983079 TBJ983079 TLF983079 TVB983079 UEX983079 UOT983079 UYP983079 VIL983079 VSH983079 WCD983079 WLZ983079 WVV983079 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
      <formula1>$U$8:$U$17</formula1>
    </dataValidation>
  </dataValidations>
  <printOptions horizontalCentered="1"/>
  <pageMargins left="0.35" right="0.35" top="0.39" bottom="0.39" header="0" footer="0"/>
  <pageSetup orientation="portrait" horizontalDpi="4294967294" verticalDpi="200" r:id="rId1"/>
  <headerFooter alignWithMargins="0"/>
  <legacyDrawing r:id="rId2"/>
  <extLst xmlns:x14="http://schemas.microsoft.com/office/spreadsheetml/2009/9/main">
    <ext uri="{CCE6A557-97BC-4b89-ADB6-D9C93CAAB3DF}">
      <x14:dataValidations xmlns:xm="http://schemas.microsoft.com/office/excel/2006/main" count="1">
        <x14:dataValidation type="list" allowBlank="1" showInputMessage="1">
          <x14:formula1>
            <xm:f>$T$7:$T$16</xm:f>
          </x14:formula1>
          <xm:sqref>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H44 JD44 SZ44 ACV44 AMR44 AWN44 BGJ44 BQF44 CAB44 CJX44 CTT44 DDP44 DNL44 DXH44 EHD44 EQZ44 FAV44 FKR44 FUN44 GEJ44 GOF44 GYB44 HHX44 HRT44 IBP44 ILL44 IVH44 JFD44 JOZ44 JYV44 KIR44 KSN44 LCJ44 LMF44 LWB44 MFX44 MPT44 MZP44 NJL44 NTH44 ODD44 OMZ44 OWV44 PGR44 PQN44 QAJ44 QKF44 QUB44 RDX44 RNT44 RXP44 SHL44 SRH44 TBD44 TKZ44 TUV44 UER44 UON44 UYJ44 VIF44 VSB44 WBX44 WLT44 WVP44 H65580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H131116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H196652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H262188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H327724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H393260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H458796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H524332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H589868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H655404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H720940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H786476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H852012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H917548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H983084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H52 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H65588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H131124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H196660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H262196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H327732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H393268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H458804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H524340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H589876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H655412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H720948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H786484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H852020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H917556 JD917556 SZ917556 ACV917556 AMR917556 AWN917556 BGJ917556 BQF917556 CAB917556 CJX917556 CTT917556 DDP917556 DNL917556 DXH917556 EHD917556 EQZ917556 FAV917556 FKR917556 FUN917556 GEJ917556 GOF917556 GYB917556 HHX917556 HRT917556 IBP917556 ILL917556 IVH917556 JFD917556 JOZ917556 JYV917556 KIR917556 KSN917556 LCJ917556 LMF917556 LWB917556 MFX917556 MPT917556 MZP917556 NJL917556 NTH917556 ODD917556 OMZ917556 OWV917556 PGR917556 PQN917556 QAJ917556 QKF917556 QUB917556 RDX917556 RNT917556 RXP917556 SHL917556 SRH917556 TBD917556 TKZ917556 TUV917556 UER917556 UON917556 UYJ917556 VIF917556 VSB917556 WBX917556 WLT917556 WVP917556 H983092 JD983092 SZ983092 ACV983092 AMR983092 AWN983092 BGJ983092 BQF983092 CAB983092 CJX983092 CTT983092 DDP983092 DNL983092 DXH983092 EHD983092 EQZ983092 FAV983092 FKR983092 FUN983092 GEJ983092 GOF983092 GYB983092 HHX983092 HRT983092 IBP983092 ILL983092 IVH983092 JFD983092 JOZ983092 JYV983092 KIR983092 KSN983092 LCJ983092 LMF983092 LWB983092 MFX983092 MPT983092 MZP983092 NJL983092 NTH983092 ODD983092 OMZ983092 OWV983092 PGR983092 PQN983092 QAJ983092 QKF983092 QUB983092 RDX983092 RNT983092 RXP983092 SHL983092 SRH983092 TBD983092 TKZ983092 TUV983092 UER983092 UON983092 UYJ983092 VIF983092 VSB983092 WBX983092 WLT983092 WVP983092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H36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H56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H65592 JD65592 SZ65592 ACV65592 AMR65592 AWN65592 BGJ65592 BQF65592 CAB65592 CJX65592 CTT65592 DDP65592 DNL65592 DXH65592 EHD65592 EQZ65592 FAV65592 FKR65592 FUN65592 GEJ65592 GOF65592 GYB65592 HHX65592 HRT65592 IBP65592 ILL65592 IVH65592 JFD65592 JOZ65592 JYV65592 KIR65592 KSN65592 LCJ65592 LMF65592 LWB65592 MFX65592 MPT65592 MZP65592 NJL65592 NTH65592 ODD65592 OMZ65592 OWV65592 PGR65592 PQN65592 QAJ65592 QKF65592 QUB65592 RDX65592 RNT65592 RXP65592 SHL65592 SRH65592 TBD65592 TKZ65592 TUV65592 UER65592 UON65592 UYJ65592 VIF65592 VSB65592 WBX65592 WLT65592 WVP65592 H131128 JD131128 SZ131128 ACV131128 AMR131128 AWN131128 BGJ131128 BQF131128 CAB131128 CJX131128 CTT131128 DDP131128 DNL131128 DXH131128 EHD131128 EQZ131128 FAV131128 FKR131128 FUN131128 GEJ131128 GOF131128 GYB131128 HHX131128 HRT131128 IBP131128 ILL131128 IVH131128 JFD131128 JOZ131128 JYV131128 KIR131128 KSN131128 LCJ131128 LMF131128 LWB131128 MFX131128 MPT131128 MZP131128 NJL131128 NTH131128 ODD131128 OMZ131128 OWV131128 PGR131128 PQN131128 QAJ131128 QKF131128 QUB131128 RDX131128 RNT131128 RXP131128 SHL131128 SRH131128 TBD131128 TKZ131128 TUV131128 UER131128 UON131128 UYJ131128 VIF131128 VSB131128 WBX131128 WLT131128 WVP131128 H196664 JD196664 SZ196664 ACV196664 AMR196664 AWN196664 BGJ196664 BQF196664 CAB196664 CJX196664 CTT196664 DDP196664 DNL196664 DXH196664 EHD196664 EQZ196664 FAV196664 FKR196664 FUN196664 GEJ196664 GOF196664 GYB196664 HHX196664 HRT196664 IBP196664 ILL196664 IVH196664 JFD196664 JOZ196664 JYV196664 KIR196664 KSN196664 LCJ196664 LMF196664 LWB196664 MFX196664 MPT196664 MZP196664 NJL196664 NTH196664 ODD196664 OMZ196664 OWV196664 PGR196664 PQN196664 QAJ196664 QKF196664 QUB196664 RDX196664 RNT196664 RXP196664 SHL196664 SRH196664 TBD196664 TKZ196664 TUV196664 UER196664 UON196664 UYJ196664 VIF196664 VSB196664 WBX196664 WLT196664 WVP196664 H262200 JD262200 SZ262200 ACV262200 AMR262200 AWN262200 BGJ262200 BQF262200 CAB262200 CJX262200 CTT262200 DDP262200 DNL262200 DXH262200 EHD262200 EQZ262200 FAV262200 FKR262200 FUN262200 GEJ262200 GOF262200 GYB262200 HHX262200 HRT262200 IBP262200 ILL262200 IVH262200 JFD262200 JOZ262200 JYV262200 KIR262200 KSN262200 LCJ262200 LMF262200 LWB262200 MFX262200 MPT262200 MZP262200 NJL262200 NTH262200 ODD262200 OMZ262200 OWV262200 PGR262200 PQN262200 QAJ262200 QKF262200 QUB262200 RDX262200 RNT262200 RXP262200 SHL262200 SRH262200 TBD262200 TKZ262200 TUV262200 UER262200 UON262200 UYJ262200 VIF262200 VSB262200 WBX262200 WLT262200 WVP262200 H327736 JD327736 SZ327736 ACV327736 AMR327736 AWN327736 BGJ327736 BQF327736 CAB327736 CJX327736 CTT327736 DDP327736 DNL327736 DXH327736 EHD327736 EQZ327736 FAV327736 FKR327736 FUN327736 GEJ327736 GOF327736 GYB327736 HHX327736 HRT327736 IBP327736 ILL327736 IVH327736 JFD327736 JOZ327736 JYV327736 KIR327736 KSN327736 LCJ327736 LMF327736 LWB327736 MFX327736 MPT327736 MZP327736 NJL327736 NTH327736 ODD327736 OMZ327736 OWV327736 PGR327736 PQN327736 QAJ327736 QKF327736 QUB327736 RDX327736 RNT327736 RXP327736 SHL327736 SRH327736 TBD327736 TKZ327736 TUV327736 UER327736 UON327736 UYJ327736 VIF327736 VSB327736 WBX327736 WLT327736 WVP327736 H393272 JD393272 SZ393272 ACV393272 AMR393272 AWN393272 BGJ393272 BQF393272 CAB393272 CJX393272 CTT393272 DDP393272 DNL393272 DXH393272 EHD393272 EQZ393272 FAV393272 FKR393272 FUN393272 GEJ393272 GOF393272 GYB393272 HHX393272 HRT393272 IBP393272 ILL393272 IVH393272 JFD393272 JOZ393272 JYV393272 KIR393272 KSN393272 LCJ393272 LMF393272 LWB393272 MFX393272 MPT393272 MZP393272 NJL393272 NTH393272 ODD393272 OMZ393272 OWV393272 PGR393272 PQN393272 QAJ393272 QKF393272 QUB393272 RDX393272 RNT393272 RXP393272 SHL393272 SRH393272 TBD393272 TKZ393272 TUV393272 UER393272 UON393272 UYJ393272 VIF393272 VSB393272 WBX393272 WLT393272 WVP393272 H458808 JD458808 SZ458808 ACV458808 AMR458808 AWN458808 BGJ458808 BQF458808 CAB458808 CJX458808 CTT458808 DDP458808 DNL458808 DXH458808 EHD458808 EQZ458808 FAV458808 FKR458808 FUN458808 GEJ458808 GOF458808 GYB458808 HHX458808 HRT458808 IBP458808 ILL458808 IVH458808 JFD458808 JOZ458808 JYV458808 KIR458808 KSN458808 LCJ458808 LMF458808 LWB458808 MFX458808 MPT458808 MZP458808 NJL458808 NTH458808 ODD458808 OMZ458808 OWV458808 PGR458808 PQN458808 QAJ458808 QKF458808 QUB458808 RDX458808 RNT458808 RXP458808 SHL458808 SRH458808 TBD458808 TKZ458808 TUV458808 UER458808 UON458808 UYJ458808 VIF458808 VSB458808 WBX458808 WLT458808 WVP458808 H524344 JD524344 SZ524344 ACV524344 AMR524344 AWN524344 BGJ524344 BQF524344 CAB524344 CJX524344 CTT524344 DDP524344 DNL524344 DXH524344 EHD524344 EQZ524344 FAV524344 FKR524344 FUN524344 GEJ524344 GOF524344 GYB524344 HHX524344 HRT524344 IBP524344 ILL524344 IVH524344 JFD524344 JOZ524344 JYV524344 KIR524344 KSN524344 LCJ524344 LMF524344 LWB524344 MFX524344 MPT524344 MZP524344 NJL524344 NTH524344 ODD524344 OMZ524344 OWV524344 PGR524344 PQN524344 QAJ524344 QKF524344 QUB524344 RDX524344 RNT524344 RXP524344 SHL524344 SRH524344 TBD524344 TKZ524344 TUV524344 UER524344 UON524344 UYJ524344 VIF524344 VSB524344 WBX524344 WLT524344 WVP524344 H589880 JD589880 SZ589880 ACV589880 AMR589880 AWN589880 BGJ589880 BQF589880 CAB589880 CJX589880 CTT589880 DDP589880 DNL589880 DXH589880 EHD589880 EQZ589880 FAV589880 FKR589880 FUN589880 GEJ589880 GOF589880 GYB589880 HHX589880 HRT589880 IBP589880 ILL589880 IVH589880 JFD589880 JOZ589880 JYV589880 KIR589880 KSN589880 LCJ589880 LMF589880 LWB589880 MFX589880 MPT589880 MZP589880 NJL589880 NTH589880 ODD589880 OMZ589880 OWV589880 PGR589880 PQN589880 QAJ589880 QKF589880 QUB589880 RDX589880 RNT589880 RXP589880 SHL589880 SRH589880 TBD589880 TKZ589880 TUV589880 UER589880 UON589880 UYJ589880 VIF589880 VSB589880 WBX589880 WLT589880 WVP589880 H655416 JD655416 SZ655416 ACV655416 AMR655416 AWN655416 BGJ655416 BQF655416 CAB655416 CJX655416 CTT655416 DDP655416 DNL655416 DXH655416 EHD655416 EQZ655416 FAV655416 FKR655416 FUN655416 GEJ655416 GOF655416 GYB655416 HHX655416 HRT655416 IBP655416 ILL655416 IVH655416 JFD655416 JOZ655416 JYV655416 KIR655416 KSN655416 LCJ655416 LMF655416 LWB655416 MFX655416 MPT655416 MZP655416 NJL655416 NTH655416 ODD655416 OMZ655416 OWV655416 PGR655416 PQN655416 QAJ655416 QKF655416 QUB655416 RDX655416 RNT655416 RXP655416 SHL655416 SRH655416 TBD655416 TKZ655416 TUV655416 UER655416 UON655416 UYJ655416 VIF655416 VSB655416 WBX655416 WLT655416 WVP655416 H720952 JD720952 SZ720952 ACV720952 AMR720952 AWN720952 BGJ720952 BQF720952 CAB720952 CJX720952 CTT720952 DDP720952 DNL720952 DXH720952 EHD720952 EQZ720952 FAV720952 FKR720952 FUN720952 GEJ720952 GOF720952 GYB720952 HHX720952 HRT720952 IBP720952 ILL720952 IVH720952 JFD720952 JOZ720952 JYV720952 KIR720952 KSN720952 LCJ720952 LMF720952 LWB720952 MFX720952 MPT720952 MZP720952 NJL720952 NTH720952 ODD720952 OMZ720952 OWV720952 PGR720952 PQN720952 QAJ720952 QKF720952 QUB720952 RDX720952 RNT720952 RXP720952 SHL720952 SRH720952 TBD720952 TKZ720952 TUV720952 UER720952 UON720952 UYJ720952 VIF720952 VSB720952 WBX720952 WLT720952 WVP720952 H786488 JD786488 SZ786488 ACV786488 AMR786488 AWN786488 BGJ786488 BQF786488 CAB786488 CJX786488 CTT786488 DDP786488 DNL786488 DXH786488 EHD786488 EQZ786488 FAV786488 FKR786488 FUN786488 GEJ786488 GOF786488 GYB786488 HHX786488 HRT786488 IBP786488 ILL786488 IVH786488 JFD786488 JOZ786488 JYV786488 KIR786488 KSN786488 LCJ786488 LMF786488 LWB786488 MFX786488 MPT786488 MZP786488 NJL786488 NTH786488 ODD786488 OMZ786488 OWV786488 PGR786488 PQN786488 QAJ786488 QKF786488 QUB786488 RDX786488 RNT786488 RXP786488 SHL786488 SRH786488 TBD786488 TKZ786488 TUV786488 UER786488 UON786488 UYJ786488 VIF786488 VSB786488 WBX786488 WLT786488 WVP786488 H852024 JD852024 SZ852024 ACV852024 AMR852024 AWN852024 BGJ852024 BQF852024 CAB852024 CJX852024 CTT852024 DDP852024 DNL852024 DXH852024 EHD852024 EQZ852024 FAV852024 FKR852024 FUN852024 GEJ852024 GOF852024 GYB852024 HHX852024 HRT852024 IBP852024 ILL852024 IVH852024 JFD852024 JOZ852024 JYV852024 KIR852024 KSN852024 LCJ852024 LMF852024 LWB852024 MFX852024 MPT852024 MZP852024 NJL852024 NTH852024 ODD852024 OMZ852024 OWV852024 PGR852024 PQN852024 QAJ852024 QKF852024 QUB852024 RDX852024 RNT852024 RXP852024 SHL852024 SRH852024 TBD852024 TKZ852024 TUV852024 UER852024 UON852024 UYJ852024 VIF852024 VSB852024 WBX852024 WLT852024 WVP852024 H917560 JD917560 SZ917560 ACV917560 AMR917560 AWN917560 BGJ917560 BQF917560 CAB917560 CJX917560 CTT917560 DDP917560 DNL917560 DXH917560 EHD917560 EQZ917560 FAV917560 FKR917560 FUN917560 GEJ917560 GOF917560 GYB917560 HHX917560 HRT917560 IBP917560 ILL917560 IVH917560 JFD917560 JOZ917560 JYV917560 KIR917560 KSN917560 LCJ917560 LMF917560 LWB917560 MFX917560 MPT917560 MZP917560 NJL917560 NTH917560 ODD917560 OMZ917560 OWV917560 PGR917560 PQN917560 QAJ917560 QKF917560 QUB917560 RDX917560 RNT917560 RXP917560 SHL917560 SRH917560 TBD917560 TKZ917560 TUV917560 UER917560 UON917560 UYJ917560 VIF917560 VSB917560 WBX917560 WLT917560 WVP917560 H983096 JD983096 SZ983096 ACV983096 AMR983096 AWN983096 BGJ983096 BQF983096 CAB983096 CJX983096 CTT983096 DDP983096 DNL983096 DXH983096 EHD983096 EQZ983096 FAV983096 FKR983096 FUN983096 GEJ983096 GOF983096 GYB983096 HHX983096 HRT983096 IBP983096 ILL983096 IVH983096 JFD983096 JOZ983096 JYV983096 KIR983096 KSN983096 LCJ983096 LMF983096 LWB983096 MFX983096 MPT983096 MZP983096 NJL983096 NTH983096 ODD983096 OMZ983096 OWV983096 PGR983096 PQN983096 QAJ983096 QKF983096 QUB983096 RDX983096 RNT983096 RXP983096 SHL983096 SRH983096 TBD983096 TKZ983096 TUV983096 UER983096 UON983096 UYJ983096 VIF983096 VSB983096 WBX983096 WLT983096 WVP983096 H60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H65596 JD65596 SZ65596 ACV65596 AMR65596 AWN65596 BGJ65596 BQF65596 CAB65596 CJX65596 CTT65596 DDP65596 DNL65596 DXH65596 EHD65596 EQZ65596 FAV65596 FKR65596 FUN65596 GEJ65596 GOF65596 GYB65596 HHX65596 HRT65596 IBP65596 ILL65596 IVH65596 JFD65596 JOZ65596 JYV65596 KIR65596 KSN65596 LCJ65596 LMF65596 LWB65596 MFX65596 MPT65596 MZP65596 NJL65596 NTH65596 ODD65596 OMZ65596 OWV65596 PGR65596 PQN65596 QAJ65596 QKF65596 QUB65596 RDX65596 RNT65596 RXP65596 SHL65596 SRH65596 TBD65596 TKZ65596 TUV65596 UER65596 UON65596 UYJ65596 VIF65596 VSB65596 WBX65596 WLT65596 WVP65596 H131132 JD131132 SZ131132 ACV131132 AMR131132 AWN131132 BGJ131132 BQF131132 CAB131132 CJX131132 CTT131132 DDP131132 DNL131132 DXH131132 EHD131132 EQZ131132 FAV131132 FKR131132 FUN131132 GEJ131132 GOF131132 GYB131132 HHX131132 HRT131132 IBP131132 ILL131132 IVH131132 JFD131132 JOZ131132 JYV131132 KIR131132 KSN131132 LCJ131132 LMF131132 LWB131132 MFX131132 MPT131132 MZP131132 NJL131132 NTH131132 ODD131132 OMZ131132 OWV131132 PGR131132 PQN131132 QAJ131132 QKF131132 QUB131132 RDX131132 RNT131132 RXP131132 SHL131132 SRH131132 TBD131132 TKZ131132 TUV131132 UER131132 UON131132 UYJ131132 VIF131132 VSB131132 WBX131132 WLT131132 WVP131132 H196668 JD196668 SZ196668 ACV196668 AMR196668 AWN196668 BGJ196668 BQF196668 CAB196668 CJX196668 CTT196668 DDP196668 DNL196668 DXH196668 EHD196668 EQZ196668 FAV196668 FKR196668 FUN196668 GEJ196668 GOF196668 GYB196668 HHX196668 HRT196668 IBP196668 ILL196668 IVH196668 JFD196668 JOZ196668 JYV196668 KIR196668 KSN196668 LCJ196668 LMF196668 LWB196668 MFX196668 MPT196668 MZP196668 NJL196668 NTH196668 ODD196668 OMZ196668 OWV196668 PGR196668 PQN196668 QAJ196668 QKF196668 QUB196668 RDX196668 RNT196668 RXP196668 SHL196668 SRH196668 TBD196668 TKZ196668 TUV196668 UER196668 UON196668 UYJ196668 VIF196668 VSB196668 WBX196668 WLT196668 WVP196668 H262204 JD262204 SZ262204 ACV262204 AMR262204 AWN262204 BGJ262204 BQF262204 CAB262204 CJX262204 CTT262204 DDP262204 DNL262204 DXH262204 EHD262204 EQZ262204 FAV262204 FKR262204 FUN262204 GEJ262204 GOF262204 GYB262204 HHX262204 HRT262204 IBP262204 ILL262204 IVH262204 JFD262204 JOZ262204 JYV262204 KIR262204 KSN262204 LCJ262204 LMF262204 LWB262204 MFX262204 MPT262204 MZP262204 NJL262204 NTH262204 ODD262204 OMZ262204 OWV262204 PGR262204 PQN262204 QAJ262204 QKF262204 QUB262204 RDX262204 RNT262204 RXP262204 SHL262204 SRH262204 TBD262204 TKZ262204 TUV262204 UER262204 UON262204 UYJ262204 VIF262204 VSB262204 WBX262204 WLT262204 WVP262204 H327740 JD327740 SZ327740 ACV327740 AMR327740 AWN327740 BGJ327740 BQF327740 CAB327740 CJX327740 CTT327740 DDP327740 DNL327740 DXH327740 EHD327740 EQZ327740 FAV327740 FKR327740 FUN327740 GEJ327740 GOF327740 GYB327740 HHX327740 HRT327740 IBP327740 ILL327740 IVH327740 JFD327740 JOZ327740 JYV327740 KIR327740 KSN327740 LCJ327740 LMF327740 LWB327740 MFX327740 MPT327740 MZP327740 NJL327740 NTH327740 ODD327740 OMZ327740 OWV327740 PGR327740 PQN327740 QAJ327740 QKF327740 QUB327740 RDX327740 RNT327740 RXP327740 SHL327740 SRH327740 TBD327740 TKZ327740 TUV327740 UER327740 UON327740 UYJ327740 VIF327740 VSB327740 WBX327740 WLT327740 WVP327740 H393276 JD393276 SZ393276 ACV393276 AMR393276 AWN393276 BGJ393276 BQF393276 CAB393276 CJX393276 CTT393276 DDP393276 DNL393276 DXH393276 EHD393276 EQZ393276 FAV393276 FKR393276 FUN393276 GEJ393276 GOF393276 GYB393276 HHX393276 HRT393276 IBP393276 ILL393276 IVH393276 JFD393276 JOZ393276 JYV393276 KIR393276 KSN393276 LCJ393276 LMF393276 LWB393276 MFX393276 MPT393276 MZP393276 NJL393276 NTH393276 ODD393276 OMZ393276 OWV393276 PGR393276 PQN393276 QAJ393276 QKF393276 QUB393276 RDX393276 RNT393276 RXP393276 SHL393276 SRH393276 TBD393276 TKZ393276 TUV393276 UER393276 UON393276 UYJ393276 VIF393276 VSB393276 WBX393276 WLT393276 WVP393276 H458812 JD458812 SZ458812 ACV458812 AMR458812 AWN458812 BGJ458812 BQF458812 CAB458812 CJX458812 CTT458812 DDP458812 DNL458812 DXH458812 EHD458812 EQZ458812 FAV458812 FKR458812 FUN458812 GEJ458812 GOF458812 GYB458812 HHX458812 HRT458812 IBP458812 ILL458812 IVH458812 JFD458812 JOZ458812 JYV458812 KIR458812 KSN458812 LCJ458812 LMF458812 LWB458812 MFX458812 MPT458812 MZP458812 NJL458812 NTH458812 ODD458812 OMZ458812 OWV458812 PGR458812 PQN458812 QAJ458812 QKF458812 QUB458812 RDX458812 RNT458812 RXP458812 SHL458812 SRH458812 TBD458812 TKZ458812 TUV458812 UER458812 UON458812 UYJ458812 VIF458812 VSB458812 WBX458812 WLT458812 WVP458812 H524348 JD524348 SZ524348 ACV524348 AMR524348 AWN524348 BGJ524348 BQF524348 CAB524348 CJX524348 CTT524348 DDP524348 DNL524348 DXH524348 EHD524348 EQZ524348 FAV524348 FKR524348 FUN524348 GEJ524348 GOF524348 GYB524348 HHX524348 HRT524348 IBP524348 ILL524348 IVH524348 JFD524348 JOZ524348 JYV524348 KIR524348 KSN524348 LCJ524348 LMF524348 LWB524348 MFX524348 MPT524348 MZP524348 NJL524348 NTH524348 ODD524348 OMZ524348 OWV524348 PGR524348 PQN524348 QAJ524348 QKF524348 QUB524348 RDX524348 RNT524348 RXP524348 SHL524348 SRH524348 TBD524348 TKZ524348 TUV524348 UER524348 UON524348 UYJ524348 VIF524348 VSB524348 WBX524348 WLT524348 WVP524348 H589884 JD589884 SZ589884 ACV589884 AMR589884 AWN589884 BGJ589884 BQF589884 CAB589884 CJX589884 CTT589884 DDP589884 DNL589884 DXH589884 EHD589884 EQZ589884 FAV589884 FKR589884 FUN589884 GEJ589884 GOF589884 GYB589884 HHX589884 HRT589884 IBP589884 ILL589884 IVH589884 JFD589884 JOZ589884 JYV589884 KIR589884 KSN589884 LCJ589884 LMF589884 LWB589884 MFX589884 MPT589884 MZP589884 NJL589884 NTH589884 ODD589884 OMZ589884 OWV589884 PGR589884 PQN589884 QAJ589884 QKF589884 QUB589884 RDX589884 RNT589884 RXP589884 SHL589884 SRH589884 TBD589884 TKZ589884 TUV589884 UER589884 UON589884 UYJ589884 VIF589884 VSB589884 WBX589884 WLT589884 WVP589884 H655420 JD655420 SZ655420 ACV655420 AMR655420 AWN655420 BGJ655420 BQF655420 CAB655420 CJX655420 CTT655420 DDP655420 DNL655420 DXH655420 EHD655420 EQZ655420 FAV655420 FKR655420 FUN655420 GEJ655420 GOF655420 GYB655420 HHX655420 HRT655420 IBP655420 ILL655420 IVH655420 JFD655420 JOZ655420 JYV655420 KIR655420 KSN655420 LCJ655420 LMF655420 LWB655420 MFX655420 MPT655420 MZP655420 NJL655420 NTH655420 ODD655420 OMZ655420 OWV655420 PGR655420 PQN655420 QAJ655420 QKF655420 QUB655420 RDX655420 RNT655420 RXP655420 SHL655420 SRH655420 TBD655420 TKZ655420 TUV655420 UER655420 UON655420 UYJ655420 VIF655420 VSB655420 WBX655420 WLT655420 WVP655420 H720956 JD720956 SZ720956 ACV720956 AMR720956 AWN720956 BGJ720956 BQF720956 CAB720956 CJX720956 CTT720956 DDP720956 DNL720956 DXH720956 EHD720956 EQZ720956 FAV720956 FKR720956 FUN720956 GEJ720956 GOF720956 GYB720956 HHX720956 HRT720956 IBP720956 ILL720956 IVH720956 JFD720956 JOZ720956 JYV720956 KIR720956 KSN720956 LCJ720956 LMF720956 LWB720956 MFX720956 MPT720956 MZP720956 NJL720956 NTH720956 ODD720956 OMZ720956 OWV720956 PGR720956 PQN720956 QAJ720956 QKF720956 QUB720956 RDX720956 RNT720956 RXP720956 SHL720956 SRH720956 TBD720956 TKZ720956 TUV720956 UER720956 UON720956 UYJ720956 VIF720956 VSB720956 WBX720956 WLT720956 WVP720956 H786492 JD786492 SZ786492 ACV786492 AMR786492 AWN786492 BGJ786492 BQF786492 CAB786492 CJX786492 CTT786492 DDP786492 DNL786492 DXH786492 EHD786492 EQZ786492 FAV786492 FKR786492 FUN786492 GEJ786492 GOF786492 GYB786492 HHX786492 HRT786492 IBP786492 ILL786492 IVH786492 JFD786492 JOZ786492 JYV786492 KIR786492 KSN786492 LCJ786492 LMF786492 LWB786492 MFX786492 MPT786492 MZP786492 NJL786492 NTH786492 ODD786492 OMZ786492 OWV786492 PGR786492 PQN786492 QAJ786492 QKF786492 QUB786492 RDX786492 RNT786492 RXP786492 SHL786492 SRH786492 TBD786492 TKZ786492 TUV786492 UER786492 UON786492 UYJ786492 VIF786492 VSB786492 WBX786492 WLT786492 WVP786492 H852028 JD852028 SZ852028 ACV852028 AMR852028 AWN852028 BGJ852028 BQF852028 CAB852028 CJX852028 CTT852028 DDP852028 DNL852028 DXH852028 EHD852028 EQZ852028 FAV852028 FKR852028 FUN852028 GEJ852028 GOF852028 GYB852028 HHX852028 HRT852028 IBP852028 ILL852028 IVH852028 JFD852028 JOZ852028 JYV852028 KIR852028 KSN852028 LCJ852028 LMF852028 LWB852028 MFX852028 MPT852028 MZP852028 NJL852028 NTH852028 ODD852028 OMZ852028 OWV852028 PGR852028 PQN852028 QAJ852028 QKF852028 QUB852028 RDX852028 RNT852028 RXP852028 SHL852028 SRH852028 TBD852028 TKZ852028 TUV852028 UER852028 UON852028 UYJ852028 VIF852028 VSB852028 WBX852028 WLT852028 WVP852028 H917564 JD917564 SZ917564 ACV917564 AMR917564 AWN917564 BGJ917564 BQF917564 CAB917564 CJX917564 CTT917564 DDP917564 DNL917564 DXH917564 EHD917564 EQZ917564 FAV917564 FKR917564 FUN917564 GEJ917564 GOF917564 GYB917564 HHX917564 HRT917564 IBP917564 ILL917564 IVH917564 JFD917564 JOZ917564 JYV917564 KIR917564 KSN917564 LCJ917564 LMF917564 LWB917564 MFX917564 MPT917564 MZP917564 NJL917564 NTH917564 ODD917564 OMZ917564 OWV917564 PGR917564 PQN917564 QAJ917564 QKF917564 QUB917564 RDX917564 RNT917564 RXP917564 SHL917564 SRH917564 TBD917564 TKZ917564 TUV917564 UER917564 UON917564 UYJ917564 VIF917564 VSB917564 WBX917564 WLT917564 WVP917564 H983100 JD983100 SZ983100 ACV983100 AMR983100 AWN983100 BGJ983100 BQF983100 CAB983100 CJX983100 CTT983100 DDP983100 DNL983100 DXH983100 EHD983100 EQZ983100 FAV983100 FKR983100 FUN983100 GEJ983100 GOF983100 GYB983100 HHX983100 HRT983100 IBP983100 ILL983100 IVH983100 JFD983100 JOZ983100 JYV983100 KIR983100 KSN983100 LCJ983100 LMF983100 LWB983100 MFX983100 MPT983100 MZP983100 NJL983100 NTH983100 ODD983100 OMZ983100 OWV983100 PGR983100 PQN983100 QAJ983100 QKF983100 QUB983100 RDX983100 RNT983100 RXP983100 SHL983100 SRH983100 TBD983100 TKZ983100 TUV983100 UER983100 UON983100 UYJ983100 VIF983100 VSB983100 WBX983100 WLT983100 WVP983100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H68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H65604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H131140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H196676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H262212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H327748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H393284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H458820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H524356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H589892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H655428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H720964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H786500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H852036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H917572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H983108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UON983108 UYJ983108 VIF983108 VSB983108 WBX983108 WLT983108 WVP983108 J66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J65602 JF65602 TB65602 ACX65602 AMT65602 AWP65602 BGL65602 BQH65602 CAD65602 CJZ65602 CTV65602 DDR65602 DNN65602 DXJ65602 EHF65602 ERB65602 FAX65602 FKT65602 FUP65602 GEL65602 GOH65602 GYD65602 HHZ65602 HRV65602 IBR65602 ILN65602 IVJ65602 JFF65602 JPB65602 JYX65602 KIT65602 KSP65602 LCL65602 LMH65602 LWD65602 MFZ65602 MPV65602 MZR65602 NJN65602 NTJ65602 ODF65602 ONB65602 OWX65602 PGT65602 PQP65602 QAL65602 QKH65602 QUD65602 RDZ65602 RNV65602 RXR65602 SHN65602 SRJ65602 TBF65602 TLB65602 TUX65602 UET65602 UOP65602 UYL65602 VIH65602 VSD65602 WBZ65602 WLV65602 WVR65602 J131138 JF131138 TB131138 ACX131138 AMT131138 AWP131138 BGL131138 BQH131138 CAD131138 CJZ131138 CTV131138 DDR131138 DNN131138 DXJ131138 EHF131138 ERB131138 FAX131138 FKT131138 FUP131138 GEL131138 GOH131138 GYD131138 HHZ131138 HRV131138 IBR131138 ILN131138 IVJ131138 JFF131138 JPB131138 JYX131138 KIT131138 KSP131138 LCL131138 LMH131138 LWD131138 MFZ131138 MPV131138 MZR131138 NJN131138 NTJ131138 ODF131138 ONB131138 OWX131138 PGT131138 PQP131138 QAL131138 QKH131138 QUD131138 RDZ131138 RNV131138 RXR131138 SHN131138 SRJ131138 TBF131138 TLB131138 TUX131138 UET131138 UOP131138 UYL131138 VIH131138 VSD131138 WBZ131138 WLV131138 WVR131138 J196674 JF196674 TB196674 ACX196674 AMT196674 AWP196674 BGL196674 BQH196674 CAD196674 CJZ196674 CTV196674 DDR196674 DNN196674 DXJ196674 EHF196674 ERB196674 FAX196674 FKT196674 FUP196674 GEL196674 GOH196674 GYD196674 HHZ196674 HRV196674 IBR196674 ILN196674 IVJ196674 JFF196674 JPB196674 JYX196674 KIT196674 KSP196674 LCL196674 LMH196674 LWD196674 MFZ196674 MPV196674 MZR196674 NJN196674 NTJ196674 ODF196674 ONB196674 OWX196674 PGT196674 PQP196674 QAL196674 QKH196674 QUD196674 RDZ196674 RNV196674 RXR196674 SHN196674 SRJ196674 TBF196674 TLB196674 TUX196674 UET196674 UOP196674 UYL196674 VIH196674 VSD196674 WBZ196674 WLV196674 WVR196674 J262210 JF262210 TB262210 ACX262210 AMT262210 AWP262210 BGL262210 BQH262210 CAD262210 CJZ262210 CTV262210 DDR262210 DNN262210 DXJ262210 EHF262210 ERB262210 FAX262210 FKT262210 FUP262210 GEL262210 GOH262210 GYD262210 HHZ262210 HRV262210 IBR262210 ILN262210 IVJ262210 JFF262210 JPB262210 JYX262210 KIT262210 KSP262210 LCL262210 LMH262210 LWD262210 MFZ262210 MPV262210 MZR262210 NJN262210 NTJ262210 ODF262210 ONB262210 OWX262210 PGT262210 PQP262210 QAL262210 QKH262210 QUD262210 RDZ262210 RNV262210 RXR262210 SHN262210 SRJ262210 TBF262210 TLB262210 TUX262210 UET262210 UOP262210 UYL262210 VIH262210 VSD262210 WBZ262210 WLV262210 WVR262210 J327746 JF327746 TB327746 ACX327746 AMT327746 AWP327746 BGL327746 BQH327746 CAD327746 CJZ327746 CTV327746 DDR327746 DNN327746 DXJ327746 EHF327746 ERB327746 FAX327746 FKT327746 FUP327746 GEL327746 GOH327746 GYD327746 HHZ327746 HRV327746 IBR327746 ILN327746 IVJ327746 JFF327746 JPB327746 JYX327746 KIT327746 KSP327746 LCL327746 LMH327746 LWD327746 MFZ327746 MPV327746 MZR327746 NJN327746 NTJ327746 ODF327746 ONB327746 OWX327746 PGT327746 PQP327746 QAL327746 QKH327746 QUD327746 RDZ327746 RNV327746 RXR327746 SHN327746 SRJ327746 TBF327746 TLB327746 TUX327746 UET327746 UOP327746 UYL327746 VIH327746 VSD327746 WBZ327746 WLV327746 WVR327746 J393282 JF393282 TB393282 ACX393282 AMT393282 AWP393282 BGL393282 BQH393282 CAD393282 CJZ393282 CTV393282 DDR393282 DNN393282 DXJ393282 EHF393282 ERB393282 FAX393282 FKT393282 FUP393282 GEL393282 GOH393282 GYD393282 HHZ393282 HRV393282 IBR393282 ILN393282 IVJ393282 JFF393282 JPB393282 JYX393282 KIT393282 KSP393282 LCL393282 LMH393282 LWD393282 MFZ393282 MPV393282 MZR393282 NJN393282 NTJ393282 ODF393282 ONB393282 OWX393282 PGT393282 PQP393282 QAL393282 QKH393282 QUD393282 RDZ393282 RNV393282 RXR393282 SHN393282 SRJ393282 TBF393282 TLB393282 TUX393282 UET393282 UOP393282 UYL393282 VIH393282 VSD393282 WBZ393282 WLV393282 WVR393282 J458818 JF458818 TB458818 ACX458818 AMT458818 AWP458818 BGL458818 BQH458818 CAD458818 CJZ458818 CTV458818 DDR458818 DNN458818 DXJ458818 EHF458818 ERB458818 FAX458818 FKT458818 FUP458818 GEL458818 GOH458818 GYD458818 HHZ458818 HRV458818 IBR458818 ILN458818 IVJ458818 JFF458818 JPB458818 JYX458818 KIT458818 KSP458818 LCL458818 LMH458818 LWD458818 MFZ458818 MPV458818 MZR458818 NJN458818 NTJ458818 ODF458818 ONB458818 OWX458818 PGT458818 PQP458818 QAL458818 QKH458818 QUD458818 RDZ458818 RNV458818 RXR458818 SHN458818 SRJ458818 TBF458818 TLB458818 TUX458818 UET458818 UOP458818 UYL458818 VIH458818 VSD458818 WBZ458818 WLV458818 WVR458818 J524354 JF524354 TB524354 ACX524354 AMT524354 AWP524354 BGL524354 BQH524354 CAD524354 CJZ524354 CTV524354 DDR524354 DNN524354 DXJ524354 EHF524354 ERB524354 FAX524354 FKT524354 FUP524354 GEL524354 GOH524354 GYD524354 HHZ524354 HRV524354 IBR524354 ILN524354 IVJ524354 JFF524354 JPB524354 JYX524354 KIT524354 KSP524354 LCL524354 LMH524354 LWD524354 MFZ524354 MPV524354 MZR524354 NJN524354 NTJ524354 ODF524354 ONB524354 OWX524354 PGT524354 PQP524354 QAL524354 QKH524354 QUD524354 RDZ524354 RNV524354 RXR524354 SHN524354 SRJ524354 TBF524354 TLB524354 TUX524354 UET524354 UOP524354 UYL524354 VIH524354 VSD524354 WBZ524354 WLV524354 WVR524354 J589890 JF589890 TB589890 ACX589890 AMT589890 AWP589890 BGL589890 BQH589890 CAD589890 CJZ589890 CTV589890 DDR589890 DNN589890 DXJ589890 EHF589890 ERB589890 FAX589890 FKT589890 FUP589890 GEL589890 GOH589890 GYD589890 HHZ589890 HRV589890 IBR589890 ILN589890 IVJ589890 JFF589890 JPB589890 JYX589890 KIT589890 KSP589890 LCL589890 LMH589890 LWD589890 MFZ589890 MPV589890 MZR589890 NJN589890 NTJ589890 ODF589890 ONB589890 OWX589890 PGT589890 PQP589890 QAL589890 QKH589890 QUD589890 RDZ589890 RNV589890 RXR589890 SHN589890 SRJ589890 TBF589890 TLB589890 TUX589890 UET589890 UOP589890 UYL589890 VIH589890 VSD589890 WBZ589890 WLV589890 WVR589890 J655426 JF655426 TB655426 ACX655426 AMT655426 AWP655426 BGL655426 BQH655426 CAD655426 CJZ655426 CTV655426 DDR655426 DNN655426 DXJ655426 EHF655426 ERB655426 FAX655426 FKT655426 FUP655426 GEL655426 GOH655426 GYD655426 HHZ655426 HRV655426 IBR655426 ILN655426 IVJ655426 JFF655426 JPB655426 JYX655426 KIT655426 KSP655426 LCL655426 LMH655426 LWD655426 MFZ655426 MPV655426 MZR655426 NJN655426 NTJ655426 ODF655426 ONB655426 OWX655426 PGT655426 PQP655426 QAL655426 QKH655426 QUD655426 RDZ655426 RNV655426 RXR655426 SHN655426 SRJ655426 TBF655426 TLB655426 TUX655426 UET655426 UOP655426 UYL655426 VIH655426 VSD655426 WBZ655426 WLV655426 WVR655426 J720962 JF720962 TB720962 ACX720962 AMT720962 AWP720962 BGL720962 BQH720962 CAD720962 CJZ720962 CTV720962 DDR720962 DNN720962 DXJ720962 EHF720962 ERB720962 FAX720962 FKT720962 FUP720962 GEL720962 GOH720962 GYD720962 HHZ720962 HRV720962 IBR720962 ILN720962 IVJ720962 JFF720962 JPB720962 JYX720962 KIT720962 KSP720962 LCL720962 LMH720962 LWD720962 MFZ720962 MPV720962 MZR720962 NJN720962 NTJ720962 ODF720962 ONB720962 OWX720962 PGT720962 PQP720962 QAL720962 QKH720962 QUD720962 RDZ720962 RNV720962 RXR720962 SHN720962 SRJ720962 TBF720962 TLB720962 TUX720962 UET720962 UOP720962 UYL720962 VIH720962 VSD720962 WBZ720962 WLV720962 WVR720962 J786498 JF786498 TB786498 ACX786498 AMT786498 AWP786498 BGL786498 BQH786498 CAD786498 CJZ786498 CTV786498 DDR786498 DNN786498 DXJ786498 EHF786498 ERB786498 FAX786498 FKT786498 FUP786498 GEL786498 GOH786498 GYD786498 HHZ786498 HRV786498 IBR786498 ILN786498 IVJ786498 JFF786498 JPB786498 JYX786498 KIT786498 KSP786498 LCL786498 LMH786498 LWD786498 MFZ786498 MPV786498 MZR786498 NJN786498 NTJ786498 ODF786498 ONB786498 OWX786498 PGT786498 PQP786498 QAL786498 QKH786498 QUD786498 RDZ786498 RNV786498 RXR786498 SHN786498 SRJ786498 TBF786498 TLB786498 TUX786498 UET786498 UOP786498 UYL786498 VIH786498 VSD786498 WBZ786498 WLV786498 WVR786498 J852034 JF852034 TB852034 ACX852034 AMT852034 AWP852034 BGL852034 BQH852034 CAD852034 CJZ852034 CTV852034 DDR852034 DNN852034 DXJ852034 EHF852034 ERB852034 FAX852034 FKT852034 FUP852034 GEL852034 GOH852034 GYD852034 HHZ852034 HRV852034 IBR852034 ILN852034 IVJ852034 JFF852034 JPB852034 JYX852034 KIT852034 KSP852034 LCL852034 LMH852034 LWD852034 MFZ852034 MPV852034 MZR852034 NJN852034 NTJ852034 ODF852034 ONB852034 OWX852034 PGT852034 PQP852034 QAL852034 QKH852034 QUD852034 RDZ852034 RNV852034 RXR852034 SHN852034 SRJ852034 TBF852034 TLB852034 TUX852034 UET852034 UOP852034 UYL852034 VIH852034 VSD852034 WBZ852034 WLV852034 WVR852034 J917570 JF917570 TB917570 ACX917570 AMT917570 AWP917570 BGL917570 BQH917570 CAD917570 CJZ917570 CTV917570 DDR917570 DNN917570 DXJ917570 EHF917570 ERB917570 FAX917570 FKT917570 FUP917570 GEL917570 GOH917570 GYD917570 HHZ917570 HRV917570 IBR917570 ILN917570 IVJ917570 JFF917570 JPB917570 JYX917570 KIT917570 KSP917570 LCL917570 LMH917570 LWD917570 MFZ917570 MPV917570 MZR917570 NJN917570 NTJ917570 ODF917570 ONB917570 OWX917570 PGT917570 PQP917570 QAL917570 QKH917570 QUD917570 RDZ917570 RNV917570 RXR917570 SHN917570 SRJ917570 TBF917570 TLB917570 TUX917570 UET917570 UOP917570 UYL917570 VIH917570 VSD917570 WBZ917570 WLV917570 WVR917570 J983106 JF983106 TB983106 ACX983106 AMT983106 AWP983106 BGL983106 BQH983106 CAD983106 CJZ983106 CTV983106 DDR983106 DNN983106 DXJ983106 EHF983106 ERB983106 FAX983106 FKT983106 FUP983106 GEL983106 GOH983106 GYD983106 HHZ983106 HRV983106 IBR983106 ILN983106 IVJ983106 JFF983106 JPB983106 JYX983106 KIT983106 KSP983106 LCL983106 LMH983106 LWD983106 MFZ983106 MPV983106 MZR983106 NJN983106 NTJ983106 ODF983106 ONB983106 OWX983106 PGT983106 PQP983106 QAL983106 QKH983106 QUD983106 RDZ983106 RNV983106 RXR983106 SHN983106 SRJ983106 TBF983106 TLB983106 TUX983106 UET983106 UOP983106 UYL983106 VIH983106 VSD983106 WBZ983106 WLV983106 WVR983106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J42 JF42 TB42 ACX42 AMT42 AWP42 BGL42 BQH42 CAD42 CJZ42 CTV42 DDR42 DNN42 DXJ42 EHF42 ERB42 FAX42 FKT42 FUP42 GEL42 GOH42 GYD42 HHZ42 HRV42 IBR42 ILN42 IVJ42 JFF42 JPB42 JYX42 KIT42 KSP42 LCL42 LMH42 LWD42 MFZ42 MPV42 MZR42 NJN42 NTJ42 ODF42 ONB42 OWX42 PGT42 PQP42 QAL42 QKH42 QUD42 RDZ42 RNV42 RXR42 SHN42 SRJ42 TBF42 TLB42 TUX42 UET42 UOP42 UYL42 VIH42 VSD42 WBZ42 WLV42 WVR42 J65578 JF65578 TB65578 ACX65578 AMT65578 AWP65578 BGL65578 BQH65578 CAD65578 CJZ65578 CTV65578 DDR65578 DNN65578 DXJ65578 EHF65578 ERB65578 FAX65578 FKT65578 FUP65578 GEL65578 GOH65578 GYD65578 HHZ65578 HRV65578 IBR65578 ILN65578 IVJ65578 JFF65578 JPB65578 JYX65578 KIT65578 KSP65578 LCL65578 LMH65578 LWD65578 MFZ65578 MPV65578 MZR65578 NJN65578 NTJ65578 ODF65578 ONB65578 OWX65578 PGT65578 PQP65578 QAL65578 QKH65578 QUD65578 RDZ65578 RNV65578 RXR65578 SHN65578 SRJ65578 TBF65578 TLB65578 TUX65578 UET65578 UOP65578 UYL65578 VIH65578 VSD65578 WBZ65578 WLV65578 WVR65578 J131114 JF131114 TB131114 ACX131114 AMT131114 AWP131114 BGL131114 BQH131114 CAD131114 CJZ131114 CTV131114 DDR131114 DNN131114 DXJ131114 EHF131114 ERB131114 FAX131114 FKT131114 FUP131114 GEL131114 GOH131114 GYD131114 HHZ131114 HRV131114 IBR131114 ILN131114 IVJ131114 JFF131114 JPB131114 JYX131114 KIT131114 KSP131114 LCL131114 LMH131114 LWD131114 MFZ131114 MPV131114 MZR131114 NJN131114 NTJ131114 ODF131114 ONB131114 OWX131114 PGT131114 PQP131114 QAL131114 QKH131114 QUD131114 RDZ131114 RNV131114 RXR131114 SHN131114 SRJ131114 TBF131114 TLB131114 TUX131114 UET131114 UOP131114 UYL131114 VIH131114 VSD131114 WBZ131114 WLV131114 WVR131114 J196650 JF196650 TB196650 ACX196650 AMT196650 AWP196650 BGL196650 BQH196650 CAD196650 CJZ196650 CTV196650 DDR196650 DNN196650 DXJ196650 EHF196650 ERB196650 FAX196650 FKT196650 FUP196650 GEL196650 GOH196650 GYD196650 HHZ196650 HRV196650 IBR196650 ILN196650 IVJ196650 JFF196650 JPB196650 JYX196650 KIT196650 KSP196650 LCL196650 LMH196650 LWD196650 MFZ196650 MPV196650 MZR196650 NJN196650 NTJ196650 ODF196650 ONB196650 OWX196650 PGT196650 PQP196650 QAL196650 QKH196650 QUD196650 RDZ196650 RNV196650 RXR196650 SHN196650 SRJ196650 TBF196650 TLB196650 TUX196650 UET196650 UOP196650 UYL196650 VIH196650 VSD196650 WBZ196650 WLV196650 WVR196650 J262186 JF262186 TB262186 ACX262186 AMT262186 AWP262186 BGL262186 BQH262186 CAD262186 CJZ262186 CTV262186 DDR262186 DNN262186 DXJ262186 EHF262186 ERB262186 FAX262186 FKT262186 FUP262186 GEL262186 GOH262186 GYD262186 HHZ262186 HRV262186 IBR262186 ILN262186 IVJ262186 JFF262186 JPB262186 JYX262186 KIT262186 KSP262186 LCL262186 LMH262186 LWD262186 MFZ262186 MPV262186 MZR262186 NJN262186 NTJ262186 ODF262186 ONB262186 OWX262186 PGT262186 PQP262186 QAL262186 QKH262186 QUD262186 RDZ262186 RNV262186 RXR262186 SHN262186 SRJ262186 TBF262186 TLB262186 TUX262186 UET262186 UOP262186 UYL262186 VIH262186 VSD262186 WBZ262186 WLV262186 WVR262186 J327722 JF327722 TB327722 ACX327722 AMT327722 AWP327722 BGL327722 BQH327722 CAD327722 CJZ327722 CTV327722 DDR327722 DNN327722 DXJ327722 EHF327722 ERB327722 FAX327722 FKT327722 FUP327722 GEL327722 GOH327722 GYD327722 HHZ327722 HRV327722 IBR327722 ILN327722 IVJ327722 JFF327722 JPB327722 JYX327722 KIT327722 KSP327722 LCL327722 LMH327722 LWD327722 MFZ327722 MPV327722 MZR327722 NJN327722 NTJ327722 ODF327722 ONB327722 OWX327722 PGT327722 PQP327722 QAL327722 QKH327722 QUD327722 RDZ327722 RNV327722 RXR327722 SHN327722 SRJ327722 TBF327722 TLB327722 TUX327722 UET327722 UOP327722 UYL327722 VIH327722 VSD327722 WBZ327722 WLV327722 WVR327722 J393258 JF393258 TB393258 ACX393258 AMT393258 AWP393258 BGL393258 BQH393258 CAD393258 CJZ393258 CTV393258 DDR393258 DNN393258 DXJ393258 EHF393258 ERB393258 FAX393258 FKT393258 FUP393258 GEL393258 GOH393258 GYD393258 HHZ393258 HRV393258 IBR393258 ILN393258 IVJ393258 JFF393258 JPB393258 JYX393258 KIT393258 KSP393258 LCL393258 LMH393258 LWD393258 MFZ393258 MPV393258 MZR393258 NJN393258 NTJ393258 ODF393258 ONB393258 OWX393258 PGT393258 PQP393258 QAL393258 QKH393258 QUD393258 RDZ393258 RNV393258 RXR393258 SHN393258 SRJ393258 TBF393258 TLB393258 TUX393258 UET393258 UOP393258 UYL393258 VIH393258 VSD393258 WBZ393258 WLV393258 WVR393258 J458794 JF458794 TB458794 ACX458794 AMT458794 AWP458794 BGL458794 BQH458794 CAD458794 CJZ458794 CTV458794 DDR458794 DNN458794 DXJ458794 EHF458794 ERB458794 FAX458794 FKT458794 FUP458794 GEL458794 GOH458794 GYD458794 HHZ458794 HRV458794 IBR458794 ILN458794 IVJ458794 JFF458794 JPB458794 JYX458794 KIT458794 KSP458794 LCL458794 LMH458794 LWD458794 MFZ458794 MPV458794 MZR458794 NJN458794 NTJ458794 ODF458794 ONB458794 OWX458794 PGT458794 PQP458794 QAL458794 QKH458794 QUD458794 RDZ458794 RNV458794 RXR458794 SHN458794 SRJ458794 TBF458794 TLB458794 TUX458794 UET458794 UOP458794 UYL458794 VIH458794 VSD458794 WBZ458794 WLV458794 WVR458794 J524330 JF524330 TB524330 ACX524330 AMT524330 AWP524330 BGL524330 BQH524330 CAD524330 CJZ524330 CTV524330 DDR524330 DNN524330 DXJ524330 EHF524330 ERB524330 FAX524330 FKT524330 FUP524330 GEL524330 GOH524330 GYD524330 HHZ524330 HRV524330 IBR524330 ILN524330 IVJ524330 JFF524330 JPB524330 JYX524330 KIT524330 KSP524330 LCL524330 LMH524330 LWD524330 MFZ524330 MPV524330 MZR524330 NJN524330 NTJ524330 ODF524330 ONB524330 OWX524330 PGT524330 PQP524330 QAL524330 QKH524330 QUD524330 RDZ524330 RNV524330 RXR524330 SHN524330 SRJ524330 TBF524330 TLB524330 TUX524330 UET524330 UOP524330 UYL524330 VIH524330 VSD524330 WBZ524330 WLV524330 WVR524330 J589866 JF589866 TB589866 ACX589866 AMT589866 AWP589866 BGL589866 BQH589866 CAD589866 CJZ589866 CTV589866 DDR589866 DNN589866 DXJ589866 EHF589866 ERB589866 FAX589866 FKT589866 FUP589866 GEL589866 GOH589866 GYD589866 HHZ589866 HRV589866 IBR589866 ILN589866 IVJ589866 JFF589866 JPB589866 JYX589866 KIT589866 KSP589866 LCL589866 LMH589866 LWD589866 MFZ589866 MPV589866 MZR589866 NJN589866 NTJ589866 ODF589866 ONB589866 OWX589866 PGT589866 PQP589866 QAL589866 QKH589866 QUD589866 RDZ589866 RNV589866 RXR589866 SHN589866 SRJ589866 TBF589866 TLB589866 TUX589866 UET589866 UOP589866 UYL589866 VIH589866 VSD589866 WBZ589866 WLV589866 WVR589866 J655402 JF655402 TB655402 ACX655402 AMT655402 AWP655402 BGL655402 BQH655402 CAD655402 CJZ655402 CTV655402 DDR655402 DNN655402 DXJ655402 EHF655402 ERB655402 FAX655402 FKT655402 FUP655402 GEL655402 GOH655402 GYD655402 HHZ655402 HRV655402 IBR655402 ILN655402 IVJ655402 JFF655402 JPB655402 JYX655402 KIT655402 KSP655402 LCL655402 LMH655402 LWD655402 MFZ655402 MPV655402 MZR655402 NJN655402 NTJ655402 ODF655402 ONB655402 OWX655402 PGT655402 PQP655402 QAL655402 QKH655402 QUD655402 RDZ655402 RNV655402 RXR655402 SHN655402 SRJ655402 TBF655402 TLB655402 TUX655402 UET655402 UOP655402 UYL655402 VIH655402 VSD655402 WBZ655402 WLV655402 WVR655402 J720938 JF720938 TB720938 ACX720938 AMT720938 AWP720938 BGL720938 BQH720938 CAD720938 CJZ720938 CTV720938 DDR720938 DNN720938 DXJ720938 EHF720938 ERB720938 FAX720938 FKT720938 FUP720938 GEL720938 GOH720938 GYD720938 HHZ720938 HRV720938 IBR720938 ILN720938 IVJ720938 JFF720938 JPB720938 JYX720938 KIT720938 KSP720938 LCL720938 LMH720938 LWD720938 MFZ720938 MPV720938 MZR720938 NJN720938 NTJ720938 ODF720938 ONB720938 OWX720938 PGT720938 PQP720938 QAL720938 QKH720938 QUD720938 RDZ720938 RNV720938 RXR720938 SHN720938 SRJ720938 TBF720938 TLB720938 TUX720938 UET720938 UOP720938 UYL720938 VIH720938 VSD720938 WBZ720938 WLV720938 WVR720938 J786474 JF786474 TB786474 ACX786474 AMT786474 AWP786474 BGL786474 BQH786474 CAD786474 CJZ786474 CTV786474 DDR786474 DNN786474 DXJ786474 EHF786474 ERB786474 FAX786474 FKT786474 FUP786474 GEL786474 GOH786474 GYD786474 HHZ786474 HRV786474 IBR786474 ILN786474 IVJ786474 JFF786474 JPB786474 JYX786474 KIT786474 KSP786474 LCL786474 LMH786474 LWD786474 MFZ786474 MPV786474 MZR786474 NJN786474 NTJ786474 ODF786474 ONB786474 OWX786474 PGT786474 PQP786474 QAL786474 QKH786474 QUD786474 RDZ786474 RNV786474 RXR786474 SHN786474 SRJ786474 TBF786474 TLB786474 TUX786474 UET786474 UOP786474 UYL786474 VIH786474 VSD786474 WBZ786474 WLV786474 WVR786474 J852010 JF852010 TB852010 ACX852010 AMT852010 AWP852010 BGL852010 BQH852010 CAD852010 CJZ852010 CTV852010 DDR852010 DNN852010 DXJ852010 EHF852010 ERB852010 FAX852010 FKT852010 FUP852010 GEL852010 GOH852010 GYD852010 HHZ852010 HRV852010 IBR852010 ILN852010 IVJ852010 JFF852010 JPB852010 JYX852010 KIT852010 KSP852010 LCL852010 LMH852010 LWD852010 MFZ852010 MPV852010 MZR852010 NJN852010 NTJ852010 ODF852010 ONB852010 OWX852010 PGT852010 PQP852010 QAL852010 QKH852010 QUD852010 RDZ852010 RNV852010 RXR852010 SHN852010 SRJ852010 TBF852010 TLB852010 TUX852010 UET852010 UOP852010 UYL852010 VIH852010 VSD852010 WBZ852010 WLV852010 WVR852010 J917546 JF917546 TB917546 ACX917546 AMT917546 AWP917546 BGL917546 BQH917546 CAD917546 CJZ917546 CTV917546 DDR917546 DNN917546 DXJ917546 EHF917546 ERB917546 FAX917546 FKT917546 FUP917546 GEL917546 GOH917546 GYD917546 HHZ917546 HRV917546 IBR917546 ILN917546 IVJ917546 JFF917546 JPB917546 JYX917546 KIT917546 KSP917546 LCL917546 LMH917546 LWD917546 MFZ917546 MPV917546 MZR917546 NJN917546 NTJ917546 ODF917546 ONB917546 OWX917546 PGT917546 PQP917546 QAL917546 QKH917546 QUD917546 RDZ917546 RNV917546 RXR917546 SHN917546 SRJ917546 TBF917546 TLB917546 TUX917546 UET917546 UOP917546 UYL917546 VIH917546 VSD917546 WBZ917546 WLV917546 WVR917546 J983082 JF983082 TB983082 ACX983082 AMT983082 AWP983082 BGL983082 BQH983082 CAD983082 CJZ983082 CTV983082 DDR983082 DNN983082 DXJ983082 EHF983082 ERB983082 FAX983082 FKT983082 FUP983082 GEL983082 GOH983082 GYD983082 HHZ983082 HRV983082 IBR983082 ILN983082 IVJ983082 JFF983082 JPB983082 JYX983082 KIT983082 KSP983082 LCL983082 LMH983082 LWD983082 MFZ983082 MPV983082 MZR983082 NJN983082 NTJ983082 ODF983082 ONB983082 OWX983082 PGT983082 PQP983082 QAL983082 QKH983082 QUD983082 RDZ983082 RNV983082 RXR983082 SHN983082 SRJ983082 TBF983082 TLB983082 TUX983082 UET983082 UOP983082 UYL983082 VIH983082 VSD983082 WBZ983082 WLV983082 WVR983082 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xm:sqref>
        </x14:dataValidation>
      </x14:dataValidations>
    </ext>
  </extLst>
</worksheet>
</file>

<file path=xl/worksheets/sheet2.xml><?xml version="1.0" encoding="utf-8"?>
<worksheet xmlns="http://schemas.openxmlformats.org/spreadsheetml/2006/main" xmlns:r="http://schemas.openxmlformats.org/officeDocument/2006/relationships">
  <sheetPr codeName="Sheet137"/>
  <dimension ref="A1:T79"/>
  <sheetViews>
    <sheetView showGridLines="0" showZeros="0" workbookViewId="0">
      <selection activeCell="V12" sqref="V12"/>
    </sheetView>
  </sheetViews>
  <sheetFormatPr defaultColWidth="8.85546875" defaultRowHeight="12.75"/>
  <cols>
    <col min="1" max="2" width="3.28515625" style="229" customWidth="1"/>
    <col min="3" max="3" width="4.7109375" style="229" customWidth="1"/>
    <col min="4" max="4" width="4.28515625" style="229" customWidth="1"/>
    <col min="5" max="5" width="12.7109375" style="229" customWidth="1"/>
    <col min="6" max="6" width="2.7109375" style="229" customWidth="1"/>
    <col min="7" max="7" width="7.7109375" style="229" customWidth="1"/>
    <col min="8" max="8" width="5.85546875" style="229" customWidth="1"/>
    <col min="9" max="9" width="1.7109375" style="230" customWidth="1"/>
    <col min="10" max="10" width="10.7109375" style="229" customWidth="1"/>
    <col min="11" max="11" width="1.7109375" style="230" customWidth="1"/>
    <col min="12" max="12" width="10.7109375" style="229" customWidth="1"/>
    <col min="13" max="13" width="1.7109375" style="231" customWidth="1"/>
    <col min="14" max="14" width="10.7109375" style="229" customWidth="1"/>
    <col min="15" max="15" width="1.7109375" style="230" customWidth="1"/>
    <col min="16" max="16" width="10.7109375" style="229" customWidth="1"/>
    <col min="17" max="17" width="1.7109375" style="231" customWidth="1"/>
    <col min="18" max="18" width="9.140625" style="229" hidden="1" customWidth="1"/>
    <col min="19" max="19" width="8.7109375" style="229" customWidth="1"/>
    <col min="20" max="20" width="9.140625" style="229" hidden="1" customWidth="1"/>
    <col min="21" max="16384" width="8.85546875" style="229"/>
  </cols>
  <sheetData>
    <row r="1" spans="1:20" s="100" customFormat="1" ht="21.75" customHeight="1">
      <c r="A1" s="232" t="s">
        <v>35</v>
      </c>
      <c r="B1" s="94"/>
      <c r="C1" s="95"/>
      <c r="D1" s="95"/>
      <c r="E1" s="95"/>
      <c r="F1" s="95"/>
      <c r="G1" s="95"/>
      <c r="H1" s="95"/>
      <c r="I1" s="96"/>
      <c r="K1" s="98"/>
      <c r="L1" s="99"/>
      <c r="M1" s="96"/>
      <c r="N1" s="96" t="s">
        <v>37</v>
      </c>
      <c r="O1" s="96"/>
      <c r="P1" s="95"/>
      <c r="Q1" s="96"/>
    </row>
    <row r="2" spans="1:20" s="105" customFormat="1">
      <c r="A2" s="101" t="s">
        <v>41</v>
      </c>
      <c r="B2" s="101"/>
      <c r="C2" s="101"/>
      <c r="D2" s="101"/>
      <c r="E2" s="98" t="s">
        <v>115</v>
      </c>
      <c r="F2" s="102"/>
      <c r="G2" s="103"/>
      <c r="H2" s="103"/>
      <c r="I2" s="104"/>
      <c r="J2" s="346" t="s">
        <v>116</v>
      </c>
      <c r="K2" s="98"/>
      <c r="L2" s="98"/>
      <c r="M2" s="104"/>
      <c r="N2" s="103"/>
      <c r="O2" s="104"/>
      <c r="P2" s="103"/>
      <c r="Q2" s="104"/>
    </row>
    <row r="3" spans="1:20" s="109" customFormat="1" ht="11.25" customHeight="1">
      <c r="A3" s="106" t="s">
        <v>39</v>
      </c>
      <c r="B3" s="106"/>
      <c r="C3" s="106"/>
      <c r="D3" s="106"/>
      <c r="E3" s="106"/>
      <c r="F3" s="106" t="s">
        <v>40</v>
      </c>
      <c r="G3" s="106"/>
      <c r="H3" s="106"/>
      <c r="I3" s="107"/>
      <c r="J3" s="347" t="s">
        <v>41</v>
      </c>
      <c r="K3" s="107"/>
      <c r="L3" s="106" t="s">
        <v>41</v>
      </c>
      <c r="M3" s="107"/>
      <c r="N3" s="106"/>
      <c r="O3" s="107"/>
      <c r="P3" s="106"/>
      <c r="Q3" s="108" t="s">
        <v>42</v>
      </c>
    </row>
    <row r="4" spans="1:20" s="116" customFormat="1" ht="11.25" customHeight="1" thickBot="1">
      <c r="A4" s="872">
        <v>42464</v>
      </c>
      <c r="B4" s="872"/>
      <c r="C4" s="872"/>
      <c r="D4" s="110"/>
      <c r="E4" s="110"/>
      <c r="F4" s="110" t="s">
        <v>119</v>
      </c>
      <c r="G4" s="111"/>
      <c r="H4" s="110"/>
      <c r="I4" s="112"/>
      <c r="J4" s="348">
        <v>0</v>
      </c>
      <c r="K4" s="112"/>
      <c r="L4" s="114">
        <v>0</v>
      </c>
      <c r="M4" s="112"/>
      <c r="N4" s="110"/>
      <c r="O4" s="112"/>
      <c r="P4" s="110"/>
      <c r="Q4" s="115" t="s">
        <v>88</v>
      </c>
    </row>
    <row r="5" spans="1:20" s="109" customFormat="1" ht="9">
      <c r="A5" s="117"/>
      <c r="B5" s="118" t="s">
        <v>43</v>
      </c>
      <c r="C5" s="118" t="s">
        <v>44</v>
      </c>
      <c r="D5" s="118" t="s">
        <v>45</v>
      </c>
      <c r="E5" s="119" t="s">
        <v>46</v>
      </c>
      <c r="F5" s="119" t="s">
        <v>47</v>
      </c>
      <c r="G5" s="119"/>
      <c r="H5" s="119" t="s">
        <v>48</v>
      </c>
      <c r="I5" s="119"/>
      <c r="J5" s="118" t="s">
        <v>117</v>
      </c>
      <c r="K5" s="120"/>
      <c r="L5" s="118" t="s">
        <v>49</v>
      </c>
      <c r="M5" s="120"/>
      <c r="N5" s="118" t="s">
        <v>50</v>
      </c>
      <c r="O5" s="120"/>
      <c r="P5" s="118" t="s">
        <v>51</v>
      </c>
      <c r="Q5" s="121"/>
    </row>
    <row r="6" spans="1:20" s="109" customFormat="1" ht="3.75" customHeight="1" thickBot="1">
      <c r="A6" s="122"/>
      <c r="B6" s="123"/>
      <c r="C6" s="124"/>
      <c r="D6" s="123"/>
      <c r="E6" s="125"/>
      <c r="F6" s="125"/>
      <c r="G6" s="126"/>
      <c r="H6" s="125"/>
      <c r="I6" s="127"/>
      <c r="J6" s="123"/>
      <c r="K6" s="127"/>
      <c r="L6" s="123"/>
      <c r="M6" s="127"/>
      <c r="N6" s="123"/>
      <c r="O6" s="127"/>
      <c r="P6" s="123"/>
      <c r="Q6" s="128"/>
    </row>
    <row r="7" spans="1:20" s="140" customFormat="1" ht="10.5" customHeight="1">
      <c r="A7" s="142">
        <v>1</v>
      </c>
      <c r="B7" s="130">
        <v>0</v>
      </c>
      <c r="C7" s="130">
        <v>0</v>
      </c>
      <c r="D7" s="131">
        <v>1</v>
      </c>
      <c r="E7" s="130" t="s">
        <v>120</v>
      </c>
      <c r="F7" s="130" t="s">
        <v>14</v>
      </c>
      <c r="G7" s="130"/>
      <c r="H7" s="132">
        <v>0</v>
      </c>
      <c r="I7" s="133"/>
      <c r="J7" s="134"/>
      <c r="K7" s="134"/>
      <c r="L7" s="134"/>
      <c r="M7" s="134"/>
      <c r="N7" s="135"/>
      <c r="O7" s="136"/>
      <c r="P7" s="137"/>
      <c r="Q7" s="138"/>
      <c r="R7" s="139"/>
      <c r="T7" s="141" t="e">
        <v>#REF!</v>
      </c>
    </row>
    <row r="8" spans="1:20" s="140" customFormat="1" ht="9.6" customHeight="1">
      <c r="A8" s="142"/>
      <c r="B8" s="143"/>
      <c r="C8" s="143"/>
      <c r="D8" s="143"/>
      <c r="E8" s="134"/>
      <c r="F8" s="134"/>
      <c r="G8" s="144"/>
      <c r="H8" s="145" t="s">
        <v>52</v>
      </c>
      <c r="I8" s="146" t="s">
        <v>56</v>
      </c>
      <c r="J8" s="147" t="s">
        <v>120</v>
      </c>
      <c r="K8" s="147"/>
      <c r="L8" s="134"/>
      <c r="M8" s="134"/>
      <c r="N8" s="135"/>
      <c r="O8" s="136"/>
      <c r="P8" s="137"/>
      <c r="Q8" s="138"/>
      <c r="R8" s="139"/>
      <c r="T8" s="148" t="e">
        <v>#REF!</v>
      </c>
    </row>
    <row r="9" spans="1:20" s="140" customFormat="1" ht="9.6" customHeight="1">
      <c r="A9" s="142">
        <v>2</v>
      </c>
      <c r="B9" s="130">
        <v>0</v>
      </c>
      <c r="C9" s="130">
        <v>0</v>
      </c>
      <c r="D9" s="131">
        <v>2</v>
      </c>
      <c r="E9" s="130" t="s">
        <v>120</v>
      </c>
      <c r="F9" s="130" t="s">
        <v>23</v>
      </c>
      <c r="G9" s="130"/>
      <c r="H9" s="130">
        <v>0</v>
      </c>
      <c r="I9" s="149"/>
      <c r="J9" s="349">
        <v>42</v>
      </c>
      <c r="K9" s="150"/>
      <c r="L9" s="134"/>
      <c r="M9" s="134"/>
      <c r="N9" s="135"/>
      <c r="O9" s="136"/>
      <c r="P9" s="137"/>
      <c r="Q9" s="138"/>
      <c r="R9" s="139"/>
      <c r="T9" s="148" t="e">
        <v>#REF!</v>
      </c>
    </row>
    <row r="10" spans="1:20" s="140" customFormat="1" ht="9.6" customHeight="1">
      <c r="A10" s="142"/>
      <c r="B10" s="143"/>
      <c r="C10" s="143"/>
      <c r="D10" s="151"/>
      <c r="E10" s="134"/>
      <c r="F10" s="134"/>
      <c r="G10" s="144"/>
      <c r="H10" s="134"/>
      <c r="I10" s="152"/>
      <c r="J10" s="145" t="s">
        <v>52</v>
      </c>
      <c r="K10" s="153" t="s">
        <v>56</v>
      </c>
      <c r="L10" s="147" t="s">
        <v>120</v>
      </c>
      <c r="M10" s="154"/>
      <c r="N10" s="155"/>
      <c r="O10" s="155"/>
      <c r="P10" s="137"/>
      <c r="Q10" s="138"/>
      <c r="R10" s="139"/>
      <c r="T10" s="148" t="e">
        <v>#REF!</v>
      </c>
    </row>
    <row r="11" spans="1:20" s="140" customFormat="1" ht="9.6" customHeight="1">
      <c r="A11" s="142">
        <v>3</v>
      </c>
      <c r="B11" s="130">
        <v>0</v>
      </c>
      <c r="C11" s="130">
        <v>0</v>
      </c>
      <c r="D11" s="131">
        <v>3</v>
      </c>
      <c r="E11" s="130" t="s">
        <v>121</v>
      </c>
      <c r="F11" s="130" t="s">
        <v>26</v>
      </c>
      <c r="G11" s="130"/>
      <c r="H11" s="130">
        <v>0</v>
      </c>
      <c r="I11" s="133"/>
      <c r="J11" s="134"/>
      <c r="K11" s="156"/>
      <c r="L11" s="349">
        <v>40</v>
      </c>
      <c r="M11" s="162"/>
      <c r="N11" s="162"/>
      <c r="O11" s="162"/>
      <c r="P11" s="137"/>
      <c r="Q11" s="138"/>
      <c r="R11" s="139"/>
      <c r="T11" s="148" t="e">
        <v>#REF!</v>
      </c>
    </row>
    <row r="12" spans="1:20" s="140" customFormat="1" ht="9.6" customHeight="1">
      <c r="A12" s="142"/>
      <c r="B12" s="143"/>
      <c r="C12" s="143"/>
      <c r="D12" s="151"/>
      <c r="E12" s="134"/>
      <c r="F12" s="134"/>
      <c r="G12" s="144"/>
      <c r="H12" s="145" t="s">
        <v>52</v>
      </c>
      <c r="I12" s="146" t="s">
        <v>56</v>
      </c>
      <c r="J12" s="147" t="s">
        <v>121</v>
      </c>
      <c r="K12" s="158"/>
      <c r="L12" s="134"/>
      <c r="M12" s="162"/>
      <c r="N12" s="162"/>
      <c r="O12" s="162"/>
      <c r="P12" s="137"/>
      <c r="Q12" s="138"/>
      <c r="R12" s="139"/>
      <c r="T12" s="148" t="e">
        <v>#REF!</v>
      </c>
    </row>
    <row r="13" spans="1:20" s="140" customFormat="1" ht="9.6" customHeight="1">
      <c r="A13" s="142">
        <v>4</v>
      </c>
      <c r="B13" s="130">
        <v>0</v>
      </c>
      <c r="C13" s="130">
        <v>0</v>
      </c>
      <c r="D13" s="131">
        <v>4</v>
      </c>
      <c r="E13" s="130" t="s">
        <v>122</v>
      </c>
      <c r="F13" s="130" t="s">
        <v>21</v>
      </c>
      <c r="G13" s="130"/>
      <c r="H13" s="130">
        <v>0</v>
      </c>
      <c r="I13" s="159"/>
      <c r="J13" s="134" t="s">
        <v>118</v>
      </c>
      <c r="K13" s="134"/>
      <c r="L13" s="134"/>
      <c r="M13" s="162"/>
      <c r="N13" s="162"/>
      <c r="O13" s="162"/>
      <c r="P13" s="137"/>
      <c r="Q13" s="138"/>
      <c r="R13" s="139"/>
      <c r="T13" s="148" t="e">
        <v>#REF!</v>
      </c>
    </row>
    <row r="14" spans="1:20" s="140" customFormat="1" ht="9.6" customHeight="1">
      <c r="A14" s="142"/>
      <c r="B14" s="143"/>
      <c r="C14" s="143"/>
      <c r="D14" s="151"/>
      <c r="E14" s="134"/>
      <c r="F14" s="134"/>
      <c r="G14" s="144"/>
      <c r="H14" s="160"/>
      <c r="I14" s="152"/>
      <c r="J14" s="134"/>
      <c r="K14" s="134"/>
      <c r="L14" s="145" t="s">
        <v>52</v>
      </c>
      <c r="M14" s="168"/>
      <c r="N14" s="169" t="s">
        <v>37</v>
      </c>
      <c r="O14" s="162"/>
      <c r="P14" s="137"/>
      <c r="Q14" s="138"/>
      <c r="R14" s="139"/>
      <c r="T14" s="148" t="e">
        <v>#REF!</v>
      </c>
    </row>
    <row r="15" spans="1:20" s="140" customFormat="1" ht="9.6" hidden="1" customHeight="1">
      <c r="A15" s="129">
        <v>5</v>
      </c>
      <c r="B15" s="130" t="s">
        <v>37</v>
      </c>
      <c r="C15" s="130" t="s">
        <v>37</v>
      </c>
      <c r="D15" s="131"/>
      <c r="E15" s="132" t="s">
        <v>37</v>
      </c>
      <c r="F15" s="132" t="s">
        <v>37</v>
      </c>
      <c r="G15" s="132"/>
      <c r="H15" s="132" t="s">
        <v>37</v>
      </c>
      <c r="I15" s="161"/>
      <c r="J15" s="134"/>
      <c r="K15" s="134"/>
      <c r="L15" s="134"/>
      <c r="M15" s="157"/>
      <c r="N15" s="134"/>
      <c r="O15" s="157"/>
      <c r="P15" s="137"/>
      <c r="Q15" s="138"/>
      <c r="R15" s="139"/>
      <c r="T15" s="148" t="e">
        <v>#REF!</v>
      </c>
    </row>
    <row r="16" spans="1:20" s="140" customFormat="1" ht="9.6" hidden="1" customHeight="1" thickBot="1">
      <c r="A16" s="142"/>
      <c r="B16" s="143"/>
      <c r="C16" s="143"/>
      <c r="D16" s="151"/>
      <c r="E16" s="134"/>
      <c r="F16" s="134"/>
      <c r="G16" s="144"/>
      <c r="H16" s="145" t="s">
        <v>52</v>
      </c>
      <c r="I16" s="146"/>
      <c r="J16" s="147" t="s">
        <v>37</v>
      </c>
      <c r="K16" s="147"/>
      <c r="L16" s="134"/>
      <c r="M16" s="157"/>
      <c r="N16" s="155"/>
      <c r="O16" s="157"/>
      <c r="P16" s="137"/>
      <c r="Q16" s="138"/>
      <c r="R16" s="139"/>
      <c r="T16" s="165" t="e">
        <v>#REF!</v>
      </c>
    </row>
    <row r="17" spans="1:18" s="140" customFormat="1" ht="9.6" hidden="1" customHeight="1">
      <c r="A17" s="142">
        <v>6</v>
      </c>
      <c r="B17" s="130" t="s">
        <v>37</v>
      </c>
      <c r="C17" s="130" t="s">
        <v>37</v>
      </c>
      <c r="D17" s="131"/>
      <c r="E17" s="130" t="s">
        <v>37</v>
      </c>
      <c r="F17" s="130" t="s">
        <v>37</v>
      </c>
      <c r="G17" s="130"/>
      <c r="H17" s="130" t="s">
        <v>37</v>
      </c>
      <c r="I17" s="149"/>
      <c r="J17" s="134"/>
      <c r="K17" s="150"/>
      <c r="L17" s="134"/>
      <c r="M17" s="157"/>
      <c r="N17" s="155"/>
      <c r="O17" s="157"/>
      <c r="P17" s="137"/>
      <c r="Q17" s="138"/>
      <c r="R17" s="139"/>
    </row>
    <row r="18" spans="1:18" s="140" customFormat="1" ht="9.6" hidden="1" customHeight="1">
      <c r="A18" s="142"/>
      <c r="B18" s="143"/>
      <c r="C18" s="143"/>
      <c r="D18" s="151"/>
      <c r="E18" s="134"/>
      <c r="F18" s="134"/>
      <c r="G18" s="144"/>
      <c r="H18" s="134"/>
      <c r="I18" s="152"/>
      <c r="J18" s="145" t="s">
        <v>52</v>
      </c>
      <c r="K18" s="153"/>
      <c r="L18" s="147" t="s">
        <v>37</v>
      </c>
      <c r="M18" s="166"/>
      <c r="N18" s="155"/>
      <c r="O18" s="157"/>
      <c r="P18" s="137"/>
      <c r="Q18" s="138"/>
      <c r="R18" s="139"/>
    </row>
    <row r="19" spans="1:18" s="140" customFormat="1" ht="9.6" hidden="1" customHeight="1">
      <c r="A19" s="142">
        <v>7</v>
      </c>
      <c r="B19" s="130" t="s">
        <v>37</v>
      </c>
      <c r="C19" s="130" t="s">
        <v>37</v>
      </c>
      <c r="D19" s="131"/>
      <c r="E19" s="130" t="s">
        <v>37</v>
      </c>
      <c r="F19" s="130" t="s">
        <v>37</v>
      </c>
      <c r="G19" s="130"/>
      <c r="H19" s="130" t="s">
        <v>37</v>
      </c>
      <c r="I19" s="133"/>
      <c r="J19" s="134"/>
      <c r="K19" s="156"/>
      <c r="L19" s="134"/>
      <c r="M19" s="155"/>
      <c r="N19" s="155"/>
      <c r="O19" s="157"/>
      <c r="P19" s="137"/>
      <c r="Q19" s="138"/>
      <c r="R19" s="139"/>
    </row>
    <row r="20" spans="1:18" s="140" customFormat="1" ht="9.6" hidden="1" customHeight="1">
      <c r="A20" s="142"/>
      <c r="B20" s="143"/>
      <c r="C20" s="143"/>
      <c r="D20" s="143"/>
      <c r="E20" s="134"/>
      <c r="F20" s="134"/>
      <c r="G20" s="144"/>
      <c r="H20" s="145" t="s">
        <v>52</v>
      </c>
      <c r="I20" s="146"/>
      <c r="J20" s="147" t="s">
        <v>37</v>
      </c>
      <c r="K20" s="158"/>
      <c r="L20" s="134"/>
      <c r="M20" s="155"/>
      <c r="N20" s="155"/>
      <c r="O20" s="157"/>
      <c r="P20" s="137"/>
      <c r="Q20" s="138"/>
      <c r="R20" s="139"/>
    </row>
    <row r="21" spans="1:18" s="140" customFormat="1" ht="9.6" hidden="1" customHeight="1">
      <c r="A21" s="142">
        <v>8</v>
      </c>
      <c r="B21" s="130" t="s">
        <v>37</v>
      </c>
      <c r="C21" s="130" t="s">
        <v>37</v>
      </c>
      <c r="D21" s="131"/>
      <c r="E21" s="130" t="s">
        <v>37</v>
      </c>
      <c r="F21" s="130" t="s">
        <v>37</v>
      </c>
      <c r="G21" s="130"/>
      <c r="H21" s="130" t="s">
        <v>37</v>
      </c>
      <c r="I21" s="159"/>
      <c r="J21" s="134"/>
      <c r="K21" s="134"/>
      <c r="L21" s="134"/>
      <c r="M21" s="155"/>
      <c r="N21" s="155"/>
      <c r="O21" s="157"/>
      <c r="P21" s="137"/>
      <c r="Q21" s="138"/>
      <c r="R21" s="139"/>
    </row>
    <row r="22" spans="1:18" s="140" customFormat="1" ht="9.6" hidden="1" customHeight="1">
      <c r="A22" s="142"/>
      <c r="B22" s="143"/>
      <c r="C22" s="143"/>
      <c r="D22" s="143"/>
      <c r="E22" s="160"/>
      <c r="F22" s="160"/>
      <c r="G22" s="167"/>
      <c r="H22" s="160"/>
      <c r="I22" s="152"/>
      <c r="J22" s="134"/>
      <c r="K22" s="134"/>
      <c r="L22" s="134"/>
      <c r="M22" s="155"/>
      <c r="N22" s="145" t="s">
        <v>52</v>
      </c>
      <c r="O22" s="153"/>
      <c r="P22" s="147" t="s">
        <v>37</v>
      </c>
      <c r="Q22" s="154"/>
      <c r="R22" s="139"/>
    </row>
    <row r="23" spans="1:18" s="140" customFormat="1" ht="9.6" hidden="1" customHeight="1">
      <c r="A23" s="142">
        <v>9</v>
      </c>
      <c r="B23" s="130" t="s">
        <v>37</v>
      </c>
      <c r="C23" s="130" t="s">
        <v>37</v>
      </c>
      <c r="D23" s="131"/>
      <c r="E23" s="130" t="s">
        <v>37</v>
      </c>
      <c r="F23" s="130" t="s">
        <v>37</v>
      </c>
      <c r="G23" s="130"/>
      <c r="H23" s="130" t="s">
        <v>37</v>
      </c>
      <c r="I23" s="133"/>
      <c r="J23" s="134"/>
      <c r="K23" s="134"/>
      <c r="L23" s="134"/>
      <c r="M23" s="155"/>
      <c r="N23" s="134"/>
      <c r="O23" s="157"/>
      <c r="P23" s="134"/>
      <c r="Q23" s="155"/>
      <c r="R23" s="139"/>
    </row>
    <row r="24" spans="1:18" s="140" customFormat="1" ht="9.6" hidden="1" customHeight="1">
      <c r="A24" s="142"/>
      <c r="B24" s="143"/>
      <c r="C24" s="143"/>
      <c r="D24" s="143"/>
      <c r="E24" s="134"/>
      <c r="F24" s="134"/>
      <c r="G24" s="144"/>
      <c r="H24" s="145" t="s">
        <v>52</v>
      </c>
      <c r="I24" s="146"/>
      <c r="J24" s="147" t="s">
        <v>37</v>
      </c>
      <c r="K24" s="147"/>
      <c r="L24" s="134"/>
      <c r="M24" s="155"/>
      <c r="N24" s="155"/>
      <c r="O24" s="157"/>
      <c r="P24" s="137"/>
      <c r="Q24" s="138"/>
      <c r="R24" s="139"/>
    </row>
    <row r="25" spans="1:18" s="140" customFormat="1" ht="9.6" hidden="1" customHeight="1">
      <c r="A25" s="142">
        <v>10</v>
      </c>
      <c r="B25" s="130" t="s">
        <v>37</v>
      </c>
      <c r="C25" s="130" t="s">
        <v>37</v>
      </c>
      <c r="D25" s="131"/>
      <c r="E25" s="130" t="s">
        <v>37</v>
      </c>
      <c r="F25" s="130" t="s">
        <v>37</v>
      </c>
      <c r="G25" s="130"/>
      <c r="H25" s="130" t="s">
        <v>37</v>
      </c>
      <c r="I25" s="149"/>
      <c r="J25" s="134"/>
      <c r="K25" s="150"/>
      <c r="L25" s="134"/>
      <c r="M25" s="155"/>
      <c r="N25" s="155"/>
      <c r="O25" s="157"/>
      <c r="P25" s="137"/>
      <c r="Q25" s="138"/>
      <c r="R25" s="139"/>
    </row>
    <row r="26" spans="1:18" s="140" customFormat="1" ht="9.6" hidden="1" customHeight="1">
      <c r="A26" s="142"/>
      <c r="B26" s="143"/>
      <c r="C26" s="143"/>
      <c r="D26" s="151"/>
      <c r="E26" s="134"/>
      <c r="F26" s="134"/>
      <c r="G26" s="144"/>
      <c r="H26" s="134"/>
      <c r="I26" s="152"/>
      <c r="J26" s="145" t="s">
        <v>52</v>
      </c>
      <c r="K26" s="153"/>
      <c r="L26" s="147" t="s">
        <v>37</v>
      </c>
      <c r="M26" s="154"/>
      <c r="N26" s="155"/>
      <c r="O26" s="157"/>
      <c r="P26" s="137"/>
      <c r="Q26" s="138"/>
      <c r="R26" s="139"/>
    </row>
    <row r="27" spans="1:18" s="140" customFormat="1" ht="9.6" hidden="1" customHeight="1">
      <c r="A27" s="142">
        <v>11</v>
      </c>
      <c r="B27" s="130" t="s">
        <v>37</v>
      </c>
      <c r="C27" s="130" t="s">
        <v>37</v>
      </c>
      <c r="D27" s="131"/>
      <c r="E27" s="130" t="s">
        <v>37</v>
      </c>
      <c r="F27" s="130" t="s">
        <v>37</v>
      </c>
      <c r="G27" s="130"/>
      <c r="H27" s="130" t="s">
        <v>37</v>
      </c>
      <c r="I27" s="133"/>
      <c r="J27" s="134"/>
      <c r="K27" s="156"/>
      <c r="L27" s="134"/>
      <c r="M27" s="157"/>
      <c r="N27" s="155"/>
      <c r="O27" s="157"/>
      <c r="P27" s="137"/>
      <c r="Q27" s="138"/>
      <c r="R27" s="139"/>
    </row>
    <row r="28" spans="1:18" s="140" customFormat="1" ht="9.6" hidden="1" customHeight="1">
      <c r="A28" s="129"/>
      <c r="B28" s="143"/>
      <c r="C28" s="143"/>
      <c r="D28" s="151"/>
      <c r="E28" s="134"/>
      <c r="F28" s="134"/>
      <c r="G28" s="144"/>
      <c r="H28" s="145" t="s">
        <v>52</v>
      </c>
      <c r="I28" s="146"/>
      <c r="J28" s="147" t="s">
        <v>37</v>
      </c>
      <c r="K28" s="158"/>
      <c r="L28" s="134"/>
      <c r="M28" s="157"/>
      <c r="N28" s="155"/>
      <c r="O28" s="157"/>
      <c r="P28" s="137"/>
      <c r="Q28" s="138"/>
      <c r="R28" s="139"/>
    </row>
    <row r="29" spans="1:18" s="140" customFormat="1" ht="9.6" hidden="1" customHeight="1">
      <c r="A29" s="129">
        <v>12</v>
      </c>
      <c r="B29" s="130" t="s">
        <v>37</v>
      </c>
      <c r="C29" s="130" t="s">
        <v>37</v>
      </c>
      <c r="D29" s="131"/>
      <c r="E29" s="132" t="s">
        <v>37</v>
      </c>
      <c r="F29" s="132" t="s">
        <v>37</v>
      </c>
      <c r="G29" s="132"/>
      <c r="H29" s="132" t="s">
        <v>37</v>
      </c>
      <c r="I29" s="159"/>
      <c r="J29" s="134"/>
      <c r="K29" s="134"/>
      <c r="L29" s="134"/>
      <c r="M29" s="157"/>
      <c r="N29" s="155"/>
      <c r="O29" s="157"/>
      <c r="P29" s="137"/>
      <c r="Q29" s="138"/>
      <c r="R29" s="139"/>
    </row>
    <row r="30" spans="1:18" s="140" customFormat="1" ht="9.6" hidden="1" customHeight="1">
      <c r="A30" s="142"/>
      <c r="B30" s="143"/>
      <c r="C30" s="143"/>
      <c r="D30" s="151"/>
      <c r="E30" s="134"/>
      <c r="F30" s="134"/>
      <c r="G30" s="144"/>
      <c r="H30" s="160"/>
      <c r="I30" s="152"/>
      <c r="J30" s="134"/>
      <c r="K30" s="134"/>
      <c r="L30" s="145" t="s">
        <v>52</v>
      </c>
      <c r="M30" s="153"/>
      <c r="N30" s="147" t="s">
        <v>37</v>
      </c>
      <c r="O30" s="166"/>
      <c r="P30" s="137"/>
      <c r="Q30" s="138"/>
      <c r="R30" s="139"/>
    </row>
    <row r="31" spans="1:18" s="140" customFormat="1" ht="9.6" hidden="1" customHeight="1">
      <c r="A31" s="142">
        <v>13</v>
      </c>
      <c r="B31" s="130" t="s">
        <v>37</v>
      </c>
      <c r="C31" s="130" t="s">
        <v>37</v>
      </c>
      <c r="D31" s="131"/>
      <c r="E31" s="130" t="s">
        <v>37</v>
      </c>
      <c r="F31" s="130" t="s">
        <v>37</v>
      </c>
      <c r="G31" s="130"/>
      <c r="H31" s="130" t="s">
        <v>37</v>
      </c>
      <c r="I31" s="161"/>
      <c r="J31" s="134"/>
      <c r="K31" s="134"/>
      <c r="L31" s="134"/>
      <c r="M31" s="157"/>
      <c r="N31" s="134"/>
      <c r="O31" s="155"/>
      <c r="P31" s="137"/>
      <c r="Q31" s="138"/>
      <c r="R31" s="139"/>
    </row>
    <row r="32" spans="1:18" s="140" customFormat="1" ht="9.6" hidden="1" customHeight="1">
      <c r="A32" s="142"/>
      <c r="B32" s="143"/>
      <c r="C32" s="143"/>
      <c r="D32" s="151"/>
      <c r="E32" s="134"/>
      <c r="F32" s="134"/>
      <c r="G32" s="144"/>
      <c r="H32" s="145" t="s">
        <v>52</v>
      </c>
      <c r="I32" s="146"/>
      <c r="J32" s="147" t="s">
        <v>37</v>
      </c>
      <c r="K32" s="147"/>
      <c r="L32" s="134"/>
      <c r="M32" s="157"/>
      <c r="N32" s="155"/>
      <c r="O32" s="155"/>
      <c r="P32" s="137"/>
      <c r="Q32" s="138"/>
      <c r="R32" s="139"/>
    </row>
    <row r="33" spans="1:18" s="140" customFormat="1" ht="9.6" hidden="1" customHeight="1">
      <c r="A33" s="142">
        <v>14</v>
      </c>
      <c r="B33" s="130" t="s">
        <v>37</v>
      </c>
      <c r="C33" s="130" t="s">
        <v>37</v>
      </c>
      <c r="D33" s="131"/>
      <c r="E33" s="130" t="s">
        <v>37</v>
      </c>
      <c r="F33" s="130" t="s">
        <v>37</v>
      </c>
      <c r="G33" s="130"/>
      <c r="H33" s="130" t="s">
        <v>37</v>
      </c>
      <c r="I33" s="149"/>
      <c r="J33" s="134"/>
      <c r="K33" s="150"/>
      <c r="L33" s="134"/>
      <c r="M33" s="157"/>
      <c r="N33" s="155"/>
      <c r="O33" s="155"/>
      <c r="P33" s="137"/>
      <c r="Q33" s="138"/>
      <c r="R33" s="139"/>
    </row>
    <row r="34" spans="1:18" s="140" customFormat="1" ht="9.6" hidden="1" customHeight="1">
      <c r="A34" s="142"/>
      <c r="B34" s="143"/>
      <c r="C34" s="143"/>
      <c r="D34" s="151"/>
      <c r="E34" s="134"/>
      <c r="F34" s="134"/>
      <c r="G34" s="144"/>
      <c r="H34" s="134"/>
      <c r="I34" s="152"/>
      <c r="J34" s="145" t="s">
        <v>52</v>
      </c>
      <c r="K34" s="153"/>
      <c r="L34" s="147" t="s">
        <v>37</v>
      </c>
      <c r="M34" s="166"/>
      <c r="N34" s="155"/>
      <c r="O34" s="155"/>
      <c r="P34" s="137"/>
      <c r="Q34" s="138"/>
      <c r="R34" s="139"/>
    </row>
    <row r="35" spans="1:18" s="140" customFormat="1" ht="9.6" hidden="1" customHeight="1">
      <c r="A35" s="142">
        <v>15</v>
      </c>
      <c r="B35" s="130" t="s">
        <v>37</v>
      </c>
      <c r="C35" s="130" t="s">
        <v>37</v>
      </c>
      <c r="D35" s="131"/>
      <c r="E35" s="130" t="s">
        <v>37</v>
      </c>
      <c r="F35" s="130" t="s">
        <v>37</v>
      </c>
      <c r="G35" s="130"/>
      <c r="H35" s="130" t="s">
        <v>37</v>
      </c>
      <c r="I35" s="133"/>
      <c r="J35" s="134"/>
      <c r="K35" s="156"/>
      <c r="L35" s="134"/>
      <c r="M35" s="155"/>
      <c r="N35" s="155"/>
      <c r="O35" s="155"/>
      <c r="P35" s="137"/>
      <c r="Q35" s="138"/>
      <c r="R35" s="139"/>
    </row>
    <row r="36" spans="1:18" s="140" customFormat="1" ht="9.6" hidden="1" customHeight="1">
      <c r="A36" s="142"/>
      <c r="B36" s="143"/>
      <c r="C36" s="143"/>
      <c r="D36" s="143"/>
      <c r="E36" s="134"/>
      <c r="F36" s="134"/>
      <c r="G36" s="144"/>
      <c r="H36" s="145" t="s">
        <v>52</v>
      </c>
      <c r="I36" s="146"/>
      <c r="J36" s="147" t="s">
        <v>37</v>
      </c>
      <c r="K36" s="158"/>
      <c r="L36" s="134"/>
      <c r="M36" s="155"/>
      <c r="N36" s="155"/>
      <c r="O36" s="155"/>
      <c r="P36" s="137"/>
      <c r="Q36" s="138"/>
      <c r="R36" s="139"/>
    </row>
    <row r="37" spans="1:18" s="140" customFormat="1" ht="9.6" hidden="1" customHeight="1">
      <c r="A37" s="129">
        <v>16</v>
      </c>
      <c r="B37" s="130" t="s">
        <v>37</v>
      </c>
      <c r="C37" s="130" t="s">
        <v>37</v>
      </c>
      <c r="D37" s="131"/>
      <c r="E37" s="132" t="s">
        <v>37</v>
      </c>
      <c r="F37" s="132" t="s">
        <v>37</v>
      </c>
      <c r="G37" s="130"/>
      <c r="H37" s="132" t="s">
        <v>37</v>
      </c>
      <c r="I37" s="159"/>
      <c r="J37" s="134"/>
      <c r="K37" s="134"/>
      <c r="L37" s="134"/>
      <c r="M37" s="155"/>
      <c r="N37" s="155"/>
      <c r="O37" s="155"/>
      <c r="P37" s="137"/>
      <c r="Q37" s="138"/>
      <c r="R37" s="139"/>
    </row>
    <row r="38" spans="1:18" s="140" customFormat="1" ht="9.6" hidden="1" customHeight="1">
      <c r="A38" s="170"/>
      <c r="B38" s="143"/>
      <c r="C38" s="143"/>
      <c r="D38" s="143"/>
      <c r="E38" s="160"/>
      <c r="F38" s="160"/>
      <c r="G38" s="167"/>
      <c r="H38" s="134"/>
      <c r="I38" s="152"/>
      <c r="J38" s="134"/>
      <c r="K38" s="134"/>
      <c r="L38" s="134"/>
      <c r="M38" s="155"/>
      <c r="N38" s="155"/>
      <c r="O38" s="155"/>
      <c r="P38" s="137"/>
      <c r="Q38" s="138"/>
      <c r="R38" s="139"/>
    </row>
    <row r="39" spans="1:18" s="140" customFormat="1" ht="9.6" hidden="1" customHeight="1">
      <c r="A39" s="171"/>
      <c r="B39" s="172"/>
      <c r="C39" s="172"/>
      <c r="D39" s="143"/>
      <c r="E39" s="172"/>
      <c r="F39" s="172"/>
      <c r="G39" s="172"/>
      <c r="H39" s="172"/>
      <c r="I39" s="143"/>
      <c r="J39" s="172"/>
      <c r="K39" s="172"/>
      <c r="L39" s="172"/>
      <c r="M39" s="173"/>
      <c r="N39" s="173"/>
      <c r="O39" s="173"/>
      <c r="P39" s="137"/>
      <c r="Q39" s="138"/>
      <c r="R39" s="139"/>
    </row>
    <row r="40" spans="1:18" s="140" customFormat="1" ht="9.6" hidden="1" customHeight="1">
      <c r="A40" s="170"/>
      <c r="B40" s="143"/>
      <c r="C40" s="143"/>
      <c r="D40" s="143"/>
      <c r="E40" s="172"/>
      <c r="F40" s="172"/>
      <c r="H40" s="174"/>
      <c r="I40" s="143"/>
      <c r="J40" s="172"/>
      <c r="K40" s="172"/>
      <c r="L40" s="172"/>
      <c r="M40" s="173"/>
      <c r="N40" s="173"/>
      <c r="O40" s="173"/>
      <c r="P40" s="137"/>
      <c r="Q40" s="138"/>
      <c r="R40" s="139"/>
    </row>
    <row r="41" spans="1:18" s="140" customFormat="1" ht="9.6" hidden="1" customHeight="1">
      <c r="A41" s="170"/>
      <c r="B41" s="172"/>
      <c r="C41" s="172"/>
      <c r="D41" s="143"/>
      <c r="E41" s="172"/>
      <c r="F41" s="172"/>
      <c r="G41" s="172"/>
      <c r="H41" s="172"/>
      <c r="I41" s="143"/>
      <c r="J41" s="172"/>
      <c r="K41" s="175"/>
      <c r="L41" s="172"/>
      <c r="M41" s="173"/>
      <c r="N41" s="173"/>
      <c r="O41" s="173"/>
      <c r="P41" s="137"/>
      <c r="Q41" s="138"/>
      <c r="R41" s="139"/>
    </row>
    <row r="42" spans="1:18" s="140" customFormat="1" ht="9.6" hidden="1" customHeight="1">
      <c r="A42" s="170"/>
      <c r="B42" s="143"/>
      <c r="C42" s="143"/>
      <c r="D42" s="143"/>
      <c r="E42" s="172"/>
      <c r="F42" s="172"/>
      <c r="H42" s="172"/>
      <c r="I42" s="143"/>
      <c r="J42" s="174"/>
      <c r="K42" s="143"/>
      <c r="L42" s="172"/>
      <c r="M42" s="173"/>
      <c r="N42" s="173"/>
      <c r="O42" s="173"/>
      <c r="P42" s="137"/>
      <c r="Q42" s="138"/>
      <c r="R42" s="139"/>
    </row>
    <row r="43" spans="1:18" s="140" customFormat="1" ht="9.6" hidden="1" customHeight="1">
      <c r="A43" s="170"/>
      <c r="B43" s="172"/>
      <c r="C43" s="172"/>
      <c r="D43" s="143"/>
      <c r="E43" s="172"/>
      <c r="F43" s="172"/>
      <c r="G43" s="172"/>
      <c r="H43" s="172"/>
      <c r="I43" s="143"/>
      <c r="J43" s="172"/>
      <c r="K43" s="172"/>
      <c r="L43" s="172"/>
      <c r="M43" s="173"/>
      <c r="N43" s="173"/>
      <c r="O43" s="173"/>
      <c r="P43" s="137"/>
      <c r="Q43" s="138"/>
      <c r="R43" s="176"/>
    </row>
    <row r="44" spans="1:18" s="140" customFormat="1" ht="9.6" hidden="1" customHeight="1">
      <c r="A44" s="170"/>
      <c r="B44" s="143"/>
      <c r="C44" s="143"/>
      <c r="D44" s="143"/>
      <c r="E44" s="172"/>
      <c r="F44" s="172"/>
      <c r="H44" s="174"/>
      <c r="I44" s="143"/>
      <c r="J44" s="172"/>
      <c r="K44" s="172"/>
      <c r="L44" s="172"/>
      <c r="M44" s="173"/>
      <c r="N44" s="173"/>
      <c r="O44" s="173"/>
      <c r="P44" s="137"/>
      <c r="Q44" s="138"/>
      <c r="R44" s="139"/>
    </row>
    <row r="45" spans="1:18" s="140" customFormat="1" ht="9.6" hidden="1" customHeight="1">
      <c r="A45" s="170"/>
      <c r="B45" s="172"/>
      <c r="C45" s="172"/>
      <c r="D45" s="143"/>
      <c r="E45" s="172"/>
      <c r="F45" s="172"/>
      <c r="G45" s="172"/>
      <c r="H45" s="172"/>
      <c r="I45" s="143"/>
      <c r="J45" s="172"/>
      <c r="K45" s="172"/>
      <c r="L45" s="172"/>
      <c r="M45" s="173"/>
      <c r="N45" s="173"/>
      <c r="O45" s="173"/>
      <c r="P45" s="137"/>
      <c r="Q45" s="138"/>
      <c r="R45" s="139"/>
    </row>
    <row r="46" spans="1:18" s="140" customFormat="1" ht="9.6" hidden="1" customHeight="1">
      <c r="A46" s="170"/>
      <c r="B46" s="143"/>
      <c r="C46" s="143"/>
      <c r="D46" s="143"/>
      <c r="E46" s="172"/>
      <c r="F46" s="172"/>
      <c r="H46" s="172"/>
      <c r="I46" s="143"/>
      <c r="J46" s="172"/>
      <c r="K46" s="172"/>
      <c r="L46" s="174"/>
      <c r="M46" s="143"/>
      <c r="N46" s="172"/>
      <c r="O46" s="173"/>
      <c r="P46" s="137"/>
      <c r="Q46" s="138"/>
      <c r="R46" s="139"/>
    </row>
    <row r="47" spans="1:18" s="140" customFormat="1" ht="9.6" hidden="1" customHeight="1">
      <c r="A47" s="170"/>
      <c r="B47" s="172"/>
      <c r="C47" s="172"/>
      <c r="D47" s="143"/>
      <c r="E47" s="172"/>
      <c r="F47" s="172"/>
      <c r="G47" s="172"/>
      <c r="H47" s="172"/>
      <c r="I47" s="143"/>
      <c r="J47" s="172"/>
      <c r="K47" s="172"/>
      <c r="L47" s="172"/>
      <c r="M47" s="173"/>
      <c r="N47" s="172"/>
      <c r="O47" s="173"/>
      <c r="P47" s="137"/>
      <c r="Q47" s="138"/>
      <c r="R47" s="139"/>
    </row>
    <row r="48" spans="1:18" s="140" customFormat="1" ht="9.6" hidden="1" customHeight="1">
      <c r="A48" s="170"/>
      <c r="B48" s="143"/>
      <c r="C48" s="143"/>
      <c r="D48" s="143"/>
      <c r="E48" s="172"/>
      <c r="F48" s="172"/>
      <c r="H48" s="174"/>
      <c r="I48" s="143"/>
      <c r="J48" s="172"/>
      <c r="K48" s="172"/>
      <c r="L48" s="172"/>
      <c r="M48" s="173"/>
      <c r="N48" s="173"/>
      <c r="O48" s="173"/>
      <c r="P48" s="137"/>
      <c r="Q48" s="138"/>
      <c r="R48" s="139"/>
    </row>
    <row r="49" spans="1:18" s="140" customFormat="1" ht="9.6" hidden="1" customHeight="1">
      <c r="A49" s="170"/>
      <c r="B49" s="172"/>
      <c r="C49" s="172"/>
      <c r="D49" s="143"/>
      <c r="E49" s="172"/>
      <c r="F49" s="172"/>
      <c r="G49" s="172"/>
      <c r="H49" s="172"/>
      <c r="I49" s="143"/>
      <c r="J49" s="172"/>
      <c r="K49" s="175"/>
      <c r="L49" s="172"/>
      <c r="M49" s="173"/>
      <c r="N49" s="173"/>
      <c r="O49" s="173"/>
      <c r="P49" s="137"/>
      <c r="Q49" s="138"/>
      <c r="R49" s="139"/>
    </row>
    <row r="50" spans="1:18" s="140" customFormat="1" ht="9.6" hidden="1" customHeight="1">
      <c r="A50" s="170"/>
      <c r="B50" s="143"/>
      <c r="C50" s="143"/>
      <c r="D50" s="143"/>
      <c r="E50" s="172"/>
      <c r="F50" s="172"/>
      <c r="H50" s="172"/>
      <c r="I50" s="143"/>
      <c r="J50" s="174"/>
      <c r="K50" s="143"/>
      <c r="L50" s="172"/>
      <c r="M50" s="173"/>
      <c r="N50" s="173"/>
      <c r="O50" s="173"/>
      <c r="P50" s="137"/>
      <c r="Q50" s="138"/>
      <c r="R50" s="139"/>
    </row>
    <row r="51" spans="1:18" s="140" customFormat="1" ht="9.6" hidden="1" customHeight="1">
      <c r="A51" s="170"/>
      <c r="B51" s="172"/>
      <c r="C51" s="172"/>
      <c r="D51" s="143"/>
      <c r="E51" s="172"/>
      <c r="F51" s="172"/>
      <c r="G51" s="172"/>
      <c r="H51" s="172"/>
      <c r="I51" s="143"/>
      <c r="J51" s="172"/>
      <c r="K51" s="172"/>
      <c r="L51" s="172"/>
      <c r="M51" s="173"/>
      <c r="N51" s="173"/>
      <c r="O51" s="173"/>
      <c r="P51" s="137"/>
      <c r="Q51" s="138"/>
      <c r="R51" s="139"/>
    </row>
    <row r="52" spans="1:18" s="140" customFormat="1" ht="9.6" hidden="1" customHeight="1">
      <c r="A52" s="170"/>
      <c r="B52" s="143"/>
      <c r="C52" s="143"/>
      <c r="D52" s="143"/>
      <c r="E52" s="172"/>
      <c r="F52" s="172"/>
      <c r="H52" s="174"/>
      <c r="I52" s="143"/>
      <c r="J52" s="172"/>
      <c r="K52" s="172"/>
      <c r="L52" s="172"/>
      <c r="M52" s="173"/>
      <c r="N52" s="173"/>
      <c r="O52" s="173"/>
      <c r="P52" s="137"/>
      <c r="Q52" s="138"/>
      <c r="R52" s="139"/>
    </row>
    <row r="53" spans="1:18" s="140" customFormat="1" ht="9.6" hidden="1" customHeight="1">
      <c r="A53" s="171"/>
      <c r="B53" s="172"/>
      <c r="C53" s="172"/>
      <c r="D53" s="143"/>
      <c r="E53" s="172"/>
      <c r="F53" s="172"/>
      <c r="G53" s="172"/>
      <c r="H53" s="172"/>
      <c r="I53" s="143"/>
      <c r="J53" s="172"/>
      <c r="K53" s="172"/>
      <c r="L53" s="172"/>
      <c r="M53" s="172"/>
      <c r="N53" s="135"/>
      <c r="O53" s="135"/>
      <c r="P53" s="137"/>
      <c r="Q53" s="138"/>
      <c r="R53" s="139"/>
    </row>
    <row r="54" spans="1:18" s="140" customFormat="1" ht="9.6" hidden="1" customHeight="1">
      <c r="A54" s="170"/>
      <c r="B54" s="143"/>
      <c r="C54" s="143"/>
      <c r="D54" s="143"/>
      <c r="E54" s="160"/>
      <c r="F54" s="160"/>
      <c r="G54" s="167"/>
      <c r="H54" s="134"/>
      <c r="I54" s="152"/>
      <c r="J54" s="134"/>
      <c r="K54" s="134"/>
      <c r="L54" s="134"/>
      <c r="M54" s="155"/>
      <c r="N54" s="155"/>
      <c r="O54" s="155"/>
      <c r="P54" s="137"/>
      <c r="Q54" s="138"/>
      <c r="R54" s="139"/>
    </row>
    <row r="55" spans="1:18" s="140" customFormat="1" ht="9.6" hidden="1" customHeight="1">
      <c r="A55" s="171"/>
      <c r="B55" s="172"/>
      <c r="C55" s="172"/>
      <c r="D55" s="143"/>
      <c r="E55" s="172"/>
      <c r="F55" s="172"/>
      <c r="G55" s="172"/>
      <c r="H55" s="172"/>
      <c r="I55" s="143"/>
      <c r="J55" s="172"/>
      <c r="K55" s="172"/>
      <c r="L55" s="172"/>
      <c r="M55" s="173"/>
      <c r="N55" s="173"/>
      <c r="O55" s="173"/>
      <c r="P55" s="137"/>
      <c r="Q55" s="138"/>
      <c r="R55" s="139"/>
    </row>
    <row r="56" spans="1:18" s="140" customFormat="1" ht="9.6" hidden="1" customHeight="1">
      <c r="A56" s="170"/>
      <c r="B56" s="143"/>
      <c r="C56" s="143"/>
      <c r="D56" s="143"/>
      <c r="E56" s="172"/>
      <c r="F56" s="172"/>
      <c r="H56" s="174"/>
      <c r="I56" s="143"/>
      <c r="J56" s="172"/>
      <c r="K56" s="172"/>
      <c r="L56" s="172"/>
      <c r="M56" s="173"/>
      <c r="N56" s="173"/>
      <c r="O56" s="173"/>
      <c r="P56" s="137"/>
      <c r="Q56" s="138"/>
      <c r="R56" s="139"/>
    </row>
    <row r="57" spans="1:18" s="140" customFormat="1" ht="9.6" hidden="1" customHeight="1">
      <c r="A57" s="170"/>
      <c r="B57" s="172"/>
      <c r="C57" s="172"/>
      <c r="D57" s="143"/>
      <c r="E57" s="172"/>
      <c r="F57" s="172"/>
      <c r="G57" s="172"/>
      <c r="H57" s="172"/>
      <c r="I57" s="143"/>
      <c r="J57" s="172"/>
      <c r="K57" s="175"/>
      <c r="L57" s="172"/>
      <c r="M57" s="173"/>
      <c r="N57" s="173"/>
      <c r="O57" s="173"/>
      <c r="P57" s="137"/>
      <c r="Q57" s="138"/>
      <c r="R57" s="139"/>
    </row>
    <row r="58" spans="1:18" s="140" customFormat="1" ht="9.6" hidden="1" customHeight="1">
      <c r="A58" s="170"/>
      <c r="B58" s="143"/>
      <c r="C58" s="143"/>
      <c r="D58" s="143"/>
      <c r="E58" s="172"/>
      <c r="F58" s="172"/>
      <c r="H58" s="172"/>
      <c r="I58" s="143"/>
      <c r="J58" s="174"/>
      <c r="K58" s="143"/>
      <c r="L58" s="172"/>
      <c r="M58" s="173"/>
      <c r="N58" s="173"/>
      <c r="O58" s="173"/>
      <c r="P58" s="137"/>
      <c r="Q58" s="138"/>
      <c r="R58" s="139"/>
    </row>
    <row r="59" spans="1:18" s="140" customFormat="1" ht="9.6" hidden="1" customHeight="1">
      <c r="A59" s="170"/>
      <c r="B59" s="172"/>
      <c r="C59" s="172"/>
      <c r="D59" s="143"/>
      <c r="E59" s="172"/>
      <c r="F59" s="172"/>
      <c r="G59" s="172"/>
      <c r="H59" s="172"/>
      <c r="I59" s="143"/>
      <c r="J59" s="172"/>
      <c r="K59" s="172"/>
      <c r="L59" s="172"/>
      <c r="M59" s="173"/>
      <c r="N59" s="173"/>
      <c r="O59" s="173"/>
      <c r="P59" s="137"/>
      <c r="Q59" s="138"/>
      <c r="R59" s="176"/>
    </row>
    <row r="60" spans="1:18" s="140" customFormat="1" ht="9.6" hidden="1" customHeight="1">
      <c r="A60" s="170"/>
      <c r="B60" s="143"/>
      <c r="C60" s="143"/>
      <c r="D60" s="143"/>
      <c r="E60" s="172"/>
      <c r="F60" s="172"/>
      <c r="H60" s="174"/>
      <c r="I60" s="143"/>
      <c r="J60" s="172"/>
      <c r="K60" s="172"/>
      <c r="L60" s="172"/>
      <c r="M60" s="173"/>
      <c r="N60" s="173"/>
      <c r="O60" s="173"/>
      <c r="P60" s="137"/>
      <c r="Q60" s="138"/>
      <c r="R60" s="139"/>
    </row>
    <row r="61" spans="1:18" s="140" customFormat="1" ht="9.6" hidden="1" customHeight="1">
      <c r="A61" s="170"/>
      <c r="B61" s="172"/>
      <c r="C61" s="172"/>
      <c r="D61" s="143"/>
      <c r="E61" s="172"/>
      <c r="F61" s="172"/>
      <c r="G61" s="172"/>
      <c r="H61" s="172"/>
      <c r="I61" s="143"/>
      <c r="J61" s="172"/>
      <c r="K61" s="172"/>
      <c r="L61" s="172"/>
      <c r="M61" s="173"/>
      <c r="N61" s="173"/>
      <c r="O61" s="173"/>
      <c r="P61" s="137"/>
      <c r="Q61" s="138"/>
      <c r="R61" s="139"/>
    </row>
    <row r="62" spans="1:18" s="140" customFormat="1" ht="9.6" hidden="1" customHeight="1">
      <c r="A62" s="170"/>
      <c r="B62" s="143"/>
      <c r="C62" s="143"/>
      <c r="D62" s="143"/>
      <c r="E62" s="172"/>
      <c r="F62" s="172"/>
      <c r="H62" s="172"/>
      <c r="I62" s="143"/>
      <c r="J62" s="172"/>
      <c r="K62" s="172"/>
      <c r="L62" s="174"/>
      <c r="M62" s="143"/>
      <c r="N62" s="172"/>
      <c r="O62" s="173"/>
      <c r="P62" s="137"/>
      <c r="Q62" s="138"/>
      <c r="R62" s="139"/>
    </row>
    <row r="63" spans="1:18" s="140" customFormat="1" ht="9.6" hidden="1" customHeight="1">
      <c r="A63" s="170"/>
      <c r="B63" s="172"/>
      <c r="C63" s="172"/>
      <c r="D63" s="143"/>
      <c r="E63" s="172"/>
      <c r="F63" s="172"/>
      <c r="G63" s="172"/>
      <c r="H63" s="172"/>
      <c r="I63" s="143"/>
      <c r="J63" s="172"/>
      <c r="K63" s="172"/>
      <c r="L63" s="172"/>
      <c r="M63" s="173"/>
      <c r="N63" s="172"/>
      <c r="O63" s="173"/>
      <c r="P63" s="137"/>
      <c r="Q63" s="138"/>
      <c r="R63" s="139"/>
    </row>
    <row r="64" spans="1:18" s="140" customFormat="1" ht="9.6" hidden="1" customHeight="1">
      <c r="A64" s="170"/>
      <c r="B64" s="143"/>
      <c r="C64" s="143"/>
      <c r="D64" s="143"/>
      <c r="E64" s="172"/>
      <c r="F64" s="172"/>
      <c r="H64" s="174"/>
      <c r="I64" s="143"/>
      <c r="J64" s="172"/>
      <c r="K64" s="172"/>
      <c r="L64" s="172"/>
      <c r="M64" s="173"/>
      <c r="N64" s="173"/>
      <c r="O64" s="173"/>
      <c r="P64" s="137"/>
      <c r="Q64" s="138"/>
      <c r="R64" s="139"/>
    </row>
    <row r="65" spans="1:18" s="140" customFormat="1" ht="9.6" hidden="1" customHeight="1">
      <c r="A65" s="170"/>
      <c r="B65" s="172"/>
      <c r="C65" s="172"/>
      <c r="D65" s="143"/>
      <c r="E65" s="172"/>
      <c r="F65" s="172"/>
      <c r="G65" s="172"/>
      <c r="H65" s="172"/>
      <c r="I65" s="143"/>
      <c r="J65" s="172"/>
      <c r="K65" s="175"/>
      <c r="L65" s="172"/>
      <c r="M65" s="173"/>
      <c r="N65" s="173"/>
      <c r="O65" s="173"/>
      <c r="P65" s="137"/>
      <c r="Q65" s="138"/>
      <c r="R65" s="139"/>
    </row>
    <row r="66" spans="1:18" s="140" customFormat="1" ht="9.6" hidden="1" customHeight="1">
      <c r="A66" s="170"/>
      <c r="B66" s="143"/>
      <c r="C66" s="143"/>
      <c r="D66" s="143"/>
      <c r="E66" s="172"/>
      <c r="F66" s="172"/>
      <c r="H66" s="172"/>
      <c r="I66" s="143"/>
      <c r="J66" s="174"/>
      <c r="K66" s="143"/>
      <c r="L66" s="172"/>
      <c r="M66" s="173"/>
      <c r="N66" s="173"/>
      <c r="O66" s="173"/>
      <c r="P66" s="137"/>
      <c r="Q66" s="138"/>
      <c r="R66" s="139"/>
    </row>
    <row r="67" spans="1:18" s="140" customFormat="1" ht="9.6" hidden="1" customHeight="1">
      <c r="A67" s="170"/>
      <c r="B67" s="172"/>
      <c r="C67" s="172"/>
      <c r="D67" s="143"/>
      <c r="E67" s="172"/>
      <c r="F67" s="172"/>
      <c r="G67" s="172"/>
      <c r="H67" s="172"/>
      <c r="I67" s="143"/>
      <c r="J67" s="172"/>
      <c r="K67" s="172"/>
      <c r="L67" s="172"/>
      <c r="M67" s="173"/>
      <c r="N67" s="173"/>
      <c r="O67" s="173"/>
      <c r="P67" s="137"/>
      <c r="Q67" s="138"/>
      <c r="R67" s="139"/>
    </row>
    <row r="68" spans="1:18" s="140" customFormat="1" ht="9.6" hidden="1" customHeight="1">
      <c r="A68" s="170"/>
      <c r="B68" s="143"/>
      <c r="C68" s="143"/>
      <c r="D68" s="143"/>
      <c r="E68" s="172"/>
      <c r="F68" s="172"/>
      <c r="H68" s="174"/>
      <c r="I68" s="143"/>
      <c r="J68" s="172"/>
      <c r="K68" s="172"/>
      <c r="L68" s="172"/>
      <c r="M68" s="173"/>
      <c r="N68" s="173"/>
      <c r="O68" s="173"/>
      <c r="P68" s="137"/>
      <c r="Q68" s="138"/>
      <c r="R68" s="139"/>
    </row>
    <row r="69" spans="1:18" s="140" customFormat="1" ht="9.6" customHeight="1">
      <c r="A69" s="171"/>
      <c r="B69" s="172"/>
      <c r="C69" s="172"/>
      <c r="D69" s="143"/>
      <c r="E69" s="172"/>
      <c r="F69" s="172"/>
      <c r="G69" s="172"/>
      <c r="H69" s="172"/>
      <c r="I69" s="143"/>
      <c r="J69" s="172"/>
      <c r="K69" s="172"/>
      <c r="L69" s="172"/>
      <c r="M69" s="172"/>
      <c r="N69" s="135"/>
      <c r="O69" s="135"/>
      <c r="P69" s="137"/>
      <c r="Q69" s="138"/>
      <c r="R69" s="139"/>
    </row>
    <row r="70" spans="1:18" s="183" customFormat="1" ht="6.75" customHeight="1">
      <c r="A70" s="177"/>
      <c r="B70" s="177"/>
      <c r="C70" s="177"/>
      <c r="D70" s="177"/>
      <c r="E70" s="178"/>
      <c r="F70" s="178"/>
      <c r="G70" s="178"/>
      <c r="H70" s="178"/>
      <c r="I70" s="179"/>
      <c r="J70" s="180"/>
      <c r="K70" s="181"/>
      <c r="L70" s="180"/>
      <c r="M70" s="181"/>
      <c r="N70" s="180"/>
      <c r="O70" s="181"/>
      <c r="P70" s="180"/>
      <c r="Q70" s="181"/>
      <c r="R70" s="182"/>
    </row>
    <row r="71" spans="1:18" s="196" customFormat="1" ht="10.5" customHeight="1">
      <c r="A71" s="184" t="s">
        <v>63</v>
      </c>
      <c r="B71" s="185"/>
      <c r="C71" s="186"/>
      <c r="D71" s="187" t="s">
        <v>64</v>
      </c>
      <c r="E71" s="188" t="s">
        <v>65</v>
      </c>
      <c r="F71" s="187"/>
      <c r="G71" s="189"/>
      <c r="H71" s="190"/>
      <c r="I71" s="187" t="s">
        <v>64</v>
      </c>
      <c r="J71" s="188" t="s">
        <v>66</v>
      </c>
      <c r="K71" s="191"/>
      <c r="L71" s="188" t="s">
        <v>67</v>
      </c>
      <c r="M71" s="192"/>
      <c r="N71" s="193" t="s">
        <v>68</v>
      </c>
      <c r="O71" s="193"/>
      <c r="P71" s="194"/>
      <c r="Q71" s="195"/>
    </row>
    <row r="72" spans="1:18" s="196" customFormat="1" ht="9" customHeight="1">
      <c r="A72" s="197" t="s">
        <v>69</v>
      </c>
      <c r="B72" s="198"/>
      <c r="C72" s="199"/>
      <c r="D72" s="200">
        <v>1</v>
      </c>
      <c r="E72" s="201">
        <v>0</v>
      </c>
      <c r="F72" s="202"/>
      <c r="G72" s="201"/>
      <c r="H72" s="203"/>
      <c r="I72" s="204" t="s">
        <v>70</v>
      </c>
      <c r="J72" s="198"/>
      <c r="K72" s="205"/>
      <c r="L72" s="198"/>
      <c r="M72" s="206"/>
      <c r="N72" s="207" t="s">
        <v>71</v>
      </c>
      <c r="O72" s="208"/>
      <c r="P72" s="208"/>
      <c r="Q72" s="209"/>
    </row>
    <row r="73" spans="1:18" s="196" customFormat="1" ht="9" customHeight="1">
      <c r="A73" s="197" t="s">
        <v>72</v>
      </c>
      <c r="B73" s="198"/>
      <c r="C73" s="199"/>
      <c r="D73" s="200">
        <v>2</v>
      </c>
      <c r="E73" s="201">
        <v>0</v>
      </c>
      <c r="F73" s="202"/>
      <c r="G73" s="201"/>
      <c r="H73" s="203"/>
      <c r="I73" s="204" t="s">
        <v>73</v>
      </c>
      <c r="J73" s="198"/>
      <c r="K73" s="205"/>
      <c r="L73" s="198"/>
      <c r="M73" s="206"/>
      <c r="N73" s="210"/>
      <c r="O73" s="211"/>
      <c r="P73" s="212"/>
      <c r="Q73" s="213"/>
    </row>
    <row r="74" spans="1:18" s="196" customFormat="1" ht="9" customHeight="1">
      <c r="A74" s="214" t="s">
        <v>74</v>
      </c>
      <c r="B74" s="212"/>
      <c r="C74" s="215"/>
      <c r="D74" s="200">
        <v>3</v>
      </c>
      <c r="E74" s="201">
        <v>0</v>
      </c>
      <c r="F74" s="202"/>
      <c r="G74" s="201"/>
      <c r="H74" s="203"/>
      <c r="I74" s="204" t="s">
        <v>75</v>
      </c>
      <c r="J74" s="198"/>
      <c r="K74" s="205"/>
      <c r="L74" s="198"/>
      <c r="M74" s="206"/>
      <c r="N74" s="207" t="s">
        <v>76</v>
      </c>
      <c r="O74" s="208"/>
      <c r="P74" s="208"/>
      <c r="Q74" s="209"/>
    </row>
    <row r="75" spans="1:18" s="196" customFormat="1" ht="9" customHeight="1">
      <c r="A75" s="216"/>
      <c r="B75" s="117"/>
      <c r="C75" s="217"/>
      <c r="D75" s="200">
        <v>4</v>
      </c>
      <c r="E75" s="201">
        <v>0</v>
      </c>
      <c r="F75" s="202"/>
      <c r="G75" s="201"/>
      <c r="H75" s="203"/>
      <c r="I75" s="204" t="s">
        <v>77</v>
      </c>
      <c r="J75" s="198"/>
      <c r="K75" s="205"/>
      <c r="L75" s="198"/>
      <c r="M75" s="206"/>
      <c r="N75" s="198"/>
      <c r="O75" s="205"/>
      <c r="P75" s="198"/>
      <c r="Q75" s="206"/>
    </row>
    <row r="76" spans="1:18" s="196" customFormat="1" ht="9" customHeight="1">
      <c r="A76" s="218" t="s">
        <v>78</v>
      </c>
      <c r="B76" s="219"/>
      <c r="C76" s="220"/>
      <c r="D76" s="200"/>
      <c r="E76" s="201"/>
      <c r="F76" s="202"/>
      <c r="G76" s="201"/>
      <c r="H76" s="203"/>
      <c r="I76" s="204" t="s">
        <v>79</v>
      </c>
      <c r="J76" s="198"/>
      <c r="K76" s="205"/>
      <c r="L76" s="198"/>
      <c r="M76" s="206"/>
      <c r="N76" s="212"/>
      <c r="O76" s="211"/>
      <c r="P76" s="212"/>
      <c r="Q76" s="213"/>
    </row>
    <row r="77" spans="1:18" s="196" customFormat="1" ht="9" customHeight="1">
      <c r="A77" s="197" t="s">
        <v>69</v>
      </c>
      <c r="B77" s="198"/>
      <c r="C77" s="199"/>
      <c r="D77" s="200"/>
      <c r="E77" s="201"/>
      <c r="F77" s="202"/>
      <c r="G77" s="201"/>
      <c r="H77" s="203"/>
      <c r="I77" s="204" t="s">
        <v>80</v>
      </c>
      <c r="J77" s="198"/>
      <c r="K77" s="205"/>
      <c r="L77" s="198"/>
      <c r="M77" s="206"/>
      <c r="N77" s="207" t="s">
        <v>81</v>
      </c>
      <c r="O77" s="208"/>
      <c r="P77" s="208"/>
      <c r="Q77" s="209"/>
    </row>
    <row r="78" spans="1:18" s="196" customFormat="1" ht="9" customHeight="1">
      <c r="A78" s="197" t="s">
        <v>82</v>
      </c>
      <c r="B78" s="198"/>
      <c r="C78" s="221"/>
      <c r="D78" s="200"/>
      <c r="E78" s="201"/>
      <c r="F78" s="202"/>
      <c r="G78" s="201"/>
      <c r="H78" s="203"/>
      <c r="I78" s="204" t="s">
        <v>83</v>
      </c>
      <c r="J78" s="198"/>
      <c r="K78" s="205"/>
      <c r="L78" s="198"/>
      <c r="M78" s="206"/>
      <c r="N78" s="198"/>
      <c r="O78" s="205"/>
      <c r="P78" s="198"/>
      <c r="Q78" s="206"/>
    </row>
    <row r="79" spans="1:18" s="196" customFormat="1" ht="9" customHeight="1">
      <c r="A79" s="214" t="s">
        <v>84</v>
      </c>
      <c r="B79" s="212"/>
      <c r="C79" s="222"/>
      <c r="D79" s="223"/>
      <c r="E79" s="224"/>
      <c r="F79" s="225"/>
      <c r="G79" s="224"/>
      <c r="H79" s="226"/>
      <c r="I79" s="227" t="s">
        <v>85</v>
      </c>
      <c r="J79" s="212"/>
      <c r="K79" s="211"/>
      <c r="L79" s="212"/>
      <c r="M79" s="213"/>
      <c r="N79" s="212" t="s">
        <v>88</v>
      </c>
      <c r="O79" s="211"/>
      <c r="P79" s="212"/>
      <c r="Q79" s="228">
        <v>0</v>
      </c>
    </row>
  </sheetData>
  <mergeCells count="1">
    <mergeCell ref="A4:C4"/>
  </mergeCells>
  <conditionalFormatting sqref="F67:H67 F51:H51 F53:H53 F39:H39 F41:H41 F43:H43 F45:H45 F47:H47 G23 G25 G27 G29 G31 G33 G35 G37 F49:H49 F69:H69 F55:H55 F57:H57 F59:H59 F61:H61 F63:H63 F65:H65 G7 G9 G11 G13 G15 G17 G19 G21">
    <cfRule type="expression" dxfId="227" priority="1" stopIfTrue="1">
      <formula>AND($D7&lt;9,$C7&gt;0)</formula>
    </cfRule>
  </conditionalFormatting>
  <conditionalFormatting sqref="H40 H60 J50 H24 H48 H32 J58 H68 H36 H56 J66 H64 J10 L46 H28 L14 J18 J26 J34 L30 L62 H44 J42 H52 H8 H16 H20 H12 N22">
    <cfRule type="expression" dxfId="226" priority="2" stopIfTrue="1">
      <formula>AND($N$1="CU",H8="Umpire")</formula>
    </cfRule>
    <cfRule type="expression" dxfId="225" priority="3" stopIfTrue="1">
      <formula>AND($N$1="CU",H8&lt;&gt;"Umpire",I8&lt;&gt;"")</formula>
    </cfRule>
    <cfRule type="expression" dxfId="224" priority="4" stopIfTrue="1">
      <formula>AND($N$1="CU",H8&lt;&gt;"Umpire")</formula>
    </cfRule>
  </conditionalFormatting>
  <conditionalFormatting sqref="D53 D47 D45 D43 D41 D39 D69 D67 D49 D65 D63 D61 D59 D57 D55 D51">
    <cfRule type="expression" dxfId="223" priority="5" stopIfTrue="1">
      <formula>AND($D39&lt;9,$C39&gt;0)</formula>
    </cfRule>
  </conditionalFormatting>
  <conditionalFormatting sqref="E55 E57 E59 E61 E63 E65 E67 E69 E39 E41 E43 E45 E47 E49 E51 E53">
    <cfRule type="cellIs" dxfId="222" priority="6" stopIfTrue="1" operator="equal">
      <formula>"Bye"</formula>
    </cfRule>
    <cfRule type="expression" dxfId="221" priority="7" stopIfTrue="1">
      <formula>AND($D39&lt;9,$C39&gt;0)</formula>
    </cfRule>
  </conditionalFormatting>
  <conditionalFormatting sqref="L10 L18 L26 L34 N30 N62 L58 L66 N14 N46 L42 L50 P22 J8 J12 J16 J20 J24 J28 J32 J36 J56 J60 J64 J68 J40 J44 J48 J52">
    <cfRule type="expression" dxfId="220" priority="8" stopIfTrue="1">
      <formula>I8="as"</formula>
    </cfRule>
    <cfRule type="expression" dxfId="219" priority="9" stopIfTrue="1">
      <formula>I8="bs"</formula>
    </cfRule>
  </conditionalFormatting>
  <conditionalFormatting sqref="B7 B9 B11 B13 B15 B17 B19 B21 B23 B25 B27 B29 B31 B33 B35 B37 B55 B57 B59 B61 B63 B65 B67 B69 B39 B41 B43 B45 B47 B49 B51 B53">
    <cfRule type="cellIs" dxfId="218" priority="10" stopIfTrue="1" operator="equal">
      <formula>"QA"</formula>
    </cfRule>
    <cfRule type="cellIs" dxfId="217" priority="11" stopIfTrue="1" operator="equal">
      <formula>"DA"</formula>
    </cfRule>
  </conditionalFormatting>
  <conditionalFormatting sqref="I8 I12 I16 I20 I24 I28 I32 I36 M30 M14 K10 K34 Q79 K18 K26 O22">
    <cfRule type="expression" dxfId="216" priority="12" stopIfTrue="1">
      <formula>$N$1="CU"</formula>
    </cfRule>
  </conditionalFormatting>
  <conditionalFormatting sqref="E35 E37 E25 E33 E31 E29 E27 E23 E19 E21 E9 E17 E15 E13 E11 E7">
    <cfRule type="cellIs" dxfId="215" priority="13" stopIfTrue="1" operator="equal">
      <formula>"Bye"</formula>
    </cfRule>
  </conditionalFormatting>
  <conditionalFormatting sqref="D15 D17 D19 D21 D23 D25 D27 D29 D31 D33 D35 D37">
    <cfRule type="expression" dxfId="214" priority="14" stopIfTrue="1">
      <formula>$D15&lt;5</formula>
    </cfRule>
  </conditionalFormatting>
  <dataValidations count="1">
    <dataValidation type="list" allowBlank="1" showInputMessage="1" sqref="H40 H56 H44 H36 H52 H60 H48 H24 H68 H28 H64 H32 H20 H8 H12 H16 J66 J58 L30 L62 J34 J26 J18 J10 L14 J50 J42 L46 N22">
      <formula1>$T$7:$T$16</formula1>
    </dataValidation>
  </dataValidations>
  <printOptions horizontalCentered="1"/>
  <pageMargins left="0.35" right="0.35" top="0.39" bottom="0.39" header="0" footer="0"/>
  <pageSetup scale="125" orientation="landscape" horizontalDpi="4294967294" verticalDpi="200" r:id="rId1"/>
  <headerFooter alignWithMargins="0"/>
  <legacyDrawing r:id="rId2"/>
</worksheet>
</file>

<file path=xl/worksheets/sheet20.xml><?xml version="1.0" encoding="utf-8"?>
<worksheet xmlns="http://schemas.openxmlformats.org/spreadsheetml/2006/main" xmlns:r="http://schemas.openxmlformats.org/officeDocument/2006/relationships">
  <sheetPr codeName="Sheet139">
    <pageSetUpPr fitToPage="1"/>
  </sheetPr>
  <dimension ref="A1:T79"/>
  <sheetViews>
    <sheetView showGridLines="0" showZeros="0" topLeftCell="A25" zoomScale="87" zoomScaleNormal="87" workbookViewId="0">
      <selection activeCell="O9" sqref="O9"/>
    </sheetView>
  </sheetViews>
  <sheetFormatPr defaultRowHeight="12.75"/>
  <cols>
    <col min="1" max="2" width="3.28515625" style="546" customWidth="1"/>
    <col min="3" max="3" width="4.7109375" style="546" customWidth="1"/>
    <col min="4" max="4" width="4.28515625" style="546" customWidth="1"/>
    <col min="5" max="5" width="18.28515625" style="546" customWidth="1"/>
    <col min="6" max="6" width="2.7109375" style="546" customWidth="1"/>
    <col min="7" max="7" width="7.7109375" style="546" customWidth="1"/>
    <col min="8" max="8" width="5.85546875" style="546" customWidth="1"/>
    <col min="9" max="9" width="1.7109375" style="547" customWidth="1"/>
    <col min="10" max="10" width="10.7109375" style="546" customWidth="1"/>
    <col min="11" max="11" width="1.7109375" style="547" customWidth="1"/>
    <col min="12" max="12" width="10.7109375" style="546" customWidth="1"/>
    <col min="13" max="13" width="1.7109375" style="548" customWidth="1"/>
    <col min="14" max="14" width="10.7109375" style="546" customWidth="1"/>
    <col min="15" max="15" width="1.7109375" style="547" customWidth="1"/>
    <col min="16" max="16" width="10.7109375" style="546" customWidth="1"/>
    <col min="17" max="17" width="1.7109375" style="548" customWidth="1"/>
    <col min="18" max="18" width="0" style="546" hidden="1" customWidth="1"/>
    <col min="19" max="19" width="8.7109375" style="546" customWidth="1"/>
    <col min="20" max="20" width="9.140625" style="546" hidden="1" customWidth="1"/>
    <col min="21" max="256" width="8.85546875" style="546"/>
    <col min="257" max="258" width="3.28515625" style="546" customWidth="1"/>
    <col min="259" max="259" width="4.7109375" style="546" customWidth="1"/>
    <col min="260" max="260" width="4.28515625" style="546" customWidth="1"/>
    <col min="261" max="261" width="18.28515625" style="546" customWidth="1"/>
    <col min="262" max="262" width="2.7109375" style="546" customWidth="1"/>
    <col min="263" max="263" width="7.7109375" style="546" customWidth="1"/>
    <col min="264" max="264" width="5.85546875" style="546" customWidth="1"/>
    <col min="265" max="265" width="1.7109375" style="546" customWidth="1"/>
    <col min="266" max="266" width="10.7109375" style="546" customWidth="1"/>
    <col min="267" max="267" width="1.7109375" style="546" customWidth="1"/>
    <col min="268" max="268" width="10.7109375" style="546" customWidth="1"/>
    <col min="269" max="269" width="1.7109375" style="546" customWidth="1"/>
    <col min="270" max="270" width="10.7109375" style="546" customWidth="1"/>
    <col min="271" max="271" width="1.7109375" style="546" customWidth="1"/>
    <col min="272" max="272" width="10.7109375" style="546" customWidth="1"/>
    <col min="273" max="273" width="1.7109375" style="546" customWidth="1"/>
    <col min="274" max="274" width="0" style="546" hidden="1" customWidth="1"/>
    <col min="275" max="275" width="8.7109375" style="546" customWidth="1"/>
    <col min="276" max="276" width="0" style="546" hidden="1" customWidth="1"/>
    <col min="277" max="512" width="8.85546875" style="546"/>
    <col min="513" max="514" width="3.28515625" style="546" customWidth="1"/>
    <col min="515" max="515" width="4.7109375" style="546" customWidth="1"/>
    <col min="516" max="516" width="4.28515625" style="546" customWidth="1"/>
    <col min="517" max="517" width="18.28515625" style="546" customWidth="1"/>
    <col min="518" max="518" width="2.7109375" style="546" customWidth="1"/>
    <col min="519" max="519" width="7.7109375" style="546" customWidth="1"/>
    <col min="520" max="520" width="5.85546875" style="546" customWidth="1"/>
    <col min="521" max="521" width="1.7109375" style="546" customWidth="1"/>
    <col min="522" max="522" width="10.7109375" style="546" customWidth="1"/>
    <col min="523" max="523" width="1.7109375" style="546" customWidth="1"/>
    <col min="524" max="524" width="10.7109375" style="546" customWidth="1"/>
    <col min="525" max="525" width="1.7109375" style="546" customWidth="1"/>
    <col min="526" max="526" width="10.7109375" style="546" customWidth="1"/>
    <col min="527" max="527" width="1.7109375" style="546" customWidth="1"/>
    <col min="528" max="528" width="10.7109375" style="546" customWidth="1"/>
    <col min="529" max="529" width="1.7109375" style="546" customWidth="1"/>
    <col min="530" max="530" width="0" style="546" hidden="1" customWidth="1"/>
    <col min="531" max="531" width="8.7109375" style="546" customWidth="1"/>
    <col min="532" max="532" width="0" style="546" hidden="1" customWidth="1"/>
    <col min="533" max="768" width="8.85546875" style="546"/>
    <col min="769" max="770" width="3.28515625" style="546" customWidth="1"/>
    <col min="771" max="771" width="4.7109375" style="546" customWidth="1"/>
    <col min="772" max="772" width="4.28515625" style="546" customWidth="1"/>
    <col min="773" max="773" width="18.28515625" style="546" customWidth="1"/>
    <col min="774" max="774" width="2.7109375" style="546" customWidth="1"/>
    <col min="775" max="775" width="7.7109375" style="546" customWidth="1"/>
    <col min="776" max="776" width="5.85546875" style="546" customWidth="1"/>
    <col min="777" max="777" width="1.7109375" style="546" customWidth="1"/>
    <col min="778" max="778" width="10.7109375" style="546" customWidth="1"/>
    <col min="779" max="779" width="1.7109375" style="546" customWidth="1"/>
    <col min="780" max="780" width="10.7109375" style="546" customWidth="1"/>
    <col min="781" max="781" width="1.7109375" style="546" customWidth="1"/>
    <col min="782" max="782" width="10.7109375" style="546" customWidth="1"/>
    <col min="783" max="783" width="1.7109375" style="546" customWidth="1"/>
    <col min="784" max="784" width="10.7109375" style="546" customWidth="1"/>
    <col min="785" max="785" width="1.7109375" style="546" customWidth="1"/>
    <col min="786" max="786" width="0" style="546" hidden="1" customWidth="1"/>
    <col min="787" max="787" width="8.7109375" style="546" customWidth="1"/>
    <col min="788" max="788" width="0" style="546" hidden="1" customWidth="1"/>
    <col min="789" max="1024" width="8.85546875" style="546"/>
    <col min="1025" max="1026" width="3.28515625" style="546" customWidth="1"/>
    <col min="1027" max="1027" width="4.7109375" style="546" customWidth="1"/>
    <col min="1028" max="1028" width="4.28515625" style="546" customWidth="1"/>
    <col min="1029" max="1029" width="18.28515625" style="546" customWidth="1"/>
    <col min="1030" max="1030" width="2.7109375" style="546" customWidth="1"/>
    <col min="1031" max="1031" width="7.7109375" style="546" customWidth="1"/>
    <col min="1032" max="1032" width="5.85546875" style="546" customWidth="1"/>
    <col min="1033" max="1033" width="1.7109375" style="546" customWidth="1"/>
    <col min="1034" max="1034" width="10.7109375" style="546" customWidth="1"/>
    <col min="1035" max="1035" width="1.7109375" style="546" customWidth="1"/>
    <col min="1036" max="1036" width="10.7109375" style="546" customWidth="1"/>
    <col min="1037" max="1037" width="1.7109375" style="546" customWidth="1"/>
    <col min="1038" max="1038" width="10.7109375" style="546" customWidth="1"/>
    <col min="1039" max="1039" width="1.7109375" style="546" customWidth="1"/>
    <col min="1040" max="1040" width="10.7109375" style="546" customWidth="1"/>
    <col min="1041" max="1041" width="1.7109375" style="546" customWidth="1"/>
    <col min="1042" max="1042" width="0" style="546" hidden="1" customWidth="1"/>
    <col min="1043" max="1043" width="8.7109375" style="546" customWidth="1"/>
    <col min="1044" max="1044" width="0" style="546" hidden="1" customWidth="1"/>
    <col min="1045" max="1280" width="8.85546875" style="546"/>
    <col min="1281" max="1282" width="3.28515625" style="546" customWidth="1"/>
    <col min="1283" max="1283" width="4.7109375" style="546" customWidth="1"/>
    <col min="1284" max="1284" width="4.28515625" style="546" customWidth="1"/>
    <col min="1285" max="1285" width="18.28515625" style="546" customWidth="1"/>
    <col min="1286" max="1286" width="2.7109375" style="546" customWidth="1"/>
    <col min="1287" max="1287" width="7.7109375" style="546" customWidth="1"/>
    <col min="1288" max="1288" width="5.85546875" style="546" customWidth="1"/>
    <col min="1289" max="1289" width="1.7109375" style="546" customWidth="1"/>
    <col min="1290" max="1290" width="10.7109375" style="546" customWidth="1"/>
    <col min="1291" max="1291" width="1.7109375" style="546" customWidth="1"/>
    <col min="1292" max="1292" width="10.7109375" style="546" customWidth="1"/>
    <col min="1293" max="1293" width="1.7109375" style="546" customWidth="1"/>
    <col min="1294" max="1294" width="10.7109375" style="546" customWidth="1"/>
    <col min="1295" max="1295" width="1.7109375" style="546" customWidth="1"/>
    <col min="1296" max="1296" width="10.7109375" style="546" customWidth="1"/>
    <col min="1297" max="1297" width="1.7109375" style="546" customWidth="1"/>
    <col min="1298" max="1298" width="0" style="546" hidden="1" customWidth="1"/>
    <col min="1299" max="1299" width="8.7109375" style="546" customWidth="1"/>
    <col min="1300" max="1300" width="0" style="546" hidden="1" customWidth="1"/>
    <col min="1301" max="1536" width="8.85546875" style="546"/>
    <col min="1537" max="1538" width="3.28515625" style="546" customWidth="1"/>
    <col min="1539" max="1539" width="4.7109375" style="546" customWidth="1"/>
    <col min="1540" max="1540" width="4.28515625" style="546" customWidth="1"/>
    <col min="1541" max="1541" width="18.28515625" style="546" customWidth="1"/>
    <col min="1542" max="1542" width="2.7109375" style="546" customWidth="1"/>
    <col min="1543" max="1543" width="7.7109375" style="546" customWidth="1"/>
    <col min="1544" max="1544" width="5.85546875" style="546" customWidth="1"/>
    <col min="1545" max="1545" width="1.7109375" style="546" customWidth="1"/>
    <col min="1546" max="1546" width="10.7109375" style="546" customWidth="1"/>
    <col min="1547" max="1547" width="1.7109375" style="546" customWidth="1"/>
    <col min="1548" max="1548" width="10.7109375" style="546" customWidth="1"/>
    <col min="1549" max="1549" width="1.7109375" style="546" customWidth="1"/>
    <col min="1550" max="1550" width="10.7109375" style="546" customWidth="1"/>
    <col min="1551" max="1551" width="1.7109375" style="546" customWidth="1"/>
    <col min="1552" max="1552" width="10.7109375" style="546" customWidth="1"/>
    <col min="1553" max="1553" width="1.7109375" style="546" customWidth="1"/>
    <col min="1554" max="1554" width="0" style="546" hidden="1" customWidth="1"/>
    <col min="1555" max="1555" width="8.7109375" style="546" customWidth="1"/>
    <col min="1556" max="1556" width="0" style="546" hidden="1" customWidth="1"/>
    <col min="1557" max="1792" width="8.85546875" style="546"/>
    <col min="1793" max="1794" width="3.28515625" style="546" customWidth="1"/>
    <col min="1795" max="1795" width="4.7109375" style="546" customWidth="1"/>
    <col min="1796" max="1796" width="4.28515625" style="546" customWidth="1"/>
    <col min="1797" max="1797" width="18.28515625" style="546" customWidth="1"/>
    <col min="1798" max="1798" width="2.7109375" style="546" customWidth="1"/>
    <col min="1799" max="1799" width="7.7109375" style="546" customWidth="1"/>
    <col min="1800" max="1800" width="5.85546875" style="546" customWidth="1"/>
    <col min="1801" max="1801" width="1.7109375" style="546" customWidth="1"/>
    <col min="1802" max="1802" width="10.7109375" style="546" customWidth="1"/>
    <col min="1803" max="1803" width="1.7109375" style="546" customWidth="1"/>
    <col min="1804" max="1804" width="10.7109375" style="546" customWidth="1"/>
    <col min="1805" max="1805" width="1.7109375" style="546" customWidth="1"/>
    <col min="1806" max="1806" width="10.7109375" style="546" customWidth="1"/>
    <col min="1807" max="1807" width="1.7109375" style="546" customWidth="1"/>
    <col min="1808" max="1808" width="10.7109375" style="546" customWidth="1"/>
    <col min="1809" max="1809" width="1.7109375" style="546" customWidth="1"/>
    <col min="1810" max="1810" width="0" style="546" hidden="1" customWidth="1"/>
    <col min="1811" max="1811" width="8.7109375" style="546" customWidth="1"/>
    <col min="1812" max="1812" width="0" style="546" hidden="1" customWidth="1"/>
    <col min="1813" max="2048" width="8.85546875" style="546"/>
    <col min="2049" max="2050" width="3.28515625" style="546" customWidth="1"/>
    <col min="2051" max="2051" width="4.7109375" style="546" customWidth="1"/>
    <col min="2052" max="2052" width="4.28515625" style="546" customWidth="1"/>
    <col min="2053" max="2053" width="18.28515625" style="546" customWidth="1"/>
    <col min="2054" max="2054" width="2.7109375" style="546" customWidth="1"/>
    <col min="2055" max="2055" width="7.7109375" style="546" customWidth="1"/>
    <col min="2056" max="2056" width="5.85546875" style="546" customWidth="1"/>
    <col min="2057" max="2057" width="1.7109375" style="546" customWidth="1"/>
    <col min="2058" max="2058" width="10.7109375" style="546" customWidth="1"/>
    <col min="2059" max="2059" width="1.7109375" style="546" customWidth="1"/>
    <col min="2060" max="2060" width="10.7109375" style="546" customWidth="1"/>
    <col min="2061" max="2061" width="1.7109375" style="546" customWidth="1"/>
    <col min="2062" max="2062" width="10.7109375" style="546" customWidth="1"/>
    <col min="2063" max="2063" width="1.7109375" style="546" customWidth="1"/>
    <col min="2064" max="2064" width="10.7109375" style="546" customWidth="1"/>
    <col min="2065" max="2065" width="1.7109375" style="546" customWidth="1"/>
    <col min="2066" max="2066" width="0" style="546" hidden="1" customWidth="1"/>
    <col min="2067" max="2067" width="8.7109375" style="546" customWidth="1"/>
    <col min="2068" max="2068" width="0" style="546" hidden="1" customWidth="1"/>
    <col min="2069" max="2304" width="8.85546875" style="546"/>
    <col min="2305" max="2306" width="3.28515625" style="546" customWidth="1"/>
    <col min="2307" max="2307" width="4.7109375" style="546" customWidth="1"/>
    <col min="2308" max="2308" width="4.28515625" style="546" customWidth="1"/>
    <col min="2309" max="2309" width="18.28515625" style="546" customWidth="1"/>
    <col min="2310" max="2310" width="2.7109375" style="546" customWidth="1"/>
    <col min="2311" max="2311" width="7.7109375" style="546" customWidth="1"/>
    <col min="2312" max="2312" width="5.85546875" style="546" customWidth="1"/>
    <col min="2313" max="2313" width="1.7109375" style="546" customWidth="1"/>
    <col min="2314" max="2314" width="10.7109375" style="546" customWidth="1"/>
    <col min="2315" max="2315" width="1.7109375" style="546" customWidth="1"/>
    <col min="2316" max="2316" width="10.7109375" style="546" customWidth="1"/>
    <col min="2317" max="2317" width="1.7109375" style="546" customWidth="1"/>
    <col min="2318" max="2318" width="10.7109375" style="546" customWidth="1"/>
    <col min="2319" max="2319" width="1.7109375" style="546" customWidth="1"/>
    <col min="2320" max="2320" width="10.7109375" style="546" customWidth="1"/>
    <col min="2321" max="2321" width="1.7109375" style="546" customWidth="1"/>
    <col min="2322" max="2322" width="0" style="546" hidden="1" customWidth="1"/>
    <col min="2323" max="2323" width="8.7109375" style="546" customWidth="1"/>
    <col min="2324" max="2324" width="0" style="546" hidden="1" customWidth="1"/>
    <col min="2325" max="2560" width="8.85546875" style="546"/>
    <col min="2561" max="2562" width="3.28515625" style="546" customWidth="1"/>
    <col min="2563" max="2563" width="4.7109375" style="546" customWidth="1"/>
    <col min="2564" max="2564" width="4.28515625" style="546" customWidth="1"/>
    <col min="2565" max="2565" width="18.28515625" style="546" customWidth="1"/>
    <col min="2566" max="2566" width="2.7109375" style="546" customWidth="1"/>
    <col min="2567" max="2567" width="7.7109375" style="546" customWidth="1"/>
    <col min="2568" max="2568" width="5.85546875" style="546" customWidth="1"/>
    <col min="2569" max="2569" width="1.7109375" style="546" customWidth="1"/>
    <col min="2570" max="2570" width="10.7109375" style="546" customWidth="1"/>
    <col min="2571" max="2571" width="1.7109375" style="546" customWidth="1"/>
    <col min="2572" max="2572" width="10.7109375" style="546" customWidth="1"/>
    <col min="2573" max="2573" width="1.7109375" style="546" customWidth="1"/>
    <col min="2574" max="2574" width="10.7109375" style="546" customWidth="1"/>
    <col min="2575" max="2575" width="1.7109375" style="546" customWidth="1"/>
    <col min="2576" max="2576" width="10.7109375" style="546" customWidth="1"/>
    <col min="2577" max="2577" width="1.7109375" style="546" customWidth="1"/>
    <col min="2578" max="2578" width="0" style="546" hidden="1" customWidth="1"/>
    <col min="2579" max="2579" width="8.7109375" style="546" customWidth="1"/>
    <col min="2580" max="2580" width="0" style="546" hidden="1" customWidth="1"/>
    <col min="2581" max="2816" width="8.85546875" style="546"/>
    <col min="2817" max="2818" width="3.28515625" style="546" customWidth="1"/>
    <col min="2819" max="2819" width="4.7109375" style="546" customWidth="1"/>
    <col min="2820" max="2820" width="4.28515625" style="546" customWidth="1"/>
    <col min="2821" max="2821" width="18.28515625" style="546" customWidth="1"/>
    <col min="2822" max="2822" width="2.7109375" style="546" customWidth="1"/>
    <col min="2823" max="2823" width="7.7109375" style="546" customWidth="1"/>
    <col min="2824" max="2824" width="5.85546875" style="546" customWidth="1"/>
    <col min="2825" max="2825" width="1.7109375" style="546" customWidth="1"/>
    <col min="2826" max="2826" width="10.7109375" style="546" customWidth="1"/>
    <col min="2827" max="2827" width="1.7109375" style="546" customWidth="1"/>
    <col min="2828" max="2828" width="10.7109375" style="546" customWidth="1"/>
    <col min="2829" max="2829" width="1.7109375" style="546" customWidth="1"/>
    <col min="2830" max="2830" width="10.7109375" style="546" customWidth="1"/>
    <col min="2831" max="2831" width="1.7109375" style="546" customWidth="1"/>
    <col min="2832" max="2832" width="10.7109375" style="546" customWidth="1"/>
    <col min="2833" max="2833" width="1.7109375" style="546" customWidth="1"/>
    <col min="2834" max="2834" width="0" style="546" hidden="1" customWidth="1"/>
    <col min="2835" max="2835" width="8.7109375" style="546" customWidth="1"/>
    <col min="2836" max="2836" width="0" style="546" hidden="1" customWidth="1"/>
    <col min="2837" max="3072" width="8.85546875" style="546"/>
    <col min="3073" max="3074" width="3.28515625" style="546" customWidth="1"/>
    <col min="3075" max="3075" width="4.7109375" style="546" customWidth="1"/>
    <col min="3076" max="3076" width="4.28515625" style="546" customWidth="1"/>
    <col min="3077" max="3077" width="18.28515625" style="546" customWidth="1"/>
    <col min="3078" max="3078" width="2.7109375" style="546" customWidth="1"/>
    <col min="3079" max="3079" width="7.7109375" style="546" customWidth="1"/>
    <col min="3080" max="3080" width="5.85546875" style="546" customWidth="1"/>
    <col min="3081" max="3081" width="1.7109375" style="546" customWidth="1"/>
    <col min="3082" max="3082" width="10.7109375" style="546" customWidth="1"/>
    <col min="3083" max="3083" width="1.7109375" style="546" customWidth="1"/>
    <col min="3084" max="3084" width="10.7109375" style="546" customWidth="1"/>
    <col min="3085" max="3085" width="1.7109375" style="546" customWidth="1"/>
    <col min="3086" max="3086" width="10.7109375" style="546" customWidth="1"/>
    <col min="3087" max="3087" width="1.7109375" style="546" customWidth="1"/>
    <col min="3088" max="3088" width="10.7109375" style="546" customWidth="1"/>
    <col min="3089" max="3089" width="1.7109375" style="546" customWidth="1"/>
    <col min="3090" max="3090" width="0" style="546" hidden="1" customWidth="1"/>
    <col min="3091" max="3091" width="8.7109375" style="546" customWidth="1"/>
    <col min="3092" max="3092" width="0" style="546" hidden="1" customWidth="1"/>
    <col min="3093" max="3328" width="8.85546875" style="546"/>
    <col min="3329" max="3330" width="3.28515625" style="546" customWidth="1"/>
    <col min="3331" max="3331" width="4.7109375" style="546" customWidth="1"/>
    <col min="3332" max="3332" width="4.28515625" style="546" customWidth="1"/>
    <col min="3333" max="3333" width="18.28515625" style="546" customWidth="1"/>
    <col min="3334" max="3334" width="2.7109375" style="546" customWidth="1"/>
    <col min="3335" max="3335" width="7.7109375" style="546" customWidth="1"/>
    <col min="3336" max="3336" width="5.85546875" style="546" customWidth="1"/>
    <col min="3337" max="3337" width="1.7109375" style="546" customWidth="1"/>
    <col min="3338" max="3338" width="10.7109375" style="546" customWidth="1"/>
    <col min="3339" max="3339" width="1.7109375" style="546" customWidth="1"/>
    <col min="3340" max="3340" width="10.7109375" style="546" customWidth="1"/>
    <col min="3341" max="3341" width="1.7109375" style="546" customWidth="1"/>
    <col min="3342" max="3342" width="10.7109375" style="546" customWidth="1"/>
    <col min="3343" max="3343" width="1.7109375" style="546" customWidth="1"/>
    <col min="3344" max="3344" width="10.7109375" style="546" customWidth="1"/>
    <col min="3345" max="3345" width="1.7109375" style="546" customWidth="1"/>
    <col min="3346" max="3346" width="0" style="546" hidden="1" customWidth="1"/>
    <col min="3347" max="3347" width="8.7109375" style="546" customWidth="1"/>
    <col min="3348" max="3348" width="0" style="546" hidden="1" customWidth="1"/>
    <col min="3349" max="3584" width="8.85546875" style="546"/>
    <col min="3585" max="3586" width="3.28515625" style="546" customWidth="1"/>
    <col min="3587" max="3587" width="4.7109375" style="546" customWidth="1"/>
    <col min="3588" max="3588" width="4.28515625" style="546" customWidth="1"/>
    <col min="3589" max="3589" width="18.28515625" style="546" customWidth="1"/>
    <col min="3590" max="3590" width="2.7109375" style="546" customWidth="1"/>
    <col min="3591" max="3591" width="7.7109375" style="546" customWidth="1"/>
    <col min="3592" max="3592" width="5.85546875" style="546" customWidth="1"/>
    <col min="3593" max="3593" width="1.7109375" style="546" customWidth="1"/>
    <col min="3594" max="3594" width="10.7109375" style="546" customWidth="1"/>
    <col min="3595" max="3595" width="1.7109375" style="546" customWidth="1"/>
    <col min="3596" max="3596" width="10.7109375" style="546" customWidth="1"/>
    <col min="3597" max="3597" width="1.7109375" style="546" customWidth="1"/>
    <col min="3598" max="3598" width="10.7109375" style="546" customWidth="1"/>
    <col min="3599" max="3599" width="1.7109375" style="546" customWidth="1"/>
    <col min="3600" max="3600" width="10.7109375" style="546" customWidth="1"/>
    <col min="3601" max="3601" width="1.7109375" style="546" customWidth="1"/>
    <col min="3602" max="3602" width="0" style="546" hidden="1" customWidth="1"/>
    <col min="3603" max="3603" width="8.7109375" style="546" customWidth="1"/>
    <col min="3604" max="3604" width="0" style="546" hidden="1" customWidth="1"/>
    <col min="3605" max="3840" width="8.85546875" style="546"/>
    <col min="3841" max="3842" width="3.28515625" style="546" customWidth="1"/>
    <col min="3843" max="3843" width="4.7109375" style="546" customWidth="1"/>
    <col min="3844" max="3844" width="4.28515625" style="546" customWidth="1"/>
    <col min="3845" max="3845" width="18.28515625" style="546" customWidth="1"/>
    <col min="3846" max="3846" width="2.7109375" style="546" customWidth="1"/>
    <col min="3847" max="3847" width="7.7109375" style="546" customWidth="1"/>
    <col min="3848" max="3848" width="5.85546875" style="546" customWidth="1"/>
    <col min="3849" max="3849" width="1.7109375" style="546" customWidth="1"/>
    <col min="3850" max="3850" width="10.7109375" style="546" customWidth="1"/>
    <col min="3851" max="3851" width="1.7109375" style="546" customWidth="1"/>
    <col min="3852" max="3852" width="10.7109375" style="546" customWidth="1"/>
    <col min="3853" max="3853" width="1.7109375" style="546" customWidth="1"/>
    <col min="3854" max="3854" width="10.7109375" style="546" customWidth="1"/>
    <col min="3855" max="3855" width="1.7109375" style="546" customWidth="1"/>
    <col min="3856" max="3856" width="10.7109375" style="546" customWidth="1"/>
    <col min="3857" max="3857" width="1.7109375" style="546" customWidth="1"/>
    <col min="3858" max="3858" width="0" style="546" hidden="1" customWidth="1"/>
    <col min="3859" max="3859" width="8.7109375" style="546" customWidth="1"/>
    <col min="3860" max="3860" width="0" style="546" hidden="1" customWidth="1"/>
    <col min="3861" max="4096" width="8.85546875" style="546"/>
    <col min="4097" max="4098" width="3.28515625" style="546" customWidth="1"/>
    <col min="4099" max="4099" width="4.7109375" style="546" customWidth="1"/>
    <col min="4100" max="4100" width="4.28515625" style="546" customWidth="1"/>
    <col min="4101" max="4101" width="18.28515625" style="546" customWidth="1"/>
    <col min="4102" max="4102" width="2.7109375" style="546" customWidth="1"/>
    <col min="4103" max="4103" width="7.7109375" style="546" customWidth="1"/>
    <col min="4104" max="4104" width="5.85546875" style="546" customWidth="1"/>
    <col min="4105" max="4105" width="1.7109375" style="546" customWidth="1"/>
    <col min="4106" max="4106" width="10.7109375" style="546" customWidth="1"/>
    <col min="4107" max="4107" width="1.7109375" style="546" customWidth="1"/>
    <col min="4108" max="4108" width="10.7109375" style="546" customWidth="1"/>
    <col min="4109" max="4109" width="1.7109375" style="546" customWidth="1"/>
    <col min="4110" max="4110" width="10.7109375" style="546" customWidth="1"/>
    <col min="4111" max="4111" width="1.7109375" style="546" customWidth="1"/>
    <col min="4112" max="4112" width="10.7109375" style="546" customWidth="1"/>
    <col min="4113" max="4113" width="1.7109375" style="546" customWidth="1"/>
    <col min="4114" max="4114" width="0" style="546" hidden="1" customWidth="1"/>
    <col min="4115" max="4115" width="8.7109375" style="546" customWidth="1"/>
    <col min="4116" max="4116" width="0" style="546" hidden="1" customWidth="1"/>
    <col min="4117" max="4352" width="8.85546875" style="546"/>
    <col min="4353" max="4354" width="3.28515625" style="546" customWidth="1"/>
    <col min="4355" max="4355" width="4.7109375" style="546" customWidth="1"/>
    <col min="4356" max="4356" width="4.28515625" style="546" customWidth="1"/>
    <col min="4357" max="4357" width="18.28515625" style="546" customWidth="1"/>
    <col min="4358" max="4358" width="2.7109375" style="546" customWidth="1"/>
    <col min="4359" max="4359" width="7.7109375" style="546" customWidth="1"/>
    <col min="4360" max="4360" width="5.85546875" style="546" customWidth="1"/>
    <col min="4361" max="4361" width="1.7109375" style="546" customWidth="1"/>
    <col min="4362" max="4362" width="10.7109375" style="546" customWidth="1"/>
    <col min="4363" max="4363" width="1.7109375" style="546" customWidth="1"/>
    <col min="4364" max="4364" width="10.7109375" style="546" customWidth="1"/>
    <col min="4365" max="4365" width="1.7109375" style="546" customWidth="1"/>
    <col min="4366" max="4366" width="10.7109375" style="546" customWidth="1"/>
    <col min="4367" max="4367" width="1.7109375" style="546" customWidth="1"/>
    <col min="4368" max="4368" width="10.7109375" style="546" customWidth="1"/>
    <col min="4369" max="4369" width="1.7109375" style="546" customWidth="1"/>
    <col min="4370" max="4370" width="0" style="546" hidden="1" customWidth="1"/>
    <col min="4371" max="4371" width="8.7109375" style="546" customWidth="1"/>
    <col min="4372" max="4372" width="0" style="546" hidden="1" customWidth="1"/>
    <col min="4373" max="4608" width="8.85546875" style="546"/>
    <col min="4609" max="4610" width="3.28515625" style="546" customWidth="1"/>
    <col min="4611" max="4611" width="4.7109375" style="546" customWidth="1"/>
    <col min="4612" max="4612" width="4.28515625" style="546" customWidth="1"/>
    <col min="4613" max="4613" width="18.28515625" style="546" customWidth="1"/>
    <col min="4614" max="4614" width="2.7109375" style="546" customWidth="1"/>
    <col min="4615" max="4615" width="7.7109375" style="546" customWidth="1"/>
    <col min="4616" max="4616" width="5.85546875" style="546" customWidth="1"/>
    <col min="4617" max="4617" width="1.7109375" style="546" customWidth="1"/>
    <col min="4618" max="4618" width="10.7109375" style="546" customWidth="1"/>
    <col min="4619" max="4619" width="1.7109375" style="546" customWidth="1"/>
    <col min="4620" max="4620" width="10.7109375" style="546" customWidth="1"/>
    <col min="4621" max="4621" width="1.7109375" style="546" customWidth="1"/>
    <col min="4622" max="4622" width="10.7109375" style="546" customWidth="1"/>
    <col min="4623" max="4623" width="1.7109375" style="546" customWidth="1"/>
    <col min="4624" max="4624" width="10.7109375" style="546" customWidth="1"/>
    <col min="4625" max="4625" width="1.7109375" style="546" customWidth="1"/>
    <col min="4626" max="4626" width="0" style="546" hidden="1" customWidth="1"/>
    <col min="4627" max="4627" width="8.7109375" style="546" customWidth="1"/>
    <col min="4628" max="4628" width="0" style="546" hidden="1" customWidth="1"/>
    <col min="4629" max="4864" width="8.85546875" style="546"/>
    <col min="4865" max="4866" width="3.28515625" style="546" customWidth="1"/>
    <col min="4867" max="4867" width="4.7109375" style="546" customWidth="1"/>
    <col min="4868" max="4868" width="4.28515625" style="546" customWidth="1"/>
    <col min="4869" max="4869" width="18.28515625" style="546" customWidth="1"/>
    <col min="4870" max="4870" width="2.7109375" style="546" customWidth="1"/>
    <col min="4871" max="4871" width="7.7109375" style="546" customWidth="1"/>
    <col min="4872" max="4872" width="5.85546875" style="546" customWidth="1"/>
    <col min="4873" max="4873" width="1.7109375" style="546" customWidth="1"/>
    <col min="4874" max="4874" width="10.7109375" style="546" customWidth="1"/>
    <col min="4875" max="4875" width="1.7109375" style="546" customWidth="1"/>
    <col min="4876" max="4876" width="10.7109375" style="546" customWidth="1"/>
    <col min="4877" max="4877" width="1.7109375" style="546" customWidth="1"/>
    <col min="4878" max="4878" width="10.7109375" style="546" customWidth="1"/>
    <col min="4879" max="4879" width="1.7109375" style="546" customWidth="1"/>
    <col min="4880" max="4880" width="10.7109375" style="546" customWidth="1"/>
    <col min="4881" max="4881" width="1.7109375" style="546" customWidth="1"/>
    <col min="4882" max="4882" width="0" style="546" hidden="1" customWidth="1"/>
    <col min="4883" max="4883" width="8.7109375" style="546" customWidth="1"/>
    <col min="4884" max="4884" width="0" style="546" hidden="1" customWidth="1"/>
    <col min="4885" max="5120" width="8.85546875" style="546"/>
    <col min="5121" max="5122" width="3.28515625" style="546" customWidth="1"/>
    <col min="5123" max="5123" width="4.7109375" style="546" customWidth="1"/>
    <col min="5124" max="5124" width="4.28515625" style="546" customWidth="1"/>
    <col min="5125" max="5125" width="18.28515625" style="546" customWidth="1"/>
    <col min="5126" max="5126" width="2.7109375" style="546" customWidth="1"/>
    <col min="5127" max="5127" width="7.7109375" style="546" customWidth="1"/>
    <col min="5128" max="5128" width="5.85546875" style="546" customWidth="1"/>
    <col min="5129" max="5129" width="1.7109375" style="546" customWidth="1"/>
    <col min="5130" max="5130" width="10.7109375" style="546" customWidth="1"/>
    <col min="5131" max="5131" width="1.7109375" style="546" customWidth="1"/>
    <col min="5132" max="5132" width="10.7109375" style="546" customWidth="1"/>
    <col min="5133" max="5133" width="1.7109375" style="546" customWidth="1"/>
    <col min="5134" max="5134" width="10.7109375" style="546" customWidth="1"/>
    <col min="5135" max="5135" width="1.7109375" style="546" customWidth="1"/>
    <col min="5136" max="5136" width="10.7109375" style="546" customWidth="1"/>
    <col min="5137" max="5137" width="1.7109375" style="546" customWidth="1"/>
    <col min="5138" max="5138" width="0" style="546" hidden="1" customWidth="1"/>
    <col min="5139" max="5139" width="8.7109375" style="546" customWidth="1"/>
    <col min="5140" max="5140" width="0" style="546" hidden="1" customWidth="1"/>
    <col min="5141" max="5376" width="8.85546875" style="546"/>
    <col min="5377" max="5378" width="3.28515625" style="546" customWidth="1"/>
    <col min="5379" max="5379" width="4.7109375" style="546" customWidth="1"/>
    <col min="5380" max="5380" width="4.28515625" style="546" customWidth="1"/>
    <col min="5381" max="5381" width="18.28515625" style="546" customWidth="1"/>
    <col min="5382" max="5382" width="2.7109375" style="546" customWidth="1"/>
    <col min="5383" max="5383" width="7.7109375" style="546" customWidth="1"/>
    <col min="5384" max="5384" width="5.85546875" style="546" customWidth="1"/>
    <col min="5385" max="5385" width="1.7109375" style="546" customWidth="1"/>
    <col min="5386" max="5386" width="10.7109375" style="546" customWidth="1"/>
    <col min="5387" max="5387" width="1.7109375" style="546" customWidth="1"/>
    <col min="5388" max="5388" width="10.7109375" style="546" customWidth="1"/>
    <col min="5389" max="5389" width="1.7109375" style="546" customWidth="1"/>
    <col min="5390" max="5390" width="10.7109375" style="546" customWidth="1"/>
    <col min="5391" max="5391" width="1.7109375" style="546" customWidth="1"/>
    <col min="5392" max="5392" width="10.7109375" style="546" customWidth="1"/>
    <col min="5393" max="5393" width="1.7109375" style="546" customWidth="1"/>
    <col min="5394" max="5394" width="0" style="546" hidden="1" customWidth="1"/>
    <col min="5395" max="5395" width="8.7109375" style="546" customWidth="1"/>
    <col min="5396" max="5396" width="0" style="546" hidden="1" customWidth="1"/>
    <col min="5397" max="5632" width="8.85546875" style="546"/>
    <col min="5633" max="5634" width="3.28515625" style="546" customWidth="1"/>
    <col min="5635" max="5635" width="4.7109375" style="546" customWidth="1"/>
    <col min="5636" max="5636" width="4.28515625" style="546" customWidth="1"/>
    <col min="5637" max="5637" width="18.28515625" style="546" customWidth="1"/>
    <col min="5638" max="5638" width="2.7109375" style="546" customWidth="1"/>
    <col min="5639" max="5639" width="7.7109375" style="546" customWidth="1"/>
    <col min="5640" max="5640" width="5.85546875" style="546" customWidth="1"/>
    <col min="5641" max="5641" width="1.7109375" style="546" customWidth="1"/>
    <col min="5642" max="5642" width="10.7109375" style="546" customWidth="1"/>
    <col min="5643" max="5643" width="1.7109375" style="546" customWidth="1"/>
    <col min="5644" max="5644" width="10.7109375" style="546" customWidth="1"/>
    <col min="5645" max="5645" width="1.7109375" style="546" customWidth="1"/>
    <col min="5646" max="5646" width="10.7109375" style="546" customWidth="1"/>
    <col min="5647" max="5647" width="1.7109375" style="546" customWidth="1"/>
    <col min="5648" max="5648" width="10.7109375" style="546" customWidth="1"/>
    <col min="5649" max="5649" width="1.7109375" style="546" customWidth="1"/>
    <col min="5650" max="5650" width="0" style="546" hidden="1" customWidth="1"/>
    <col min="5651" max="5651" width="8.7109375" style="546" customWidth="1"/>
    <col min="5652" max="5652" width="0" style="546" hidden="1" customWidth="1"/>
    <col min="5653" max="5888" width="8.85546875" style="546"/>
    <col min="5889" max="5890" width="3.28515625" style="546" customWidth="1"/>
    <col min="5891" max="5891" width="4.7109375" style="546" customWidth="1"/>
    <col min="5892" max="5892" width="4.28515625" style="546" customWidth="1"/>
    <col min="5893" max="5893" width="18.28515625" style="546" customWidth="1"/>
    <col min="5894" max="5894" width="2.7109375" style="546" customWidth="1"/>
    <col min="5895" max="5895" width="7.7109375" style="546" customWidth="1"/>
    <col min="5896" max="5896" width="5.85546875" style="546" customWidth="1"/>
    <col min="5897" max="5897" width="1.7109375" style="546" customWidth="1"/>
    <col min="5898" max="5898" width="10.7109375" style="546" customWidth="1"/>
    <col min="5899" max="5899" width="1.7109375" style="546" customWidth="1"/>
    <col min="5900" max="5900" width="10.7109375" style="546" customWidth="1"/>
    <col min="5901" max="5901" width="1.7109375" style="546" customWidth="1"/>
    <col min="5902" max="5902" width="10.7109375" style="546" customWidth="1"/>
    <col min="5903" max="5903" width="1.7109375" style="546" customWidth="1"/>
    <col min="5904" max="5904" width="10.7109375" style="546" customWidth="1"/>
    <col min="5905" max="5905" width="1.7109375" style="546" customWidth="1"/>
    <col min="5906" max="5906" width="0" style="546" hidden="1" customWidth="1"/>
    <col min="5907" max="5907" width="8.7109375" style="546" customWidth="1"/>
    <col min="5908" max="5908" width="0" style="546" hidden="1" customWidth="1"/>
    <col min="5909" max="6144" width="8.85546875" style="546"/>
    <col min="6145" max="6146" width="3.28515625" style="546" customWidth="1"/>
    <col min="6147" max="6147" width="4.7109375" style="546" customWidth="1"/>
    <col min="6148" max="6148" width="4.28515625" style="546" customWidth="1"/>
    <col min="6149" max="6149" width="18.28515625" style="546" customWidth="1"/>
    <col min="6150" max="6150" width="2.7109375" style="546" customWidth="1"/>
    <col min="6151" max="6151" width="7.7109375" style="546" customWidth="1"/>
    <col min="6152" max="6152" width="5.85546875" style="546" customWidth="1"/>
    <col min="6153" max="6153" width="1.7109375" style="546" customWidth="1"/>
    <col min="6154" max="6154" width="10.7109375" style="546" customWidth="1"/>
    <col min="6155" max="6155" width="1.7109375" style="546" customWidth="1"/>
    <col min="6156" max="6156" width="10.7109375" style="546" customWidth="1"/>
    <col min="6157" max="6157" width="1.7109375" style="546" customWidth="1"/>
    <col min="6158" max="6158" width="10.7109375" style="546" customWidth="1"/>
    <col min="6159" max="6159" width="1.7109375" style="546" customWidth="1"/>
    <col min="6160" max="6160" width="10.7109375" style="546" customWidth="1"/>
    <col min="6161" max="6161" width="1.7109375" style="546" customWidth="1"/>
    <col min="6162" max="6162" width="0" style="546" hidden="1" customWidth="1"/>
    <col min="6163" max="6163" width="8.7109375" style="546" customWidth="1"/>
    <col min="6164" max="6164" width="0" style="546" hidden="1" customWidth="1"/>
    <col min="6165" max="6400" width="8.85546875" style="546"/>
    <col min="6401" max="6402" width="3.28515625" style="546" customWidth="1"/>
    <col min="6403" max="6403" width="4.7109375" style="546" customWidth="1"/>
    <col min="6404" max="6404" width="4.28515625" style="546" customWidth="1"/>
    <col min="6405" max="6405" width="18.28515625" style="546" customWidth="1"/>
    <col min="6406" max="6406" width="2.7109375" style="546" customWidth="1"/>
    <col min="6407" max="6407" width="7.7109375" style="546" customWidth="1"/>
    <col min="6408" max="6408" width="5.85546875" style="546" customWidth="1"/>
    <col min="6409" max="6409" width="1.7109375" style="546" customWidth="1"/>
    <col min="6410" max="6410" width="10.7109375" style="546" customWidth="1"/>
    <col min="6411" max="6411" width="1.7109375" style="546" customWidth="1"/>
    <col min="6412" max="6412" width="10.7109375" style="546" customWidth="1"/>
    <col min="6413" max="6413" width="1.7109375" style="546" customWidth="1"/>
    <col min="6414" max="6414" width="10.7109375" style="546" customWidth="1"/>
    <col min="6415" max="6415" width="1.7109375" style="546" customWidth="1"/>
    <col min="6416" max="6416" width="10.7109375" style="546" customWidth="1"/>
    <col min="6417" max="6417" width="1.7109375" style="546" customWidth="1"/>
    <col min="6418" max="6418" width="0" style="546" hidden="1" customWidth="1"/>
    <col min="6419" max="6419" width="8.7109375" style="546" customWidth="1"/>
    <col min="6420" max="6420" width="0" style="546" hidden="1" customWidth="1"/>
    <col min="6421" max="6656" width="8.85546875" style="546"/>
    <col min="6657" max="6658" width="3.28515625" style="546" customWidth="1"/>
    <col min="6659" max="6659" width="4.7109375" style="546" customWidth="1"/>
    <col min="6660" max="6660" width="4.28515625" style="546" customWidth="1"/>
    <col min="6661" max="6661" width="18.28515625" style="546" customWidth="1"/>
    <col min="6662" max="6662" width="2.7109375" style="546" customWidth="1"/>
    <col min="6663" max="6663" width="7.7109375" style="546" customWidth="1"/>
    <col min="6664" max="6664" width="5.85546875" style="546" customWidth="1"/>
    <col min="6665" max="6665" width="1.7109375" style="546" customWidth="1"/>
    <col min="6666" max="6666" width="10.7109375" style="546" customWidth="1"/>
    <col min="6667" max="6667" width="1.7109375" style="546" customWidth="1"/>
    <col min="6668" max="6668" width="10.7109375" style="546" customWidth="1"/>
    <col min="6669" max="6669" width="1.7109375" style="546" customWidth="1"/>
    <col min="6670" max="6670" width="10.7109375" style="546" customWidth="1"/>
    <col min="6671" max="6671" width="1.7109375" style="546" customWidth="1"/>
    <col min="6672" max="6672" width="10.7109375" style="546" customWidth="1"/>
    <col min="6673" max="6673" width="1.7109375" style="546" customWidth="1"/>
    <col min="6674" max="6674" width="0" style="546" hidden="1" customWidth="1"/>
    <col min="6675" max="6675" width="8.7109375" style="546" customWidth="1"/>
    <col min="6676" max="6676" width="0" style="546" hidden="1" customWidth="1"/>
    <col min="6677" max="6912" width="8.85546875" style="546"/>
    <col min="6913" max="6914" width="3.28515625" style="546" customWidth="1"/>
    <col min="6915" max="6915" width="4.7109375" style="546" customWidth="1"/>
    <col min="6916" max="6916" width="4.28515625" style="546" customWidth="1"/>
    <col min="6917" max="6917" width="18.28515625" style="546" customWidth="1"/>
    <col min="6918" max="6918" width="2.7109375" style="546" customWidth="1"/>
    <col min="6919" max="6919" width="7.7109375" style="546" customWidth="1"/>
    <col min="6920" max="6920" width="5.85546875" style="546" customWidth="1"/>
    <col min="6921" max="6921" width="1.7109375" style="546" customWidth="1"/>
    <col min="6922" max="6922" width="10.7109375" style="546" customWidth="1"/>
    <col min="6923" max="6923" width="1.7109375" style="546" customWidth="1"/>
    <col min="6924" max="6924" width="10.7109375" style="546" customWidth="1"/>
    <col min="6925" max="6925" width="1.7109375" style="546" customWidth="1"/>
    <col min="6926" max="6926" width="10.7109375" style="546" customWidth="1"/>
    <col min="6927" max="6927" width="1.7109375" style="546" customWidth="1"/>
    <col min="6928" max="6928" width="10.7109375" style="546" customWidth="1"/>
    <col min="6929" max="6929" width="1.7109375" style="546" customWidth="1"/>
    <col min="6930" max="6930" width="0" style="546" hidden="1" customWidth="1"/>
    <col min="6931" max="6931" width="8.7109375" style="546" customWidth="1"/>
    <col min="6932" max="6932" width="0" style="546" hidden="1" customWidth="1"/>
    <col min="6933" max="7168" width="8.85546875" style="546"/>
    <col min="7169" max="7170" width="3.28515625" style="546" customWidth="1"/>
    <col min="7171" max="7171" width="4.7109375" style="546" customWidth="1"/>
    <col min="7172" max="7172" width="4.28515625" style="546" customWidth="1"/>
    <col min="7173" max="7173" width="18.28515625" style="546" customWidth="1"/>
    <col min="7174" max="7174" width="2.7109375" style="546" customWidth="1"/>
    <col min="7175" max="7175" width="7.7109375" style="546" customWidth="1"/>
    <col min="7176" max="7176" width="5.85546875" style="546" customWidth="1"/>
    <col min="7177" max="7177" width="1.7109375" style="546" customWidth="1"/>
    <col min="7178" max="7178" width="10.7109375" style="546" customWidth="1"/>
    <col min="7179" max="7179" width="1.7109375" style="546" customWidth="1"/>
    <col min="7180" max="7180" width="10.7109375" style="546" customWidth="1"/>
    <col min="7181" max="7181" width="1.7109375" style="546" customWidth="1"/>
    <col min="7182" max="7182" width="10.7109375" style="546" customWidth="1"/>
    <col min="7183" max="7183" width="1.7109375" style="546" customWidth="1"/>
    <col min="7184" max="7184" width="10.7109375" style="546" customWidth="1"/>
    <col min="7185" max="7185" width="1.7109375" style="546" customWidth="1"/>
    <col min="7186" max="7186" width="0" style="546" hidden="1" customWidth="1"/>
    <col min="7187" max="7187" width="8.7109375" style="546" customWidth="1"/>
    <col min="7188" max="7188" width="0" style="546" hidden="1" customWidth="1"/>
    <col min="7189" max="7424" width="8.85546875" style="546"/>
    <col min="7425" max="7426" width="3.28515625" style="546" customWidth="1"/>
    <col min="7427" max="7427" width="4.7109375" style="546" customWidth="1"/>
    <col min="7428" max="7428" width="4.28515625" style="546" customWidth="1"/>
    <col min="7429" max="7429" width="18.28515625" style="546" customWidth="1"/>
    <col min="7430" max="7430" width="2.7109375" style="546" customWidth="1"/>
    <col min="7431" max="7431" width="7.7109375" style="546" customWidth="1"/>
    <col min="7432" max="7432" width="5.85546875" style="546" customWidth="1"/>
    <col min="7433" max="7433" width="1.7109375" style="546" customWidth="1"/>
    <col min="7434" max="7434" width="10.7109375" style="546" customWidth="1"/>
    <col min="7435" max="7435" width="1.7109375" style="546" customWidth="1"/>
    <col min="7436" max="7436" width="10.7109375" style="546" customWidth="1"/>
    <col min="7437" max="7437" width="1.7109375" style="546" customWidth="1"/>
    <col min="7438" max="7438" width="10.7109375" style="546" customWidth="1"/>
    <col min="7439" max="7439" width="1.7109375" style="546" customWidth="1"/>
    <col min="7440" max="7440" width="10.7109375" style="546" customWidth="1"/>
    <col min="7441" max="7441" width="1.7109375" style="546" customWidth="1"/>
    <col min="7442" max="7442" width="0" style="546" hidden="1" customWidth="1"/>
    <col min="7443" max="7443" width="8.7109375" style="546" customWidth="1"/>
    <col min="7444" max="7444" width="0" style="546" hidden="1" customWidth="1"/>
    <col min="7445" max="7680" width="8.85546875" style="546"/>
    <col min="7681" max="7682" width="3.28515625" style="546" customWidth="1"/>
    <col min="7683" max="7683" width="4.7109375" style="546" customWidth="1"/>
    <col min="7684" max="7684" width="4.28515625" style="546" customWidth="1"/>
    <col min="7685" max="7685" width="18.28515625" style="546" customWidth="1"/>
    <col min="7686" max="7686" width="2.7109375" style="546" customWidth="1"/>
    <col min="7687" max="7687" width="7.7109375" style="546" customWidth="1"/>
    <col min="7688" max="7688" width="5.85546875" style="546" customWidth="1"/>
    <col min="7689" max="7689" width="1.7109375" style="546" customWidth="1"/>
    <col min="7690" max="7690" width="10.7109375" style="546" customWidth="1"/>
    <col min="7691" max="7691" width="1.7109375" style="546" customWidth="1"/>
    <col min="7692" max="7692" width="10.7109375" style="546" customWidth="1"/>
    <col min="7693" max="7693" width="1.7109375" style="546" customWidth="1"/>
    <col min="7694" max="7694" width="10.7109375" style="546" customWidth="1"/>
    <col min="7695" max="7695" width="1.7109375" style="546" customWidth="1"/>
    <col min="7696" max="7696" width="10.7109375" style="546" customWidth="1"/>
    <col min="7697" max="7697" width="1.7109375" style="546" customWidth="1"/>
    <col min="7698" max="7698" width="0" style="546" hidden="1" customWidth="1"/>
    <col min="7699" max="7699" width="8.7109375" style="546" customWidth="1"/>
    <col min="7700" max="7700" width="0" style="546" hidden="1" customWidth="1"/>
    <col min="7701" max="7936" width="8.85546875" style="546"/>
    <col min="7937" max="7938" width="3.28515625" style="546" customWidth="1"/>
    <col min="7939" max="7939" width="4.7109375" style="546" customWidth="1"/>
    <col min="7940" max="7940" width="4.28515625" style="546" customWidth="1"/>
    <col min="7941" max="7941" width="18.28515625" style="546" customWidth="1"/>
    <col min="7942" max="7942" width="2.7109375" style="546" customWidth="1"/>
    <col min="7943" max="7943" width="7.7109375" style="546" customWidth="1"/>
    <col min="7944" max="7944" width="5.85546875" style="546" customWidth="1"/>
    <col min="7945" max="7945" width="1.7109375" style="546" customWidth="1"/>
    <col min="7946" max="7946" width="10.7109375" style="546" customWidth="1"/>
    <col min="7947" max="7947" width="1.7109375" style="546" customWidth="1"/>
    <col min="7948" max="7948" width="10.7109375" style="546" customWidth="1"/>
    <col min="7949" max="7949" width="1.7109375" style="546" customWidth="1"/>
    <col min="7950" max="7950" width="10.7109375" style="546" customWidth="1"/>
    <col min="7951" max="7951" width="1.7109375" style="546" customWidth="1"/>
    <col min="7952" max="7952" width="10.7109375" style="546" customWidth="1"/>
    <col min="7953" max="7953" width="1.7109375" style="546" customWidth="1"/>
    <col min="7954" max="7954" width="0" style="546" hidden="1" customWidth="1"/>
    <col min="7955" max="7955" width="8.7109375" style="546" customWidth="1"/>
    <col min="7956" max="7956" width="0" style="546" hidden="1" customWidth="1"/>
    <col min="7957" max="8192" width="8.85546875" style="546"/>
    <col min="8193" max="8194" width="3.28515625" style="546" customWidth="1"/>
    <col min="8195" max="8195" width="4.7109375" style="546" customWidth="1"/>
    <col min="8196" max="8196" width="4.28515625" style="546" customWidth="1"/>
    <col min="8197" max="8197" width="18.28515625" style="546" customWidth="1"/>
    <col min="8198" max="8198" width="2.7109375" style="546" customWidth="1"/>
    <col min="8199" max="8199" width="7.7109375" style="546" customWidth="1"/>
    <col min="8200" max="8200" width="5.85546875" style="546" customWidth="1"/>
    <col min="8201" max="8201" width="1.7109375" style="546" customWidth="1"/>
    <col min="8202" max="8202" width="10.7109375" style="546" customWidth="1"/>
    <col min="8203" max="8203" width="1.7109375" style="546" customWidth="1"/>
    <col min="8204" max="8204" width="10.7109375" style="546" customWidth="1"/>
    <col min="8205" max="8205" width="1.7109375" style="546" customWidth="1"/>
    <col min="8206" max="8206" width="10.7109375" style="546" customWidth="1"/>
    <col min="8207" max="8207" width="1.7109375" style="546" customWidth="1"/>
    <col min="8208" max="8208" width="10.7109375" style="546" customWidth="1"/>
    <col min="8209" max="8209" width="1.7109375" style="546" customWidth="1"/>
    <col min="8210" max="8210" width="0" style="546" hidden="1" customWidth="1"/>
    <col min="8211" max="8211" width="8.7109375" style="546" customWidth="1"/>
    <col min="8212" max="8212" width="0" style="546" hidden="1" customWidth="1"/>
    <col min="8213" max="8448" width="8.85546875" style="546"/>
    <col min="8449" max="8450" width="3.28515625" style="546" customWidth="1"/>
    <col min="8451" max="8451" width="4.7109375" style="546" customWidth="1"/>
    <col min="8452" max="8452" width="4.28515625" style="546" customWidth="1"/>
    <col min="8453" max="8453" width="18.28515625" style="546" customWidth="1"/>
    <col min="8454" max="8454" width="2.7109375" style="546" customWidth="1"/>
    <col min="8455" max="8455" width="7.7109375" style="546" customWidth="1"/>
    <col min="8456" max="8456" width="5.85546875" style="546" customWidth="1"/>
    <col min="8457" max="8457" width="1.7109375" style="546" customWidth="1"/>
    <col min="8458" max="8458" width="10.7109375" style="546" customWidth="1"/>
    <col min="8459" max="8459" width="1.7109375" style="546" customWidth="1"/>
    <col min="8460" max="8460" width="10.7109375" style="546" customWidth="1"/>
    <col min="8461" max="8461" width="1.7109375" style="546" customWidth="1"/>
    <col min="8462" max="8462" width="10.7109375" style="546" customWidth="1"/>
    <col min="8463" max="8463" width="1.7109375" style="546" customWidth="1"/>
    <col min="8464" max="8464" width="10.7109375" style="546" customWidth="1"/>
    <col min="8465" max="8465" width="1.7109375" style="546" customWidth="1"/>
    <col min="8466" max="8466" width="0" style="546" hidden="1" customWidth="1"/>
    <col min="8467" max="8467" width="8.7109375" style="546" customWidth="1"/>
    <col min="8468" max="8468" width="0" style="546" hidden="1" customWidth="1"/>
    <col min="8469" max="8704" width="8.85546875" style="546"/>
    <col min="8705" max="8706" width="3.28515625" style="546" customWidth="1"/>
    <col min="8707" max="8707" width="4.7109375" style="546" customWidth="1"/>
    <col min="8708" max="8708" width="4.28515625" style="546" customWidth="1"/>
    <col min="8709" max="8709" width="18.28515625" style="546" customWidth="1"/>
    <col min="8710" max="8710" width="2.7109375" style="546" customWidth="1"/>
    <col min="8711" max="8711" width="7.7109375" style="546" customWidth="1"/>
    <col min="8712" max="8712" width="5.85546875" style="546" customWidth="1"/>
    <col min="8713" max="8713" width="1.7109375" style="546" customWidth="1"/>
    <col min="8714" max="8714" width="10.7109375" style="546" customWidth="1"/>
    <col min="8715" max="8715" width="1.7109375" style="546" customWidth="1"/>
    <col min="8716" max="8716" width="10.7109375" style="546" customWidth="1"/>
    <col min="8717" max="8717" width="1.7109375" style="546" customWidth="1"/>
    <col min="8718" max="8718" width="10.7109375" style="546" customWidth="1"/>
    <col min="8719" max="8719" width="1.7109375" style="546" customWidth="1"/>
    <col min="8720" max="8720" width="10.7109375" style="546" customWidth="1"/>
    <col min="8721" max="8721" width="1.7109375" style="546" customWidth="1"/>
    <col min="8722" max="8722" width="0" style="546" hidden="1" customWidth="1"/>
    <col min="8723" max="8723" width="8.7109375" style="546" customWidth="1"/>
    <col min="8724" max="8724" width="0" style="546" hidden="1" customWidth="1"/>
    <col min="8725" max="8960" width="8.85546875" style="546"/>
    <col min="8961" max="8962" width="3.28515625" style="546" customWidth="1"/>
    <col min="8963" max="8963" width="4.7109375" style="546" customWidth="1"/>
    <col min="8964" max="8964" width="4.28515625" style="546" customWidth="1"/>
    <col min="8965" max="8965" width="18.28515625" style="546" customWidth="1"/>
    <col min="8966" max="8966" width="2.7109375" style="546" customWidth="1"/>
    <col min="8967" max="8967" width="7.7109375" style="546" customWidth="1"/>
    <col min="8968" max="8968" width="5.85546875" style="546" customWidth="1"/>
    <col min="8969" max="8969" width="1.7109375" style="546" customWidth="1"/>
    <col min="8970" max="8970" width="10.7109375" style="546" customWidth="1"/>
    <col min="8971" max="8971" width="1.7109375" style="546" customWidth="1"/>
    <col min="8972" max="8972" width="10.7109375" style="546" customWidth="1"/>
    <col min="8973" max="8973" width="1.7109375" style="546" customWidth="1"/>
    <col min="8974" max="8974" width="10.7109375" style="546" customWidth="1"/>
    <col min="8975" max="8975" width="1.7109375" style="546" customWidth="1"/>
    <col min="8976" max="8976" width="10.7109375" style="546" customWidth="1"/>
    <col min="8977" max="8977" width="1.7109375" style="546" customWidth="1"/>
    <col min="8978" max="8978" width="0" style="546" hidden="1" customWidth="1"/>
    <col min="8979" max="8979" width="8.7109375" style="546" customWidth="1"/>
    <col min="8980" max="8980" width="0" style="546" hidden="1" customWidth="1"/>
    <col min="8981" max="9216" width="8.85546875" style="546"/>
    <col min="9217" max="9218" width="3.28515625" style="546" customWidth="1"/>
    <col min="9219" max="9219" width="4.7109375" style="546" customWidth="1"/>
    <col min="9220" max="9220" width="4.28515625" style="546" customWidth="1"/>
    <col min="9221" max="9221" width="18.28515625" style="546" customWidth="1"/>
    <col min="9222" max="9222" width="2.7109375" style="546" customWidth="1"/>
    <col min="9223" max="9223" width="7.7109375" style="546" customWidth="1"/>
    <col min="9224" max="9224" width="5.85546875" style="546" customWidth="1"/>
    <col min="9225" max="9225" width="1.7109375" style="546" customWidth="1"/>
    <col min="9226" max="9226" width="10.7109375" style="546" customWidth="1"/>
    <col min="9227" max="9227" width="1.7109375" style="546" customWidth="1"/>
    <col min="9228" max="9228" width="10.7109375" style="546" customWidth="1"/>
    <col min="9229" max="9229" width="1.7109375" style="546" customWidth="1"/>
    <col min="9230" max="9230" width="10.7109375" style="546" customWidth="1"/>
    <col min="9231" max="9231" width="1.7109375" style="546" customWidth="1"/>
    <col min="9232" max="9232" width="10.7109375" style="546" customWidth="1"/>
    <col min="9233" max="9233" width="1.7109375" style="546" customWidth="1"/>
    <col min="9234" max="9234" width="0" style="546" hidden="1" customWidth="1"/>
    <col min="9235" max="9235" width="8.7109375" style="546" customWidth="1"/>
    <col min="9236" max="9236" width="0" style="546" hidden="1" customWidth="1"/>
    <col min="9237" max="9472" width="8.85546875" style="546"/>
    <col min="9473" max="9474" width="3.28515625" style="546" customWidth="1"/>
    <col min="9475" max="9475" width="4.7109375" style="546" customWidth="1"/>
    <col min="9476" max="9476" width="4.28515625" style="546" customWidth="1"/>
    <col min="9477" max="9477" width="18.28515625" style="546" customWidth="1"/>
    <col min="9478" max="9478" width="2.7109375" style="546" customWidth="1"/>
    <col min="9479" max="9479" width="7.7109375" style="546" customWidth="1"/>
    <col min="9480" max="9480" width="5.85546875" style="546" customWidth="1"/>
    <col min="9481" max="9481" width="1.7109375" style="546" customWidth="1"/>
    <col min="9482" max="9482" width="10.7109375" style="546" customWidth="1"/>
    <col min="9483" max="9483" width="1.7109375" style="546" customWidth="1"/>
    <col min="9484" max="9484" width="10.7109375" style="546" customWidth="1"/>
    <col min="9485" max="9485" width="1.7109375" style="546" customWidth="1"/>
    <col min="9486" max="9486" width="10.7109375" style="546" customWidth="1"/>
    <col min="9487" max="9487" width="1.7109375" style="546" customWidth="1"/>
    <col min="9488" max="9488" width="10.7109375" style="546" customWidth="1"/>
    <col min="9489" max="9489" width="1.7109375" style="546" customWidth="1"/>
    <col min="9490" max="9490" width="0" style="546" hidden="1" customWidth="1"/>
    <col min="9491" max="9491" width="8.7109375" style="546" customWidth="1"/>
    <col min="9492" max="9492" width="0" style="546" hidden="1" customWidth="1"/>
    <col min="9493" max="9728" width="8.85546875" style="546"/>
    <col min="9729" max="9730" width="3.28515625" style="546" customWidth="1"/>
    <col min="9731" max="9731" width="4.7109375" style="546" customWidth="1"/>
    <col min="9732" max="9732" width="4.28515625" style="546" customWidth="1"/>
    <col min="9733" max="9733" width="18.28515625" style="546" customWidth="1"/>
    <col min="9734" max="9734" width="2.7109375" style="546" customWidth="1"/>
    <col min="9735" max="9735" width="7.7109375" style="546" customWidth="1"/>
    <col min="9736" max="9736" width="5.85546875" style="546" customWidth="1"/>
    <col min="9737" max="9737" width="1.7109375" style="546" customWidth="1"/>
    <col min="9738" max="9738" width="10.7109375" style="546" customWidth="1"/>
    <col min="9739" max="9739" width="1.7109375" style="546" customWidth="1"/>
    <col min="9740" max="9740" width="10.7109375" style="546" customWidth="1"/>
    <col min="9741" max="9741" width="1.7109375" style="546" customWidth="1"/>
    <col min="9742" max="9742" width="10.7109375" style="546" customWidth="1"/>
    <col min="9743" max="9743" width="1.7109375" style="546" customWidth="1"/>
    <col min="9744" max="9744" width="10.7109375" style="546" customWidth="1"/>
    <col min="9745" max="9745" width="1.7109375" style="546" customWidth="1"/>
    <col min="9746" max="9746" width="0" style="546" hidden="1" customWidth="1"/>
    <col min="9747" max="9747" width="8.7109375" style="546" customWidth="1"/>
    <col min="9748" max="9748" width="0" style="546" hidden="1" customWidth="1"/>
    <col min="9749" max="9984" width="8.85546875" style="546"/>
    <col min="9985" max="9986" width="3.28515625" style="546" customWidth="1"/>
    <col min="9987" max="9987" width="4.7109375" style="546" customWidth="1"/>
    <col min="9988" max="9988" width="4.28515625" style="546" customWidth="1"/>
    <col min="9989" max="9989" width="18.28515625" style="546" customWidth="1"/>
    <col min="9990" max="9990" width="2.7109375" style="546" customWidth="1"/>
    <col min="9991" max="9991" width="7.7109375" style="546" customWidth="1"/>
    <col min="9992" max="9992" width="5.85546875" style="546" customWidth="1"/>
    <col min="9993" max="9993" width="1.7109375" style="546" customWidth="1"/>
    <col min="9994" max="9994" width="10.7109375" style="546" customWidth="1"/>
    <col min="9995" max="9995" width="1.7109375" style="546" customWidth="1"/>
    <col min="9996" max="9996" width="10.7109375" style="546" customWidth="1"/>
    <col min="9997" max="9997" width="1.7109375" style="546" customWidth="1"/>
    <col min="9998" max="9998" width="10.7109375" style="546" customWidth="1"/>
    <col min="9999" max="9999" width="1.7109375" style="546" customWidth="1"/>
    <col min="10000" max="10000" width="10.7109375" style="546" customWidth="1"/>
    <col min="10001" max="10001" width="1.7109375" style="546" customWidth="1"/>
    <col min="10002" max="10002" width="0" style="546" hidden="1" customWidth="1"/>
    <col min="10003" max="10003" width="8.7109375" style="546" customWidth="1"/>
    <col min="10004" max="10004" width="0" style="546" hidden="1" customWidth="1"/>
    <col min="10005" max="10240" width="8.85546875" style="546"/>
    <col min="10241" max="10242" width="3.28515625" style="546" customWidth="1"/>
    <col min="10243" max="10243" width="4.7109375" style="546" customWidth="1"/>
    <col min="10244" max="10244" width="4.28515625" style="546" customWidth="1"/>
    <col min="10245" max="10245" width="18.28515625" style="546" customWidth="1"/>
    <col min="10246" max="10246" width="2.7109375" style="546" customWidth="1"/>
    <col min="10247" max="10247" width="7.7109375" style="546" customWidth="1"/>
    <col min="10248" max="10248" width="5.85546875" style="546" customWidth="1"/>
    <col min="10249" max="10249" width="1.7109375" style="546" customWidth="1"/>
    <col min="10250" max="10250" width="10.7109375" style="546" customWidth="1"/>
    <col min="10251" max="10251" width="1.7109375" style="546" customWidth="1"/>
    <col min="10252" max="10252" width="10.7109375" style="546" customWidth="1"/>
    <col min="10253" max="10253" width="1.7109375" style="546" customWidth="1"/>
    <col min="10254" max="10254" width="10.7109375" style="546" customWidth="1"/>
    <col min="10255" max="10255" width="1.7109375" style="546" customWidth="1"/>
    <col min="10256" max="10256" width="10.7109375" style="546" customWidth="1"/>
    <col min="10257" max="10257" width="1.7109375" style="546" customWidth="1"/>
    <col min="10258" max="10258" width="0" style="546" hidden="1" customWidth="1"/>
    <col min="10259" max="10259" width="8.7109375" style="546" customWidth="1"/>
    <col min="10260" max="10260" width="0" style="546" hidden="1" customWidth="1"/>
    <col min="10261" max="10496" width="8.85546875" style="546"/>
    <col min="10497" max="10498" width="3.28515625" style="546" customWidth="1"/>
    <col min="10499" max="10499" width="4.7109375" style="546" customWidth="1"/>
    <col min="10500" max="10500" width="4.28515625" style="546" customWidth="1"/>
    <col min="10501" max="10501" width="18.28515625" style="546" customWidth="1"/>
    <col min="10502" max="10502" width="2.7109375" style="546" customWidth="1"/>
    <col min="10503" max="10503" width="7.7109375" style="546" customWidth="1"/>
    <col min="10504" max="10504" width="5.85546875" style="546" customWidth="1"/>
    <col min="10505" max="10505" width="1.7109375" style="546" customWidth="1"/>
    <col min="10506" max="10506" width="10.7109375" style="546" customWidth="1"/>
    <col min="10507" max="10507" width="1.7109375" style="546" customWidth="1"/>
    <col min="10508" max="10508" width="10.7109375" style="546" customWidth="1"/>
    <col min="10509" max="10509" width="1.7109375" style="546" customWidth="1"/>
    <col min="10510" max="10510" width="10.7109375" style="546" customWidth="1"/>
    <col min="10511" max="10511" width="1.7109375" style="546" customWidth="1"/>
    <col min="10512" max="10512" width="10.7109375" style="546" customWidth="1"/>
    <col min="10513" max="10513" width="1.7109375" style="546" customWidth="1"/>
    <col min="10514" max="10514" width="0" style="546" hidden="1" customWidth="1"/>
    <col min="10515" max="10515" width="8.7109375" style="546" customWidth="1"/>
    <col min="10516" max="10516" width="0" style="546" hidden="1" customWidth="1"/>
    <col min="10517" max="10752" width="8.85546875" style="546"/>
    <col min="10753" max="10754" width="3.28515625" style="546" customWidth="1"/>
    <col min="10755" max="10755" width="4.7109375" style="546" customWidth="1"/>
    <col min="10756" max="10756" width="4.28515625" style="546" customWidth="1"/>
    <col min="10757" max="10757" width="18.28515625" style="546" customWidth="1"/>
    <col min="10758" max="10758" width="2.7109375" style="546" customWidth="1"/>
    <col min="10759" max="10759" width="7.7109375" style="546" customWidth="1"/>
    <col min="10760" max="10760" width="5.85546875" style="546" customWidth="1"/>
    <col min="10761" max="10761" width="1.7109375" style="546" customWidth="1"/>
    <col min="10762" max="10762" width="10.7109375" style="546" customWidth="1"/>
    <col min="10763" max="10763" width="1.7109375" style="546" customWidth="1"/>
    <col min="10764" max="10764" width="10.7109375" style="546" customWidth="1"/>
    <col min="10765" max="10765" width="1.7109375" style="546" customWidth="1"/>
    <col min="10766" max="10766" width="10.7109375" style="546" customWidth="1"/>
    <col min="10767" max="10767" width="1.7109375" style="546" customWidth="1"/>
    <col min="10768" max="10768" width="10.7109375" style="546" customWidth="1"/>
    <col min="10769" max="10769" width="1.7109375" style="546" customWidth="1"/>
    <col min="10770" max="10770" width="0" style="546" hidden="1" customWidth="1"/>
    <col min="10771" max="10771" width="8.7109375" style="546" customWidth="1"/>
    <col min="10772" max="10772" width="0" style="546" hidden="1" customWidth="1"/>
    <col min="10773" max="11008" width="8.85546875" style="546"/>
    <col min="11009" max="11010" width="3.28515625" style="546" customWidth="1"/>
    <col min="11011" max="11011" width="4.7109375" style="546" customWidth="1"/>
    <col min="11012" max="11012" width="4.28515625" style="546" customWidth="1"/>
    <col min="11013" max="11013" width="18.28515625" style="546" customWidth="1"/>
    <col min="11014" max="11014" width="2.7109375" style="546" customWidth="1"/>
    <col min="11015" max="11015" width="7.7109375" style="546" customWidth="1"/>
    <col min="11016" max="11016" width="5.85546875" style="546" customWidth="1"/>
    <col min="11017" max="11017" width="1.7109375" style="546" customWidth="1"/>
    <col min="11018" max="11018" width="10.7109375" style="546" customWidth="1"/>
    <col min="11019" max="11019" width="1.7109375" style="546" customWidth="1"/>
    <col min="11020" max="11020" width="10.7109375" style="546" customWidth="1"/>
    <col min="11021" max="11021" width="1.7109375" style="546" customWidth="1"/>
    <col min="11022" max="11022" width="10.7109375" style="546" customWidth="1"/>
    <col min="11023" max="11023" width="1.7109375" style="546" customWidth="1"/>
    <col min="11024" max="11024" width="10.7109375" style="546" customWidth="1"/>
    <col min="11025" max="11025" width="1.7109375" style="546" customWidth="1"/>
    <col min="11026" max="11026" width="0" style="546" hidden="1" customWidth="1"/>
    <col min="11027" max="11027" width="8.7109375" style="546" customWidth="1"/>
    <col min="11028" max="11028" width="0" style="546" hidden="1" customWidth="1"/>
    <col min="11029" max="11264" width="8.85546875" style="546"/>
    <col min="11265" max="11266" width="3.28515625" style="546" customWidth="1"/>
    <col min="11267" max="11267" width="4.7109375" style="546" customWidth="1"/>
    <col min="11268" max="11268" width="4.28515625" style="546" customWidth="1"/>
    <col min="11269" max="11269" width="18.28515625" style="546" customWidth="1"/>
    <col min="11270" max="11270" width="2.7109375" style="546" customWidth="1"/>
    <col min="11271" max="11271" width="7.7109375" style="546" customWidth="1"/>
    <col min="11272" max="11272" width="5.85546875" style="546" customWidth="1"/>
    <col min="11273" max="11273" width="1.7109375" style="546" customWidth="1"/>
    <col min="11274" max="11274" width="10.7109375" style="546" customWidth="1"/>
    <col min="11275" max="11275" width="1.7109375" style="546" customWidth="1"/>
    <col min="11276" max="11276" width="10.7109375" style="546" customWidth="1"/>
    <col min="11277" max="11277" width="1.7109375" style="546" customWidth="1"/>
    <col min="11278" max="11278" width="10.7109375" style="546" customWidth="1"/>
    <col min="11279" max="11279" width="1.7109375" style="546" customWidth="1"/>
    <col min="11280" max="11280" width="10.7109375" style="546" customWidth="1"/>
    <col min="11281" max="11281" width="1.7109375" style="546" customWidth="1"/>
    <col min="11282" max="11282" width="0" style="546" hidden="1" customWidth="1"/>
    <col min="11283" max="11283" width="8.7109375" style="546" customWidth="1"/>
    <col min="11284" max="11284" width="0" style="546" hidden="1" customWidth="1"/>
    <col min="11285" max="11520" width="8.85546875" style="546"/>
    <col min="11521" max="11522" width="3.28515625" style="546" customWidth="1"/>
    <col min="11523" max="11523" width="4.7109375" style="546" customWidth="1"/>
    <col min="11524" max="11524" width="4.28515625" style="546" customWidth="1"/>
    <col min="11525" max="11525" width="18.28515625" style="546" customWidth="1"/>
    <col min="11526" max="11526" width="2.7109375" style="546" customWidth="1"/>
    <col min="11527" max="11527" width="7.7109375" style="546" customWidth="1"/>
    <col min="11528" max="11528" width="5.85546875" style="546" customWidth="1"/>
    <col min="11529" max="11529" width="1.7109375" style="546" customWidth="1"/>
    <col min="11530" max="11530" width="10.7109375" style="546" customWidth="1"/>
    <col min="11531" max="11531" width="1.7109375" style="546" customWidth="1"/>
    <col min="11532" max="11532" width="10.7109375" style="546" customWidth="1"/>
    <col min="11533" max="11533" width="1.7109375" style="546" customWidth="1"/>
    <col min="11534" max="11534" width="10.7109375" style="546" customWidth="1"/>
    <col min="11535" max="11535" width="1.7109375" style="546" customWidth="1"/>
    <col min="11536" max="11536" width="10.7109375" style="546" customWidth="1"/>
    <col min="11537" max="11537" width="1.7109375" style="546" customWidth="1"/>
    <col min="11538" max="11538" width="0" style="546" hidden="1" customWidth="1"/>
    <col min="11539" max="11539" width="8.7109375" style="546" customWidth="1"/>
    <col min="11540" max="11540" width="0" style="546" hidden="1" customWidth="1"/>
    <col min="11541" max="11776" width="8.85546875" style="546"/>
    <col min="11777" max="11778" width="3.28515625" style="546" customWidth="1"/>
    <col min="11779" max="11779" width="4.7109375" style="546" customWidth="1"/>
    <col min="11780" max="11780" width="4.28515625" style="546" customWidth="1"/>
    <col min="11781" max="11781" width="18.28515625" style="546" customWidth="1"/>
    <col min="11782" max="11782" width="2.7109375" style="546" customWidth="1"/>
    <col min="11783" max="11783" width="7.7109375" style="546" customWidth="1"/>
    <col min="11784" max="11784" width="5.85546875" style="546" customWidth="1"/>
    <col min="11785" max="11785" width="1.7109375" style="546" customWidth="1"/>
    <col min="11786" max="11786" width="10.7109375" style="546" customWidth="1"/>
    <col min="11787" max="11787" width="1.7109375" style="546" customWidth="1"/>
    <col min="11788" max="11788" width="10.7109375" style="546" customWidth="1"/>
    <col min="11789" max="11789" width="1.7109375" style="546" customWidth="1"/>
    <col min="11790" max="11790" width="10.7109375" style="546" customWidth="1"/>
    <col min="11791" max="11791" width="1.7109375" style="546" customWidth="1"/>
    <col min="11792" max="11792" width="10.7109375" style="546" customWidth="1"/>
    <col min="11793" max="11793" width="1.7109375" style="546" customWidth="1"/>
    <col min="11794" max="11794" width="0" style="546" hidden="1" customWidth="1"/>
    <col min="11795" max="11795" width="8.7109375" style="546" customWidth="1"/>
    <col min="11796" max="11796" width="0" style="546" hidden="1" customWidth="1"/>
    <col min="11797" max="12032" width="8.85546875" style="546"/>
    <col min="12033" max="12034" width="3.28515625" style="546" customWidth="1"/>
    <col min="12035" max="12035" width="4.7109375" style="546" customWidth="1"/>
    <col min="12036" max="12036" width="4.28515625" style="546" customWidth="1"/>
    <col min="12037" max="12037" width="18.28515625" style="546" customWidth="1"/>
    <col min="12038" max="12038" width="2.7109375" style="546" customWidth="1"/>
    <col min="12039" max="12039" width="7.7109375" style="546" customWidth="1"/>
    <col min="12040" max="12040" width="5.85546875" style="546" customWidth="1"/>
    <col min="12041" max="12041" width="1.7109375" style="546" customWidth="1"/>
    <col min="12042" max="12042" width="10.7109375" style="546" customWidth="1"/>
    <col min="12043" max="12043" width="1.7109375" style="546" customWidth="1"/>
    <col min="12044" max="12044" width="10.7109375" style="546" customWidth="1"/>
    <col min="12045" max="12045" width="1.7109375" style="546" customWidth="1"/>
    <col min="12046" max="12046" width="10.7109375" style="546" customWidth="1"/>
    <col min="12047" max="12047" width="1.7109375" style="546" customWidth="1"/>
    <col min="12048" max="12048" width="10.7109375" style="546" customWidth="1"/>
    <col min="12049" max="12049" width="1.7109375" style="546" customWidth="1"/>
    <col min="12050" max="12050" width="0" style="546" hidden="1" customWidth="1"/>
    <col min="12051" max="12051" width="8.7109375" style="546" customWidth="1"/>
    <col min="12052" max="12052" width="0" style="546" hidden="1" customWidth="1"/>
    <col min="12053" max="12288" width="8.85546875" style="546"/>
    <col min="12289" max="12290" width="3.28515625" style="546" customWidth="1"/>
    <col min="12291" max="12291" width="4.7109375" style="546" customWidth="1"/>
    <col min="12292" max="12292" width="4.28515625" style="546" customWidth="1"/>
    <col min="12293" max="12293" width="18.28515625" style="546" customWidth="1"/>
    <col min="12294" max="12294" width="2.7109375" style="546" customWidth="1"/>
    <col min="12295" max="12295" width="7.7109375" style="546" customWidth="1"/>
    <col min="12296" max="12296" width="5.85546875" style="546" customWidth="1"/>
    <col min="12297" max="12297" width="1.7109375" style="546" customWidth="1"/>
    <col min="12298" max="12298" width="10.7109375" style="546" customWidth="1"/>
    <col min="12299" max="12299" width="1.7109375" style="546" customWidth="1"/>
    <col min="12300" max="12300" width="10.7109375" style="546" customWidth="1"/>
    <col min="12301" max="12301" width="1.7109375" style="546" customWidth="1"/>
    <col min="12302" max="12302" width="10.7109375" style="546" customWidth="1"/>
    <col min="12303" max="12303" width="1.7109375" style="546" customWidth="1"/>
    <col min="12304" max="12304" width="10.7109375" style="546" customWidth="1"/>
    <col min="12305" max="12305" width="1.7109375" style="546" customWidth="1"/>
    <col min="12306" max="12306" width="0" style="546" hidden="1" customWidth="1"/>
    <col min="12307" max="12307" width="8.7109375" style="546" customWidth="1"/>
    <col min="12308" max="12308" width="0" style="546" hidden="1" customWidth="1"/>
    <col min="12309" max="12544" width="8.85546875" style="546"/>
    <col min="12545" max="12546" width="3.28515625" style="546" customWidth="1"/>
    <col min="12547" max="12547" width="4.7109375" style="546" customWidth="1"/>
    <col min="12548" max="12548" width="4.28515625" style="546" customWidth="1"/>
    <col min="12549" max="12549" width="18.28515625" style="546" customWidth="1"/>
    <col min="12550" max="12550" width="2.7109375" style="546" customWidth="1"/>
    <col min="12551" max="12551" width="7.7109375" style="546" customWidth="1"/>
    <col min="12552" max="12552" width="5.85546875" style="546" customWidth="1"/>
    <col min="12553" max="12553" width="1.7109375" style="546" customWidth="1"/>
    <col min="12554" max="12554" width="10.7109375" style="546" customWidth="1"/>
    <col min="12555" max="12555" width="1.7109375" style="546" customWidth="1"/>
    <col min="12556" max="12556" width="10.7109375" style="546" customWidth="1"/>
    <col min="12557" max="12557" width="1.7109375" style="546" customWidth="1"/>
    <col min="12558" max="12558" width="10.7109375" style="546" customWidth="1"/>
    <col min="12559" max="12559" width="1.7109375" style="546" customWidth="1"/>
    <col min="12560" max="12560" width="10.7109375" style="546" customWidth="1"/>
    <col min="12561" max="12561" width="1.7109375" style="546" customWidth="1"/>
    <col min="12562" max="12562" width="0" style="546" hidden="1" customWidth="1"/>
    <col min="12563" max="12563" width="8.7109375" style="546" customWidth="1"/>
    <col min="12564" max="12564" width="0" style="546" hidden="1" customWidth="1"/>
    <col min="12565" max="12800" width="8.85546875" style="546"/>
    <col min="12801" max="12802" width="3.28515625" style="546" customWidth="1"/>
    <col min="12803" max="12803" width="4.7109375" style="546" customWidth="1"/>
    <col min="12804" max="12804" width="4.28515625" style="546" customWidth="1"/>
    <col min="12805" max="12805" width="18.28515625" style="546" customWidth="1"/>
    <col min="12806" max="12806" width="2.7109375" style="546" customWidth="1"/>
    <col min="12807" max="12807" width="7.7109375" style="546" customWidth="1"/>
    <col min="12808" max="12808" width="5.85546875" style="546" customWidth="1"/>
    <col min="12809" max="12809" width="1.7109375" style="546" customWidth="1"/>
    <col min="12810" max="12810" width="10.7109375" style="546" customWidth="1"/>
    <col min="12811" max="12811" width="1.7109375" style="546" customWidth="1"/>
    <col min="12812" max="12812" width="10.7109375" style="546" customWidth="1"/>
    <col min="12813" max="12813" width="1.7109375" style="546" customWidth="1"/>
    <col min="12814" max="12814" width="10.7109375" style="546" customWidth="1"/>
    <col min="12815" max="12815" width="1.7109375" style="546" customWidth="1"/>
    <col min="12816" max="12816" width="10.7109375" style="546" customWidth="1"/>
    <col min="12817" max="12817" width="1.7109375" style="546" customWidth="1"/>
    <col min="12818" max="12818" width="0" style="546" hidden="1" customWidth="1"/>
    <col min="12819" max="12819" width="8.7109375" style="546" customWidth="1"/>
    <col min="12820" max="12820" width="0" style="546" hidden="1" customWidth="1"/>
    <col min="12821" max="13056" width="8.85546875" style="546"/>
    <col min="13057" max="13058" width="3.28515625" style="546" customWidth="1"/>
    <col min="13059" max="13059" width="4.7109375" style="546" customWidth="1"/>
    <col min="13060" max="13060" width="4.28515625" style="546" customWidth="1"/>
    <col min="13061" max="13061" width="18.28515625" style="546" customWidth="1"/>
    <col min="13062" max="13062" width="2.7109375" style="546" customWidth="1"/>
    <col min="13063" max="13063" width="7.7109375" style="546" customWidth="1"/>
    <col min="13064" max="13064" width="5.85546875" style="546" customWidth="1"/>
    <col min="13065" max="13065" width="1.7109375" style="546" customWidth="1"/>
    <col min="13066" max="13066" width="10.7109375" style="546" customWidth="1"/>
    <col min="13067" max="13067" width="1.7109375" style="546" customWidth="1"/>
    <col min="13068" max="13068" width="10.7109375" style="546" customWidth="1"/>
    <col min="13069" max="13069" width="1.7109375" style="546" customWidth="1"/>
    <col min="13070" max="13070" width="10.7109375" style="546" customWidth="1"/>
    <col min="13071" max="13071" width="1.7109375" style="546" customWidth="1"/>
    <col min="13072" max="13072" width="10.7109375" style="546" customWidth="1"/>
    <col min="13073" max="13073" width="1.7109375" style="546" customWidth="1"/>
    <col min="13074" max="13074" width="0" style="546" hidden="1" customWidth="1"/>
    <col min="13075" max="13075" width="8.7109375" style="546" customWidth="1"/>
    <col min="13076" max="13076" width="0" style="546" hidden="1" customWidth="1"/>
    <col min="13077" max="13312" width="8.85546875" style="546"/>
    <col min="13313" max="13314" width="3.28515625" style="546" customWidth="1"/>
    <col min="13315" max="13315" width="4.7109375" style="546" customWidth="1"/>
    <col min="13316" max="13316" width="4.28515625" style="546" customWidth="1"/>
    <col min="13317" max="13317" width="18.28515625" style="546" customWidth="1"/>
    <col min="13318" max="13318" width="2.7109375" style="546" customWidth="1"/>
    <col min="13319" max="13319" width="7.7109375" style="546" customWidth="1"/>
    <col min="13320" max="13320" width="5.85546875" style="546" customWidth="1"/>
    <col min="13321" max="13321" width="1.7109375" style="546" customWidth="1"/>
    <col min="13322" max="13322" width="10.7109375" style="546" customWidth="1"/>
    <col min="13323" max="13323" width="1.7109375" style="546" customWidth="1"/>
    <col min="13324" max="13324" width="10.7109375" style="546" customWidth="1"/>
    <col min="13325" max="13325" width="1.7109375" style="546" customWidth="1"/>
    <col min="13326" max="13326" width="10.7109375" style="546" customWidth="1"/>
    <col min="13327" max="13327" width="1.7109375" style="546" customWidth="1"/>
    <col min="13328" max="13328" width="10.7109375" style="546" customWidth="1"/>
    <col min="13329" max="13329" width="1.7109375" style="546" customWidth="1"/>
    <col min="13330" max="13330" width="0" style="546" hidden="1" customWidth="1"/>
    <col min="13331" max="13331" width="8.7109375" style="546" customWidth="1"/>
    <col min="13332" max="13332" width="0" style="546" hidden="1" customWidth="1"/>
    <col min="13333" max="13568" width="8.85546875" style="546"/>
    <col min="13569" max="13570" width="3.28515625" style="546" customWidth="1"/>
    <col min="13571" max="13571" width="4.7109375" style="546" customWidth="1"/>
    <col min="13572" max="13572" width="4.28515625" style="546" customWidth="1"/>
    <col min="13573" max="13573" width="18.28515625" style="546" customWidth="1"/>
    <col min="13574" max="13574" width="2.7109375" style="546" customWidth="1"/>
    <col min="13575" max="13575" width="7.7109375" style="546" customWidth="1"/>
    <col min="13576" max="13576" width="5.85546875" style="546" customWidth="1"/>
    <col min="13577" max="13577" width="1.7109375" style="546" customWidth="1"/>
    <col min="13578" max="13578" width="10.7109375" style="546" customWidth="1"/>
    <col min="13579" max="13579" width="1.7109375" style="546" customWidth="1"/>
    <col min="13580" max="13580" width="10.7109375" style="546" customWidth="1"/>
    <col min="13581" max="13581" width="1.7109375" style="546" customWidth="1"/>
    <col min="13582" max="13582" width="10.7109375" style="546" customWidth="1"/>
    <col min="13583" max="13583" width="1.7109375" style="546" customWidth="1"/>
    <col min="13584" max="13584" width="10.7109375" style="546" customWidth="1"/>
    <col min="13585" max="13585" width="1.7109375" style="546" customWidth="1"/>
    <col min="13586" max="13586" width="0" style="546" hidden="1" customWidth="1"/>
    <col min="13587" max="13587" width="8.7109375" style="546" customWidth="1"/>
    <col min="13588" max="13588" width="0" style="546" hidden="1" customWidth="1"/>
    <col min="13589" max="13824" width="8.85546875" style="546"/>
    <col min="13825" max="13826" width="3.28515625" style="546" customWidth="1"/>
    <col min="13827" max="13827" width="4.7109375" style="546" customWidth="1"/>
    <col min="13828" max="13828" width="4.28515625" style="546" customWidth="1"/>
    <col min="13829" max="13829" width="18.28515625" style="546" customWidth="1"/>
    <col min="13830" max="13830" width="2.7109375" style="546" customWidth="1"/>
    <col min="13831" max="13831" width="7.7109375" style="546" customWidth="1"/>
    <col min="13832" max="13832" width="5.85546875" style="546" customWidth="1"/>
    <col min="13833" max="13833" width="1.7109375" style="546" customWidth="1"/>
    <col min="13834" max="13834" width="10.7109375" style="546" customWidth="1"/>
    <col min="13835" max="13835" width="1.7109375" style="546" customWidth="1"/>
    <col min="13836" max="13836" width="10.7109375" style="546" customWidth="1"/>
    <col min="13837" max="13837" width="1.7109375" style="546" customWidth="1"/>
    <col min="13838" max="13838" width="10.7109375" style="546" customWidth="1"/>
    <col min="13839" max="13839" width="1.7109375" style="546" customWidth="1"/>
    <col min="13840" max="13840" width="10.7109375" style="546" customWidth="1"/>
    <col min="13841" max="13841" width="1.7109375" style="546" customWidth="1"/>
    <col min="13842" max="13842" width="0" style="546" hidden="1" customWidth="1"/>
    <col min="13843" max="13843" width="8.7109375" style="546" customWidth="1"/>
    <col min="13844" max="13844" width="0" style="546" hidden="1" customWidth="1"/>
    <col min="13845" max="14080" width="8.85546875" style="546"/>
    <col min="14081" max="14082" width="3.28515625" style="546" customWidth="1"/>
    <col min="14083" max="14083" width="4.7109375" style="546" customWidth="1"/>
    <col min="14084" max="14084" width="4.28515625" style="546" customWidth="1"/>
    <col min="14085" max="14085" width="18.28515625" style="546" customWidth="1"/>
    <col min="14086" max="14086" width="2.7109375" style="546" customWidth="1"/>
    <col min="14087" max="14087" width="7.7109375" style="546" customWidth="1"/>
    <col min="14088" max="14088" width="5.85546875" style="546" customWidth="1"/>
    <col min="14089" max="14089" width="1.7109375" style="546" customWidth="1"/>
    <col min="14090" max="14090" width="10.7109375" style="546" customWidth="1"/>
    <col min="14091" max="14091" width="1.7109375" style="546" customWidth="1"/>
    <col min="14092" max="14092" width="10.7109375" style="546" customWidth="1"/>
    <col min="14093" max="14093" width="1.7109375" style="546" customWidth="1"/>
    <col min="14094" max="14094" width="10.7109375" style="546" customWidth="1"/>
    <col min="14095" max="14095" width="1.7109375" style="546" customWidth="1"/>
    <col min="14096" max="14096" width="10.7109375" style="546" customWidth="1"/>
    <col min="14097" max="14097" width="1.7109375" style="546" customWidth="1"/>
    <col min="14098" max="14098" width="0" style="546" hidden="1" customWidth="1"/>
    <col min="14099" max="14099" width="8.7109375" style="546" customWidth="1"/>
    <col min="14100" max="14100" width="0" style="546" hidden="1" customWidth="1"/>
    <col min="14101" max="14336" width="8.85546875" style="546"/>
    <col min="14337" max="14338" width="3.28515625" style="546" customWidth="1"/>
    <col min="14339" max="14339" width="4.7109375" style="546" customWidth="1"/>
    <col min="14340" max="14340" width="4.28515625" style="546" customWidth="1"/>
    <col min="14341" max="14341" width="18.28515625" style="546" customWidth="1"/>
    <col min="14342" max="14342" width="2.7109375" style="546" customWidth="1"/>
    <col min="14343" max="14343" width="7.7109375" style="546" customWidth="1"/>
    <col min="14344" max="14344" width="5.85546875" style="546" customWidth="1"/>
    <col min="14345" max="14345" width="1.7109375" style="546" customWidth="1"/>
    <col min="14346" max="14346" width="10.7109375" style="546" customWidth="1"/>
    <col min="14347" max="14347" width="1.7109375" style="546" customWidth="1"/>
    <col min="14348" max="14348" width="10.7109375" style="546" customWidth="1"/>
    <col min="14349" max="14349" width="1.7109375" style="546" customWidth="1"/>
    <col min="14350" max="14350" width="10.7109375" style="546" customWidth="1"/>
    <col min="14351" max="14351" width="1.7109375" style="546" customWidth="1"/>
    <col min="14352" max="14352" width="10.7109375" style="546" customWidth="1"/>
    <col min="14353" max="14353" width="1.7109375" style="546" customWidth="1"/>
    <col min="14354" max="14354" width="0" style="546" hidden="1" customWidth="1"/>
    <col min="14355" max="14355" width="8.7109375" style="546" customWidth="1"/>
    <col min="14356" max="14356" width="0" style="546" hidden="1" customWidth="1"/>
    <col min="14357" max="14592" width="8.85546875" style="546"/>
    <col min="14593" max="14594" width="3.28515625" style="546" customWidth="1"/>
    <col min="14595" max="14595" width="4.7109375" style="546" customWidth="1"/>
    <col min="14596" max="14596" width="4.28515625" style="546" customWidth="1"/>
    <col min="14597" max="14597" width="18.28515625" style="546" customWidth="1"/>
    <col min="14598" max="14598" width="2.7109375" style="546" customWidth="1"/>
    <col min="14599" max="14599" width="7.7109375" style="546" customWidth="1"/>
    <col min="14600" max="14600" width="5.85546875" style="546" customWidth="1"/>
    <col min="14601" max="14601" width="1.7109375" style="546" customWidth="1"/>
    <col min="14602" max="14602" width="10.7109375" style="546" customWidth="1"/>
    <col min="14603" max="14603" width="1.7109375" style="546" customWidth="1"/>
    <col min="14604" max="14604" width="10.7109375" style="546" customWidth="1"/>
    <col min="14605" max="14605" width="1.7109375" style="546" customWidth="1"/>
    <col min="14606" max="14606" width="10.7109375" style="546" customWidth="1"/>
    <col min="14607" max="14607" width="1.7109375" style="546" customWidth="1"/>
    <col min="14608" max="14608" width="10.7109375" style="546" customWidth="1"/>
    <col min="14609" max="14609" width="1.7109375" style="546" customWidth="1"/>
    <col min="14610" max="14610" width="0" style="546" hidden="1" customWidth="1"/>
    <col min="14611" max="14611" width="8.7109375" style="546" customWidth="1"/>
    <col min="14612" max="14612" width="0" style="546" hidden="1" customWidth="1"/>
    <col min="14613" max="14848" width="8.85546875" style="546"/>
    <col min="14849" max="14850" width="3.28515625" style="546" customWidth="1"/>
    <col min="14851" max="14851" width="4.7109375" style="546" customWidth="1"/>
    <col min="14852" max="14852" width="4.28515625" style="546" customWidth="1"/>
    <col min="14853" max="14853" width="18.28515625" style="546" customWidth="1"/>
    <col min="14854" max="14854" width="2.7109375" style="546" customWidth="1"/>
    <col min="14855" max="14855" width="7.7109375" style="546" customWidth="1"/>
    <col min="14856" max="14856" width="5.85546875" style="546" customWidth="1"/>
    <col min="14857" max="14857" width="1.7109375" style="546" customWidth="1"/>
    <col min="14858" max="14858" width="10.7109375" style="546" customWidth="1"/>
    <col min="14859" max="14859" width="1.7109375" style="546" customWidth="1"/>
    <col min="14860" max="14860" width="10.7109375" style="546" customWidth="1"/>
    <col min="14861" max="14861" width="1.7109375" style="546" customWidth="1"/>
    <col min="14862" max="14862" width="10.7109375" style="546" customWidth="1"/>
    <col min="14863" max="14863" width="1.7109375" style="546" customWidth="1"/>
    <col min="14864" max="14864" width="10.7109375" style="546" customWidth="1"/>
    <col min="14865" max="14865" width="1.7109375" style="546" customWidth="1"/>
    <col min="14866" max="14866" width="0" style="546" hidden="1" customWidth="1"/>
    <col min="14867" max="14867" width="8.7109375" style="546" customWidth="1"/>
    <col min="14868" max="14868" width="0" style="546" hidden="1" customWidth="1"/>
    <col min="14869" max="15104" width="8.85546875" style="546"/>
    <col min="15105" max="15106" width="3.28515625" style="546" customWidth="1"/>
    <col min="15107" max="15107" width="4.7109375" style="546" customWidth="1"/>
    <col min="15108" max="15108" width="4.28515625" style="546" customWidth="1"/>
    <col min="15109" max="15109" width="18.28515625" style="546" customWidth="1"/>
    <col min="15110" max="15110" width="2.7109375" style="546" customWidth="1"/>
    <col min="15111" max="15111" width="7.7109375" style="546" customWidth="1"/>
    <col min="15112" max="15112" width="5.85546875" style="546" customWidth="1"/>
    <col min="15113" max="15113" width="1.7109375" style="546" customWidth="1"/>
    <col min="15114" max="15114" width="10.7109375" style="546" customWidth="1"/>
    <col min="15115" max="15115" width="1.7109375" style="546" customWidth="1"/>
    <col min="15116" max="15116" width="10.7109375" style="546" customWidth="1"/>
    <col min="15117" max="15117" width="1.7109375" style="546" customWidth="1"/>
    <col min="15118" max="15118" width="10.7109375" style="546" customWidth="1"/>
    <col min="15119" max="15119" width="1.7109375" style="546" customWidth="1"/>
    <col min="15120" max="15120" width="10.7109375" style="546" customWidth="1"/>
    <col min="15121" max="15121" width="1.7109375" style="546" customWidth="1"/>
    <col min="15122" max="15122" width="0" style="546" hidden="1" customWidth="1"/>
    <col min="15123" max="15123" width="8.7109375" style="546" customWidth="1"/>
    <col min="15124" max="15124" width="0" style="546" hidden="1" customWidth="1"/>
    <col min="15125" max="15360" width="8.85546875" style="546"/>
    <col min="15361" max="15362" width="3.28515625" style="546" customWidth="1"/>
    <col min="15363" max="15363" width="4.7109375" style="546" customWidth="1"/>
    <col min="15364" max="15364" width="4.28515625" style="546" customWidth="1"/>
    <col min="15365" max="15365" width="18.28515625" style="546" customWidth="1"/>
    <col min="15366" max="15366" width="2.7109375" style="546" customWidth="1"/>
    <col min="15367" max="15367" width="7.7109375" style="546" customWidth="1"/>
    <col min="15368" max="15368" width="5.85546875" style="546" customWidth="1"/>
    <col min="15369" max="15369" width="1.7109375" style="546" customWidth="1"/>
    <col min="15370" max="15370" width="10.7109375" style="546" customWidth="1"/>
    <col min="15371" max="15371" width="1.7109375" style="546" customWidth="1"/>
    <col min="15372" max="15372" width="10.7109375" style="546" customWidth="1"/>
    <col min="15373" max="15373" width="1.7109375" style="546" customWidth="1"/>
    <col min="15374" max="15374" width="10.7109375" style="546" customWidth="1"/>
    <col min="15375" max="15375" width="1.7109375" style="546" customWidth="1"/>
    <col min="15376" max="15376" width="10.7109375" style="546" customWidth="1"/>
    <col min="15377" max="15377" width="1.7109375" style="546" customWidth="1"/>
    <col min="15378" max="15378" width="0" style="546" hidden="1" customWidth="1"/>
    <col min="15379" max="15379" width="8.7109375" style="546" customWidth="1"/>
    <col min="15380" max="15380" width="0" style="546" hidden="1" customWidth="1"/>
    <col min="15381" max="15616" width="8.85546875" style="546"/>
    <col min="15617" max="15618" width="3.28515625" style="546" customWidth="1"/>
    <col min="15619" max="15619" width="4.7109375" style="546" customWidth="1"/>
    <col min="15620" max="15620" width="4.28515625" style="546" customWidth="1"/>
    <col min="15621" max="15621" width="18.28515625" style="546" customWidth="1"/>
    <col min="15622" max="15622" width="2.7109375" style="546" customWidth="1"/>
    <col min="15623" max="15623" width="7.7109375" style="546" customWidth="1"/>
    <col min="15624" max="15624" width="5.85546875" style="546" customWidth="1"/>
    <col min="15625" max="15625" width="1.7109375" style="546" customWidth="1"/>
    <col min="15626" max="15626" width="10.7109375" style="546" customWidth="1"/>
    <col min="15627" max="15627" width="1.7109375" style="546" customWidth="1"/>
    <col min="15628" max="15628" width="10.7109375" style="546" customWidth="1"/>
    <col min="15629" max="15629" width="1.7109375" style="546" customWidth="1"/>
    <col min="15630" max="15630" width="10.7109375" style="546" customWidth="1"/>
    <col min="15631" max="15631" width="1.7109375" style="546" customWidth="1"/>
    <col min="15632" max="15632" width="10.7109375" style="546" customWidth="1"/>
    <col min="15633" max="15633" width="1.7109375" style="546" customWidth="1"/>
    <col min="15634" max="15634" width="0" style="546" hidden="1" customWidth="1"/>
    <col min="15635" max="15635" width="8.7109375" style="546" customWidth="1"/>
    <col min="15636" max="15636" width="0" style="546" hidden="1" customWidth="1"/>
    <col min="15637" max="15872" width="8.85546875" style="546"/>
    <col min="15873" max="15874" width="3.28515625" style="546" customWidth="1"/>
    <col min="15875" max="15875" width="4.7109375" style="546" customWidth="1"/>
    <col min="15876" max="15876" width="4.28515625" style="546" customWidth="1"/>
    <col min="15877" max="15877" width="18.28515625" style="546" customWidth="1"/>
    <col min="15878" max="15878" width="2.7109375" style="546" customWidth="1"/>
    <col min="15879" max="15879" width="7.7109375" style="546" customWidth="1"/>
    <col min="15880" max="15880" width="5.85546875" style="546" customWidth="1"/>
    <col min="15881" max="15881" width="1.7109375" style="546" customWidth="1"/>
    <col min="15882" max="15882" width="10.7109375" style="546" customWidth="1"/>
    <col min="15883" max="15883" width="1.7109375" style="546" customWidth="1"/>
    <col min="15884" max="15884" width="10.7109375" style="546" customWidth="1"/>
    <col min="15885" max="15885" width="1.7109375" style="546" customWidth="1"/>
    <col min="15886" max="15886" width="10.7109375" style="546" customWidth="1"/>
    <col min="15887" max="15887" width="1.7109375" style="546" customWidth="1"/>
    <col min="15888" max="15888" width="10.7109375" style="546" customWidth="1"/>
    <col min="15889" max="15889" width="1.7109375" style="546" customWidth="1"/>
    <col min="15890" max="15890" width="0" style="546" hidden="1" customWidth="1"/>
    <col min="15891" max="15891" width="8.7109375" style="546" customWidth="1"/>
    <col min="15892" max="15892" width="0" style="546" hidden="1" customWidth="1"/>
    <col min="15893" max="16128" width="8.85546875" style="546"/>
    <col min="16129" max="16130" width="3.28515625" style="546" customWidth="1"/>
    <col min="16131" max="16131" width="4.7109375" style="546" customWidth="1"/>
    <col min="16132" max="16132" width="4.28515625" style="546" customWidth="1"/>
    <col min="16133" max="16133" width="18.28515625" style="546" customWidth="1"/>
    <col min="16134" max="16134" width="2.7109375" style="546" customWidth="1"/>
    <col min="16135" max="16135" width="7.7109375" style="546" customWidth="1"/>
    <col min="16136" max="16136" width="5.85546875" style="546" customWidth="1"/>
    <col min="16137" max="16137" width="1.7109375" style="546" customWidth="1"/>
    <col min="16138" max="16138" width="10.7109375" style="546" customWidth="1"/>
    <col min="16139" max="16139" width="1.7109375" style="546" customWidth="1"/>
    <col min="16140" max="16140" width="10.7109375" style="546" customWidth="1"/>
    <col min="16141" max="16141" width="1.7109375" style="546" customWidth="1"/>
    <col min="16142" max="16142" width="10.7109375" style="546" customWidth="1"/>
    <col min="16143" max="16143" width="1.7109375" style="546" customWidth="1"/>
    <col min="16144" max="16144" width="10.7109375" style="546" customWidth="1"/>
    <col min="16145" max="16145" width="1.7109375" style="546" customWidth="1"/>
    <col min="16146" max="16146" width="0" style="546" hidden="1" customWidth="1"/>
    <col min="16147" max="16147" width="8.7109375" style="546" customWidth="1"/>
    <col min="16148" max="16148" width="0" style="546" hidden="1" customWidth="1"/>
    <col min="16149" max="16384" width="8.85546875" style="546"/>
  </cols>
  <sheetData>
    <row r="1" spans="1:20" s="418" customFormat="1" ht="21.75" customHeight="1">
      <c r="A1" s="412" t="s">
        <v>336</v>
      </c>
      <c r="B1" s="412"/>
      <c r="C1" s="413"/>
      <c r="D1" s="413"/>
      <c r="E1" s="413"/>
      <c r="F1" s="413"/>
      <c r="G1" s="413"/>
      <c r="H1" s="413"/>
      <c r="I1" s="414"/>
      <c r="K1" s="416"/>
      <c r="L1" s="417"/>
      <c r="M1" s="414"/>
      <c r="N1" s="414" t="s">
        <v>37</v>
      </c>
      <c r="O1" s="414"/>
      <c r="P1" s="413"/>
      <c r="Q1" s="414"/>
    </row>
    <row r="2" spans="1:20" s="423" customFormat="1" ht="20.25">
      <c r="A2" s="419"/>
      <c r="B2" s="419"/>
      <c r="C2" s="419"/>
      <c r="D2" s="419"/>
      <c r="E2" s="419"/>
      <c r="F2" s="420"/>
      <c r="G2" s="716" t="s">
        <v>372</v>
      </c>
      <c r="H2" s="421"/>
      <c r="I2" s="422"/>
      <c r="J2" s="415"/>
      <c r="K2" s="416"/>
      <c r="L2" s="416"/>
      <c r="M2" s="422"/>
      <c r="N2" s="421"/>
      <c r="O2" s="422"/>
      <c r="P2" s="421"/>
      <c r="Q2" s="422"/>
    </row>
    <row r="3" spans="1:20" s="427" customFormat="1" ht="11.25" customHeight="1">
      <c r="A3" s="424" t="s">
        <v>39</v>
      </c>
      <c r="B3" s="424"/>
      <c r="C3" s="424"/>
      <c r="D3" s="424"/>
      <c r="E3" s="424"/>
      <c r="F3" s="424" t="s">
        <v>40</v>
      </c>
      <c r="G3" s="424"/>
      <c r="H3" s="424"/>
      <c r="I3" s="425"/>
      <c r="J3" s="707" t="s">
        <v>294</v>
      </c>
      <c r="K3" s="425"/>
      <c r="L3" s="424"/>
      <c r="M3" s="425"/>
      <c r="N3" s="424"/>
      <c r="O3" s="425"/>
      <c r="P3" s="424"/>
      <c r="Q3" s="426" t="s">
        <v>42</v>
      </c>
    </row>
    <row r="4" spans="1:20" s="434" customFormat="1" ht="11.25" customHeight="1" thickBot="1">
      <c r="A4" s="879">
        <v>42464</v>
      </c>
      <c r="B4" s="879"/>
      <c r="C4" s="879"/>
      <c r="D4" s="428"/>
      <c r="E4" s="428"/>
      <c r="F4" s="428" t="s">
        <v>87</v>
      </c>
      <c r="G4" s="429"/>
      <c r="H4" s="428"/>
      <c r="I4" s="430"/>
      <c r="J4" s="431">
        <v>0</v>
      </c>
      <c r="K4" s="430"/>
      <c r="L4" s="432">
        <v>0</v>
      </c>
      <c r="M4" s="430"/>
      <c r="N4" s="428"/>
      <c r="O4" s="430"/>
      <c r="P4" s="428"/>
      <c r="Q4" s="433" t="s">
        <v>88</v>
      </c>
    </row>
    <row r="5" spans="1:20" s="427" customFormat="1" ht="9">
      <c r="A5" s="435"/>
      <c r="B5" s="436" t="s">
        <v>43</v>
      </c>
      <c r="C5" s="436" t="s">
        <v>44</v>
      </c>
      <c r="D5" s="436" t="s">
        <v>45</v>
      </c>
      <c r="E5" s="437" t="s">
        <v>46</v>
      </c>
      <c r="F5" s="437" t="s">
        <v>47</v>
      </c>
      <c r="G5" s="437"/>
      <c r="H5" s="437" t="s">
        <v>48</v>
      </c>
      <c r="I5" s="437"/>
      <c r="J5" s="436" t="s">
        <v>117</v>
      </c>
      <c r="K5" s="438"/>
      <c r="L5" s="436" t="s">
        <v>329</v>
      </c>
      <c r="M5" s="438"/>
      <c r="N5" s="436" t="s">
        <v>49</v>
      </c>
      <c r="O5" s="438"/>
      <c r="P5" s="436" t="s">
        <v>50</v>
      </c>
      <c r="Q5" s="439"/>
    </row>
    <row r="6" spans="1:20" s="427" customFormat="1" ht="3.75" customHeight="1" thickBot="1">
      <c r="A6" s="440"/>
      <c r="B6" s="441"/>
      <c r="C6" s="442"/>
      <c r="D6" s="441"/>
      <c r="E6" s="443"/>
      <c r="F6" s="443"/>
      <c r="G6" s="444"/>
      <c r="H6" s="443"/>
      <c r="I6" s="445"/>
      <c r="J6" s="441"/>
      <c r="K6" s="445"/>
      <c r="L6" s="441"/>
      <c r="M6" s="445"/>
      <c r="N6" s="441"/>
      <c r="O6" s="445"/>
      <c r="P6" s="441"/>
      <c r="Q6" s="446"/>
    </row>
    <row r="7" spans="1:20" s="458" customFormat="1" ht="10.5" customHeight="1">
      <c r="A7" s="447">
        <v>1</v>
      </c>
      <c r="B7" s="448">
        <v>0</v>
      </c>
      <c r="C7" s="448">
        <v>0</v>
      </c>
      <c r="D7" s="449">
        <v>1</v>
      </c>
      <c r="E7" s="450" t="s">
        <v>377</v>
      </c>
      <c r="F7" s="450" t="s">
        <v>378</v>
      </c>
      <c r="G7" s="450"/>
      <c r="H7" s="450">
        <v>0</v>
      </c>
      <c r="I7" s="451"/>
      <c r="J7" s="452"/>
      <c r="K7" s="452"/>
      <c r="L7" s="452"/>
      <c r="M7" s="452"/>
      <c r="N7" s="453"/>
      <c r="O7" s="454"/>
      <c r="P7" s="455"/>
      <c r="Q7" s="456"/>
      <c r="R7" s="457"/>
      <c r="T7" s="459" t="e">
        <v>#REF!</v>
      </c>
    </row>
    <row r="8" spans="1:20" s="458" customFormat="1" ht="9.6" customHeight="1">
      <c r="A8" s="460"/>
      <c r="B8" s="461"/>
      <c r="C8" s="461"/>
      <c r="D8" s="461"/>
      <c r="E8" s="452"/>
      <c r="F8" s="452"/>
      <c r="G8" s="462"/>
      <c r="H8" s="463" t="s">
        <v>52</v>
      </c>
      <c r="I8" s="464" t="s">
        <v>53</v>
      </c>
      <c r="J8" s="465" t="s">
        <v>377</v>
      </c>
      <c r="K8" s="465"/>
      <c r="L8" s="452"/>
      <c r="M8" s="452"/>
      <c r="N8" s="453"/>
      <c r="O8" s="454"/>
      <c r="P8" s="455"/>
      <c r="Q8" s="456"/>
      <c r="R8" s="457"/>
      <c r="T8" s="466" t="e">
        <v>#REF!</v>
      </c>
    </row>
    <row r="9" spans="1:20" s="458" customFormat="1" ht="9.6" customHeight="1">
      <c r="A9" s="460">
        <v>2</v>
      </c>
      <c r="B9" s="448">
        <v>0</v>
      </c>
      <c r="C9" s="448">
        <v>0</v>
      </c>
      <c r="D9" s="449">
        <v>22</v>
      </c>
      <c r="E9" s="448" t="s">
        <v>301</v>
      </c>
      <c r="F9" s="448">
        <v>0</v>
      </c>
      <c r="G9" s="448"/>
      <c r="H9" s="448">
        <v>0</v>
      </c>
      <c r="I9" s="467"/>
      <c r="J9" s="452"/>
      <c r="K9" s="468"/>
      <c r="L9" s="452"/>
      <c r="M9" s="452"/>
      <c r="N9" s="453"/>
      <c r="O9" s="454"/>
      <c r="P9" s="455"/>
      <c r="Q9" s="456"/>
      <c r="R9" s="457"/>
      <c r="T9" s="466" t="e">
        <v>#REF!</v>
      </c>
    </row>
    <row r="10" spans="1:20" s="458" customFormat="1" ht="9.6" customHeight="1">
      <c r="A10" s="460"/>
      <c r="B10" s="461"/>
      <c r="C10" s="461"/>
      <c r="D10" s="469"/>
      <c r="E10" s="452"/>
      <c r="F10" s="452"/>
      <c r="G10" s="462"/>
      <c r="H10" s="452"/>
      <c r="I10" s="470"/>
      <c r="J10" s="463" t="s">
        <v>52</v>
      </c>
      <c r="K10" s="471" t="s">
        <v>53</v>
      </c>
      <c r="L10" s="465" t="s">
        <v>377</v>
      </c>
      <c r="M10" s="472"/>
      <c r="N10" s="473"/>
      <c r="O10" s="473"/>
      <c r="P10" s="455"/>
      <c r="Q10" s="456"/>
      <c r="R10" s="457"/>
      <c r="T10" s="466" t="e">
        <v>#REF!</v>
      </c>
    </row>
    <row r="11" spans="1:20" s="458" customFormat="1" ht="9.6" customHeight="1">
      <c r="A11" s="460">
        <v>3</v>
      </c>
      <c r="B11" s="448">
        <v>0</v>
      </c>
      <c r="C11" s="448">
        <v>0</v>
      </c>
      <c r="D11" s="449">
        <v>18</v>
      </c>
      <c r="E11" s="448" t="s">
        <v>379</v>
      </c>
      <c r="F11" s="448" t="s">
        <v>380</v>
      </c>
      <c r="G11" s="448"/>
      <c r="H11" s="448">
        <v>0</v>
      </c>
      <c r="I11" s="451"/>
      <c r="J11" s="452"/>
      <c r="K11" s="474"/>
      <c r="L11" s="452" t="s">
        <v>373</v>
      </c>
      <c r="M11" s="483"/>
      <c r="N11" s="473"/>
      <c r="O11" s="473"/>
      <c r="P11" s="455"/>
      <c r="Q11" s="456"/>
      <c r="R11" s="457"/>
      <c r="T11" s="466" t="e">
        <v>#REF!</v>
      </c>
    </row>
    <row r="12" spans="1:20" s="458" customFormat="1" ht="9.6" customHeight="1">
      <c r="A12" s="460"/>
      <c r="B12" s="461"/>
      <c r="C12" s="461"/>
      <c r="D12" s="469"/>
      <c r="E12" s="452"/>
      <c r="F12" s="452"/>
      <c r="G12" s="462"/>
      <c r="H12" s="463" t="s">
        <v>52</v>
      </c>
      <c r="I12" s="464" t="s">
        <v>56</v>
      </c>
      <c r="J12" s="465" t="s">
        <v>379</v>
      </c>
      <c r="K12" s="477"/>
      <c r="L12" s="452"/>
      <c r="M12" s="483"/>
      <c r="N12" s="473"/>
      <c r="O12" s="473"/>
      <c r="P12" s="455"/>
      <c r="Q12" s="456"/>
      <c r="R12" s="457"/>
      <c r="T12" s="466" t="e">
        <v>#REF!</v>
      </c>
    </row>
    <row r="13" spans="1:20" s="458" customFormat="1" ht="9.6" customHeight="1">
      <c r="A13" s="460">
        <v>4</v>
      </c>
      <c r="B13" s="448">
        <v>0</v>
      </c>
      <c r="C13" s="448">
        <v>0</v>
      </c>
      <c r="D13" s="449">
        <v>22</v>
      </c>
      <c r="E13" s="448" t="s">
        <v>301</v>
      </c>
      <c r="F13" s="448">
        <v>0</v>
      </c>
      <c r="G13" s="448"/>
      <c r="H13" s="448">
        <v>0</v>
      </c>
      <c r="I13" s="478"/>
      <c r="J13" s="452"/>
      <c r="K13" s="452"/>
      <c r="L13" s="452"/>
      <c r="M13" s="483"/>
      <c r="N13" s="473"/>
      <c r="O13" s="473"/>
      <c r="P13" s="455"/>
      <c r="Q13" s="456"/>
      <c r="R13" s="457"/>
      <c r="T13" s="466" t="e">
        <v>#REF!</v>
      </c>
    </row>
    <row r="14" spans="1:20" s="458" customFormat="1" ht="9.6" customHeight="1">
      <c r="A14" s="460"/>
      <c r="B14" s="461"/>
      <c r="C14" s="461"/>
      <c r="D14" s="469"/>
      <c r="E14" s="452"/>
      <c r="F14" s="452"/>
      <c r="G14" s="462"/>
      <c r="H14" s="479"/>
      <c r="I14" s="470"/>
      <c r="J14" s="452"/>
      <c r="K14" s="452"/>
      <c r="L14" s="463" t="s">
        <v>52</v>
      </c>
      <c r="M14" s="471" t="s">
        <v>53</v>
      </c>
      <c r="N14" s="465" t="s">
        <v>377</v>
      </c>
      <c r="O14" s="472"/>
      <c r="P14" s="455"/>
      <c r="Q14" s="456"/>
      <c r="R14" s="457"/>
      <c r="T14" s="466" t="e">
        <v>#REF!</v>
      </c>
    </row>
    <row r="15" spans="1:20" s="458" customFormat="1" ht="9.6" customHeight="1">
      <c r="A15" s="460">
        <v>5</v>
      </c>
      <c r="B15" s="448">
        <v>0</v>
      </c>
      <c r="C15" s="448">
        <v>0</v>
      </c>
      <c r="D15" s="449">
        <v>15</v>
      </c>
      <c r="E15" s="448" t="s">
        <v>381</v>
      </c>
      <c r="F15" s="448" t="s">
        <v>382</v>
      </c>
      <c r="G15" s="448"/>
      <c r="H15" s="448">
        <v>0</v>
      </c>
      <c r="I15" s="482"/>
      <c r="J15" s="452"/>
      <c r="K15" s="452"/>
      <c r="L15" s="452"/>
      <c r="M15" s="483"/>
      <c r="N15" s="452" t="s">
        <v>374</v>
      </c>
      <c r="O15" s="708"/>
      <c r="P15" s="453"/>
      <c r="Q15" s="454"/>
      <c r="R15" s="457"/>
      <c r="T15" s="466" t="e">
        <v>#REF!</v>
      </c>
    </row>
    <row r="16" spans="1:20" s="458" customFormat="1" ht="9.6" customHeight="1" thickBot="1">
      <c r="A16" s="460"/>
      <c r="B16" s="461"/>
      <c r="C16" s="461"/>
      <c r="D16" s="469"/>
      <c r="E16" s="452"/>
      <c r="F16" s="452"/>
      <c r="G16" s="462"/>
      <c r="H16" s="463" t="s">
        <v>52</v>
      </c>
      <c r="I16" s="464" t="s">
        <v>56</v>
      </c>
      <c r="J16" s="465" t="s">
        <v>381</v>
      </c>
      <c r="K16" s="465"/>
      <c r="L16" s="452"/>
      <c r="M16" s="483"/>
      <c r="N16" s="453"/>
      <c r="O16" s="708"/>
      <c r="P16" s="453"/>
      <c r="Q16" s="454"/>
      <c r="R16" s="457"/>
      <c r="T16" s="484" t="e">
        <v>#REF!</v>
      </c>
    </row>
    <row r="17" spans="1:18" s="458" customFormat="1" ht="9.6" customHeight="1">
      <c r="A17" s="460">
        <v>6</v>
      </c>
      <c r="B17" s="448">
        <v>0</v>
      </c>
      <c r="C17" s="448">
        <v>0</v>
      </c>
      <c r="D17" s="449">
        <v>21</v>
      </c>
      <c r="E17" s="448" t="s">
        <v>383</v>
      </c>
      <c r="F17" s="448" t="s">
        <v>384</v>
      </c>
      <c r="G17" s="448"/>
      <c r="H17" s="448">
        <v>0</v>
      </c>
      <c r="I17" s="467"/>
      <c r="J17" s="452" t="s">
        <v>335</v>
      </c>
      <c r="K17" s="468"/>
      <c r="L17" s="452"/>
      <c r="M17" s="483"/>
      <c r="N17" s="453"/>
      <c r="O17" s="708"/>
      <c r="P17" s="453"/>
      <c r="Q17" s="454"/>
      <c r="R17" s="457"/>
    </row>
    <row r="18" spans="1:18" s="458" customFormat="1" ht="9.6" customHeight="1">
      <c r="A18" s="460"/>
      <c r="B18" s="461"/>
      <c r="C18" s="461"/>
      <c r="D18" s="469"/>
      <c r="E18" s="452"/>
      <c r="F18" s="452"/>
      <c r="G18" s="462"/>
      <c r="H18" s="452"/>
      <c r="I18" s="470"/>
      <c r="J18" s="463" t="s">
        <v>52</v>
      </c>
      <c r="K18" s="471" t="s">
        <v>60</v>
      </c>
      <c r="L18" s="465" t="s">
        <v>101</v>
      </c>
      <c r="M18" s="485"/>
      <c r="N18" s="453"/>
      <c r="O18" s="708"/>
      <c r="P18" s="453"/>
      <c r="Q18" s="454"/>
      <c r="R18" s="457"/>
    </row>
    <row r="19" spans="1:18" s="458" customFormat="1" ht="9.6" customHeight="1">
      <c r="A19" s="460">
        <v>7</v>
      </c>
      <c r="B19" s="448">
        <v>0</v>
      </c>
      <c r="C19" s="448">
        <v>0</v>
      </c>
      <c r="D19" s="449">
        <v>22</v>
      </c>
      <c r="E19" s="448" t="s">
        <v>301</v>
      </c>
      <c r="F19" s="448">
        <v>0</v>
      </c>
      <c r="G19" s="448"/>
      <c r="H19" s="448">
        <v>0</v>
      </c>
      <c r="I19" s="451"/>
      <c r="J19" s="452"/>
      <c r="K19" s="474"/>
      <c r="L19" s="452" t="s">
        <v>61</v>
      </c>
      <c r="M19" s="473"/>
      <c r="N19" s="453"/>
      <c r="O19" s="708"/>
      <c r="P19" s="453"/>
      <c r="Q19" s="454"/>
      <c r="R19" s="457"/>
    </row>
    <row r="20" spans="1:18" s="458" customFormat="1" ht="9.6" customHeight="1">
      <c r="A20" s="460"/>
      <c r="B20" s="461"/>
      <c r="C20" s="461"/>
      <c r="D20" s="461"/>
      <c r="E20" s="452"/>
      <c r="F20" s="452"/>
      <c r="G20" s="462"/>
      <c r="H20" s="463" t="s">
        <v>52</v>
      </c>
      <c r="I20" s="464" t="s">
        <v>60</v>
      </c>
      <c r="J20" s="465" t="s">
        <v>101</v>
      </c>
      <c r="K20" s="477"/>
      <c r="L20" s="452"/>
      <c r="M20" s="473"/>
      <c r="N20" s="453"/>
      <c r="O20" s="708"/>
      <c r="P20" s="453"/>
      <c r="Q20" s="454"/>
      <c r="R20" s="457"/>
    </row>
    <row r="21" spans="1:18" s="458" customFormat="1" ht="9.6" customHeight="1">
      <c r="A21" s="447">
        <v>8</v>
      </c>
      <c r="B21" s="448">
        <v>0</v>
      </c>
      <c r="C21" s="448">
        <v>0</v>
      </c>
      <c r="D21" s="449">
        <v>8</v>
      </c>
      <c r="E21" s="450" t="s">
        <v>101</v>
      </c>
      <c r="F21" s="450" t="s">
        <v>385</v>
      </c>
      <c r="G21" s="450"/>
      <c r="H21" s="450">
        <v>0</v>
      </c>
      <c r="I21" s="478"/>
      <c r="J21" s="452"/>
      <c r="K21" s="452"/>
      <c r="L21" s="452"/>
      <c r="M21" s="473"/>
      <c r="N21" s="453"/>
      <c r="O21" s="708"/>
      <c r="P21" s="453"/>
      <c r="Q21" s="454"/>
      <c r="R21" s="457"/>
    </row>
    <row r="22" spans="1:18" s="458" customFormat="1" ht="9.6" customHeight="1">
      <c r="A22" s="460"/>
      <c r="B22" s="461"/>
      <c r="C22" s="461"/>
      <c r="D22" s="461"/>
      <c r="E22" s="479"/>
      <c r="F22" s="479"/>
      <c r="G22" s="486"/>
      <c r="H22" s="479"/>
      <c r="I22" s="470"/>
      <c r="J22" s="452"/>
      <c r="K22" s="452"/>
      <c r="L22" s="452"/>
      <c r="M22" s="473"/>
      <c r="N22" s="463" t="s">
        <v>52</v>
      </c>
      <c r="O22" s="471" t="s">
        <v>60</v>
      </c>
      <c r="P22" s="465" t="s">
        <v>386</v>
      </c>
      <c r="Q22" s="709"/>
      <c r="R22" s="457"/>
    </row>
    <row r="23" spans="1:18" s="458" customFormat="1" ht="9.6" customHeight="1">
      <c r="A23" s="447">
        <v>9</v>
      </c>
      <c r="B23" s="448">
        <v>0</v>
      </c>
      <c r="C23" s="448">
        <v>0</v>
      </c>
      <c r="D23" s="449">
        <v>4</v>
      </c>
      <c r="E23" s="450" t="s">
        <v>386</v>
      </c>
      <c r="F23" s="450" t="s">
        <v>387</v>
      </c>
      <c r="G23" s="450"/>
      <c r="H23" s="450">
        <v>0</v>
      </c>
      <c r="I23" s="451"/>
      <c r="J23" s="452"/>
      <c r="K23" s="452"/>
      <c r="L23" s="452"/>
      <c r="M23" s="473"/>
      <c r="N23" s="453"/>
      <c r="O23" s="708"/>
      <c r="P23" s="452" t="s">
        <v>139</v>
      </c>
      <c r="Q23" s="708"/>
      <c r="R23" s="457"/>
    </row>
    <row r="24" spans="1:18" s="458" customFormat="1" ht="9.6" customHeight="1">
      <c r="A24" s="460"/>
      <c r="B24" s="461"/>
      <c r="C24" s="461"/>
      <c r="D24" s="461"/>
      <c r="E24" s="452"/>
      <c r="F24" s="452"/>
      <c r="G24" s="462"/>
      <c r="H24" s="463" t="s">
        <v>52</v>
      </c>
      <c r="I24" s="464" t="s">
        <v>53</v>
      </c>
      <c r="J24" s="465" t="s">
        <v>386</v>
      </c>
      <c r="K24" s="465"/>
      <c r="L24" s="452"/>
      <c r="M24" s="473"/>
      <c r="N24" s="453"/>
      <c r="O24" s="708"/>
      <c r="P24" s="453"/>
      <c r="Q24" s="708"/>
      <c r="R24" s="457"/>
    </row>
    <row r="25" spans="1:18" s="458" customFormat="1" ht="9.6" customHeight="1">
      <c r="A25" s="460">
        <v>10</v>
      </c>
      <c r="B25" s="448">
        <v>0</v>
      </c>
      <c r="C25" s="448">
        <v>0</v>
      </c>
      <c r="D25" s="449">
        <v>22</v>
      </c>
      <c r="E25" s="448" t="s">
        <v>301</v>
      </c>
      <c r="F25" s="448">
        <v>0</v>
      </c>
      <c r="G25" s="448"/>
      <c r="H25" s="448">
        <v>0</v>
      </c>
      <c r="I25" s="467"/>
      <c r="J25" s="452"/>
      <c r="K25" s="468"/>
      <c r="L25" s="452"/>
      <c r="M25" s="473"/>
      <c r="N25" s="453"/>
      <c r="O25" s="708"/>
      <c r="P25" s="453"/>
      <c r="Q25" s="708"/>
      <c r="R25" s="457"/>
    </row>
    <row r="26" spans="1:18" s="458" customFormat="1" ht="9.6" customHeight="1">
      <c r="A26" s="460"/>
      <c r="B26" s="461"/>
      <c r="C26" s="461"/>
      <c r="D26" s="469"/>
      <c r="E26" s="452"/>
      <c r="F26" s="452"/>
      <c r="G26" s="462"/>
      <c r="H26" s="452"/>
      <c r="I26" s="470"/>
      <c r="J26" s="463" t="s">
        <v>52</v>
      </c>
      <c r="K26" s="471" t="s">
        <v>53</v>
      </c>
      <c r="L26" s="465" t="s">
        <v>386</v>
      </c>
      <c r="M26" s="472"/>
      <c r="N26" s="453"/>
      <c r="O26" s="708"/>
      <c r="P26" s="453"/>
      <c r="Q26" s="708"/>
      <c r="R26" s="457"/>
    </row>
    <row r="27" spans="1:18" s="458" customFormat="1" ht="9.6" customHeight="1">
      <c r="A27" s="460">
        <v>11</v>
      </c>
      <c r="B27" s="448">
        <v>0</v>
      </c>
      <c r="C27" s="448">
        <v>0</v>
      </c>
      <c r="D27" s="449">
        <v>14</v>
      </c>
      <c r="E27" s="448" t="s">
        <v>388</v>
      </c>
      <c r="F27" s="448" t="s">
        <v>389</v>
      </c>
      <c r="G27" s="448"/>
      <c r="H27" s="448">
        <v>0</v>
      </c>
      <c r="I27" s="451"/>
      <c r="J27" s="452"/>
      <c r="K27" s="474"/>
      <c r="L27" s="452" t="s">
        <v>125</v>
      </c>
      <c r="M27" s="483"/>
      <c r="N27" s="453"/>
      <c r="O27" s="708"/>
      <c r="P27" s="453"/>
      <c r="Q27" s="708"/>
      <c r="R27" s="457"/>
    </row>
    <row r="28" spans="1:18" s="458" customFormat="1" ht="9.6" customHeight="1">
      <c r="A28" s="447"/>
      <c r="B28" s="461"/>
      <c r="C28" s="461"/>
      <c r="D28" s="469"/>
      <c r="E28" s="452"/>
      <c r="F28" s="452"/>
      <c r="G28" s="462"/>
      <c r="H28" s="463" t="s">
        <v>52</v>
      </c>
      <c r="I28" s="464" t="s">
        <v>56</v>
      </c>
      <c r="J28" s="465" t="s">
        <v>388</v>
      </c>
      <c r="K28" s="477"/>
      <c r="L28" s="452"/>
      <c r="M28" s="483"/>
      <c r="N28" s="453"/>
      <c r="O28" s="708"/>
      <c r="P28" s="453"/>
      <c r="Q28" s="708"/>
      <c r="R28" s="457"/>
    </row>
    <row r="29" spans="1:18" s="458" customFormat="1" ht="9.6" customHeight="1">
      <c r="A29" s="460">
        <v>12</v>
      </c>
      <c r="B29" s="448">
        <v>0</v>
      </c>
      <c r="C29" s="448">
        <v>0</v>
      </c>
      <c r="D29" s="449">
        <v>12</v>
      </c>
      <c r="E29" s="448" t="s">
        <v>390</v>
      </c>
      <c r="F29" s="448" t="s">
        <v>391</v>
      </c>
      <c r="G29" s="448"/>
      <c r="H29" s="448">
        <v>0</v>
      </c>
      <c r="I29" s="478"/>
      <c r="J29" s="452" t="s">
        <v>54</v>
      </c>
      <c r="K29" s="452"/>
      <c r="L29" s="452"/>
      <c r="M29" s="483"/>
      <c r="N29" s="453"/>
      <c r="O29" s="708"/>
      <c r="P29" s="453"/>
      <c r="Q29" s="708"/>
      <c r="R29" s="457"/>
    </row>
    <row r="30" spans="1:18" s="458" customFormat="1" ht="9.6" customHeight="1">
      <c r="A30" s="460"/>
      <c r="B30" s="461"/>
      <c r="C30" s="461"/>
      <c r="D30" s="469"/>
      <c r="E30" s="452"/>
      <c r="F30" s="452"/>
      <c r="G30" s="462"/>
      <c r="H30" s="479"/>
      <c r="I30" s="470"/>
      <c r="J30" s="452"/>
      <c r="K30" s="452"/>
      <c r="L30" s="463" t="s">
        <v>52</v>
      </c>
      <c r="M30" s="471" t="s">
        <v>53</v>
      </c>
      <c r="N30" s="465" t="s">
        <v>386</v>
      </c>
      <c r="O30" s="710"/>
      <c r="P30" s="453"/>
      <c r="Q30" s="708"/>
      <c r="R30" s="457"/>
    </row>
    <row r="31" spans="1:18" s="458" customFormat="1" ht="9.6" customHeight="1">
      <c r="A31" s="460">
        <v>13</v>
      </c>
      <c r="B31" s="448">
        <v>0</v>
      </c>
      <c r="C31" s="448">
        <v>0</v>
      </c>
      <c r="D31" s="449">
        <v>16</v>
      </c>
      <c r="E31" s="448" t="s">
        <v>392</v>
      </c>
      <c r="F31" s="448" t="s">
        <v>393</v>
      </c>
      <c r="G31" s="448"/>
      <c r="H31" s="448">
        <v>0</v>
      </c>
      <c r="I31" s="482"/>
      <c r="J31" s="452"/>
      <c r="K31" s="452"/>
      <c r="L31" s="452"/>
      <c r="M31" s="483"/>
      <c r="N31" s="452" t="s">
        <v>58</v>
      </c>
      <c r="O31" s="454"/>
      <c r="P31" s="453"/>
      <c r="Q31" s="708"/>
      <c r="R31" s="457"/>
    </row>
    <row r="32" spans="1:18" s="458" customFormat="1" ht="9.6" customHeight="1">
      <c r="A32" s="460"/>
      <c r="B32" s="461"/>
      <c r="C32" s="461"/>
      <c r="D32" s="469"/>
      <c r="E32" s="452"/>
      <c r="F32" s="452"/>
      <c r="G32" s="462"/>
      <c r="H32" s="463" t="s">
        <v>52</v>
      </c>
      <c r="I32" s="464" t="s">
        <v>56</v>
      </c>
      <c r="J32" s="465" t="s">
        <v>392</v>
      </c>
      <c r="K32" s="465"/>
      <c r="L32" s="452"/>
      <c r="M32" s="483"/>
      <c r="N32" s="453"/>
      <c r="O32" s="454"/>
      <c r="P32" s="453"/>
      <c r="Q32" s="708"/>
      <c r="R32" s="457"/>
    </row>
    <row r="33" spans="1:18" s="458" customFormat="1" ht="9.6" customHeight="1">
      <c r="A33" s="460">
        <v>14</v>
      </c>
      <c r="B33" s="448">
        <v>0</v>
      </c>
      <c r="C33" s="448">
        <v>0</v>
      </c>
      <c r="D33" s="449">
        <v>17</v>
      </c>
      <c r="E33" s="448" t="s">
        <v>394</v>
      </c>
      <c r="F33" s="448" t="s">
        <v>395</v>
      </c>
      <c r="G33" s="448"/>
      <c r="H33" s="448">
        <v>0</v>
      </c>
      <c r="I33" s="467"/>
      <c r="J33" s="452" t="s">
        <v>334</v>
      </c>
      <c r="K33" s="468"/>
      <c r="L33" s="452"/>
      <c r="M33" s="483"/>
      <c r="N33" s="453"/>
      <c r="O33" s="454"/>
      <c r="P33" s="453"/>
      <c r="Q33" s="708"/>
      <c r="R33" s="457"/>
    </row>
    <row r="34" spans="1:18" s="458" customFormat="1" ht="9.6" customHeight="1">
      <c r="A34" s="460"/>
      <c r="B34" s="461"/>
      <c r="C34" s="461"/>
      <c r="D34" s="469"/>
      <c r="E34" s="452"/>
      <c r="F34" s="452"/>
      <c r="G34" s="462"/>
      <c r="H34" s="452"/>
      <c r="I34" s="470"/>
      <c r="J34" s="463" t="s">
        <v>52</v>
      </c>
      <c r="K34" s="471" t="s">
        <v>56</v>
      </c>
      <c r="L34" s="465" t="s">
        <v>392</v>
      </c>
      <c r="M34" s="485"/>
      <c r="N34" s="453"/>
      <c r="O34" s="454"/>
      <c r="P34" s="453"/>
      <c r="Q34" s="708"/>
      <c r="R34" s="457"/>
    </row>
    <row r="35" spans="1:18" s="458" customFormat="1" ht="9.6" customHeight="1">
      <c r="A35" s="460">
        <v>15</v>
      </c>
      <c r="B35" s="448">
        <v>0</v>
      </c>
      <c r="C35" s="448">
        <v>0</v>
      </c>
      <c r="D35" s="449">
        <v>22</v>
      </c>
      <c r="E35" s="448" t="s">
        <v>301</v>
      </c>
      <c r="F35" s="448">
        <v>0</v>
      </c>
      <c r="G35" s="448"/>
      <c r="H35" s="448">
        <v>0</v>
      </c>
      <c r="I35" s="451"/>
      <c r="J35" s="452"/>
      <c r="K35" s="474"/>
      <c r="L35" s="452" t="s">
        <v>375</v>
      </c>
      <c r="M35" s="473"/>
      <c r="N35" s="453"/>
      <c r="O35" s="454"/>
      <c r="P35" s="453"/>
      <c r="Q35" s="708"/>
      <c r="R35" s="457"/>
    </row>
    <row r="36" spans="1:18" s="458" customFormat="1" ht="9.6" customHeight="1">
      <c r="A36" s="460"/>
      <c r="B36" s="461"/>
      <c r="C36" s="461"/>
      <c r="D36" s="461"/>
      <c r="E36" s="452"/>
      <c r="F36" s="452"/>
      <c r="G36" s="462"/>
      <c r="H36" s="463" t="s">
        <v>52</v>
      </c>
      <c r="I36" s="464" t="s">
        <v>60</v>
      </c>
      <c r="J36" s="465" t="s">
        <v>91</v>
      </c>
      <c r="K36" s="477"/>
      <c r="L36" s="452"/>
      <c r="M36" s="473"/>
      <c r="N36" s="453"/>
      <c r="O36" s="454"/>
      <c r="P36" s="453"/>
      <c r="Q36" s="708"/>
      <c r="R36" s="457"/>
    </row>
    <row r="37" spans="1:18" s="458" customFormat="1" ht="9.6" customHeight="1">
      <c r="A37" s="447">
        <v>16</v>
      </c>
      <c r="B37" s="448">
        <v>0</v>
      </c>
      <c r="C37" s="448">
        <v>0</v>
      </c>
      <c r="D37" s="449">
        <v>5</v>
      </c>
      <c r="E37" s="450" t="s">
        <v>91</v>
      </c>
      <c r="F37" s="450" t="s">
        <v>396</v>
      </c>
      <c r="G37" s="450"/>
      <c r="H37" s="450">
        <v>0</v>
      </c>
      <c r="I37" s="478"/>
      <c r="J37" s="452"/>
      <c r="K37" s="452"/>
      <c r="L37" s="452"/>
      <c r="M37" s="473"/>
      <c r="N37" s="454"/>
      <c r="O37" s="454"/>
      <c r="P37" s="453"/>
      <c r="Q37" s="708"/>
      <c r="R37" s="457"/>
    </row>
    <row r="38" spans="1:18" s="458" customFormat="1" ht="9.6" customHeight="1">
      <c r="A38" s="460"/>
      <c r="B38" s="461"/>
      <c r="C38" s="461"/>
      <c r="D38" s="461"/>
      <c r="E38" s="452"/>
      <c r="F38" s="452"/>
      <c r="G38" s="462"/>
      <c r="H38" s="452"/>
      <c r="I38" s="470"/>
      <c r="J38" s="452"/>
      <c r="K38" s="452"/>
      <c r="L38" s="452"/>
      <c r="M38" s="473"/>
      <c r="N38" s="711" t="s">
        <v>331</v>
      </c>
      <c r="O38" s="712"/>
      <c r="P38" s="465" t="s">
        <v>386</v>
      </c>
      <c r="Q38" s="713"/>
      <c r="R38" s="457"/>
    </row>
    <row r="39" spans="1:18" s="458" customFormat="1" ht="9.6" customHeight="1">
      <c r="A39" s="447">
        <v>17</v>
      </c>
      <c r="B39" s="448">
        <v>0</v>
      </c>
      <c r="C39" s="448">
        <v>0</v>
      </c>
      <c r="D39" s="449">
        <v>6</v>
      </c>
      <c r="E39" s="450" t="s">
        <v>397</v>
      </c>
      <c r="F39" s="450" t="s">
        <v>398</v>
      </c>
      <c r="G39" s="450"/>
      <c r="H39" s="450">
        <v>0</v>
      </c>
      <c r="I39" s="451"/>
      <c r="J39" s="452"/>
      <c r="K39" s="452"/>
      <c r="L39" s="452"/>
      <c r="M39" s="473"/>
      <c r="N39" s="463" t="s">
        <v>52</v>
      </c>
      <c r="O39" s="714" t="s">
        <v>53</v>
      </c>
      <c r="P39" s="452" t="s">
        <v>55</v>
      </c>
      <c r="Q39" s="708"/>
      <c r="R39" s="457"/>
    </row>
    <row r="40" spans="1:18" s="458" customFormat="1" ht="9.6" customHeight="1">
      <c r="A40" s="460"/>
      <c r="B40" s="461"/>
      <c r="C40" s="461"/>
      <c r="D40" s="461"/>
      <c r="E40" s="452"/>
      <c r="F40" s="452"/>
      <c r="G40" s="462"/>
      <c r="H40" s="463" t="s">
        <v>52</v>
      </c>
      <c r="I40" s="464" t="s">
        <v>53</v>
      </c>
      <c r="J40" s="465" t="s">
        <v>397</v>
      </c>
      <c r="K40" s="465"/>
      <c r="L40" s="452"/>
      <c r="M40" s="473"/>
      <c r="N40" s="453"/>
      <c r="O40" s="454"/>
      <c r="P40" s="453"/>
      <c r="Q40" s="708"/>
      <c r="R40" s="457"/>
    </row>
    <row r="41" spans="1:18" s="458" customFormat="1" ht="9.6" customHeight="1">
      <c r="A41" s="460">
        <v>18</v>
      </c>
      <c r="B41" s="448">
        <v>0</v>
      </c>
      <c r="C41" s="448">
        <v>0</v>
      </c>
      <c r="D41" s="449">
        <v>22</v>
      </c>
      <c r="E41" s="448" t="s">
        <v>301</v>
      </c>
      <c r="F41" s="448">
        <v>0</v>
      </c>
      <c r="G41" s="448"/>
      <c r="H41" s="448">
        <v>0</v>
      </c>
      <c r="I41" s="467"/>
      <c r="J41" s="452"/>
      <c r="K41" s="468"/>
      <c r="L41" s="452"/>
      <c r="M41" s="473"/>
      <c r="N41" s="453"/>
      <c r="O41" s="454"/>
      <c r="P41" s="453"/>
      <c r="Q41" s="708"/>
      <c r="R41" s="457"/>
    </row>
    <row r="42" spans="1:18" s="458" customFormat="1" ht="9.6" customHeight="1">
      <c r="A42" s="460"/>
      <c r="B42" s="461"/>
      <c r="C42" s="461"/>
      <c r="D42" s="469"/>
      <c r="E42" s="452"/>
      <c r="F42" s="452"/>
      <c r="G42" s="462"/>
      <c r="H42" s="452"/>
      <c r="I42" s="470"/>
      <c r="J42" s="463" t="s">
        <v>52</v>
      </c>
      <c r="K42" s="471" t="s">
        <v>53</v>
      </c>
      <c r="L42" s="465" t="s">
        <v>397</v>
      </c>
      <c r="M42" s="472"/>
      <c r="N42" s="453"/>
      <c r="O42" s="454"/>
      <c r="P42" s="453"/>
      <c r="Q42" s="708"/>
      <c r="R42" s="457"/>
    </row>
    <row r="43" spans="1:18" s="458" customFormat="1" ht="9.6" customHeight="1">
      <c r="A43" s="460">
        <v>19</v>
      </c>
      <c r="B43" s="448">
        <v>0</v>
      </c>
      <c r="C43" s="448">
        <v>0</v>
      </c>
      <c r="D43" s="449">
        <v>11</v>
      </c>
      <c r="E43" s="448" t="s">
        <v>399</v>
      </c>
      <c r="F43" s="448" t="s">
        <v>400</v>
      </c>
      <c r="G43" s="448"/>
      <c r="H43" s="448">
        <v>0</v>
      </c>
      <c r="I43" s="451"/>
      <c r="J43" s="452"/>
      <c r="K43" s="474"/>
      <c r="L43" s="452" t="s">
        <v>131</v>
      </c>
      <c r="M43" s="483"/>
      <c r="N43" s="453"/>
      <c r="O43" s="454"/>
      <c r="P43" s="453"/>
      <c r="Q43" s="708"/>
      <c r="R43" s="457"/>
    </row>
    <row r="44" spans="1:18" s="458" customFormat="1" ht="9.6" customHeight="1">
      <c r="A44" s="460"/>
      <c r="B44" s="461"/>
      <c r="C44" s="461"/>
      <c r="D44" s="469"/>
      <c r="E44" s="452"/>
      <c r="F44" s="452"/>
      <c r="G44" s="462"/>
      <c r="H44" s="463" t="s">
        <v>52</v>
      </c>
      <c r="I44" s="464" t="s">
        <v>126</v>
      </c>
      <c r="J44" s="465" t="s">
        <v>401</v>
      </c>
      <c r="K44" s="477"/>
      <c r="L44" s="452"/>
      <c r="M44" s="483"/>
      <c r="N44" s="453"/>
      <c r="O44" s="454"/>
      <c r="P44" s="453"/>
      <c r="Q44" s="708"/>
      <c r="R44" s="457"/>
    </row>
    <row r="45" spans="1:18" s="458" customFormat="1" ht="9.6" customHeight="1">
      <c r="A45" s="460">
        <v>20</v>
      </c>
      <c r="B45" s="448">
        <v>0</v>
      </c>
      <c r="C45" s="448">
        <v>0</v>
      </c>
      <c r="D45" s="449">
        <v>10</v>
      </c>
      <c r="E45" s="448" t="s">
        <v>401</v>
      </c>
      <c r="F45" s="448" t="s">
        <v>402</v>
      </c>
      <c r="G45" s="448"/>
      <c r="H45" s="448">
        <v>0</v>
      </c>
      <c r="I45" s="478"/>
      <c r="J45" s="452" t="s">
        <v>55</v>
      </c>
      <c r="K45" s="452"/>
      <c r="L45" s="452"/>
      <c r="M45" s="483"/>
      <c r="N45" s="453"/>
      <c r="O45" s="454"/>
      <c r="P45" s="453"/>
      <c r="Q45" s="708"/>
      <c r="R45" s="457"/>
    </row>
    <row r="46" spans="1:18" s="458" customFormat="1" ht="9.6" customHeight="1">
      <c r="A46" s="460"/>
      <c r="B46" s="461"/>
      <c r="C46" s="461"/>
      <c r="D46" s="469"/>
      <c r="E46" s="452"/>
      <c r="F46" s="452"/>
      <c r="G46" s="462"/>
      <c r="H46" s="479"/>
      <c r="I46" s="470"/>
      <c r="J46" s="452"/>
      <c r="K46" s="452"/>
      <c r="L46" s="463" t="s">
        <v>52</v>
      </c>
      <c r="M46" s="471" t="s">
        <v>60</v>
      </c>
      <c r="N46" s="465" t="s">
        <v>273</v>
      </c>
      <c r="O46" s="709"/>
      <c r="P46" s="453"/>
      <c r="Q46" s="708"/>
      <c r="R46" s="457"/>
    </row>
    <row r="47" spans="1:18" s="458" customFormat="1" ht="9.6" customHeight="1">
      <c r="A47" s="460">
        <v>21</v>
      </c>
      <c r="B47" s="448">
        <v>0</v>
      </c>
      <c r="C47" s="448">
        <v>0</v>
      </c>
      <c r="D47" s="449">
        <v>20</v>
      </c>
      <c r="E47" s="448" t="s">
        <v>403</v>
      </c>
      <c r="F47" s="448" t="s">
        <v>404</v>
      </c>
      <c r="G47" s="448"/>
      <c r="H47" s="448">
        <v>0</v>
      </c>
      <c r="I47" s="482"/>
      <c r="J47" s="452"/>
      <c r="K47" s="452"/>
      <c r="L47" s="452"/>
      <c r="M47" s="483"/>
      <c r="N47" s="452" t="s">
        <v>131</v>
      </c>
      <c r="O47" s="708"/>
      <c r="P47" s="453"/>
      <c r="Q47" s="708"/>
      <c r="R47" s="457"/>
    </row>
    <row r="48" spans="1:18" s="458" customFormat="1" ht="9.6" customHeight="1">
      <c r="A48" s="460"/>
      <c r="B48" s="461"/>
      <c r="C48" s="461"/>
      <c r="D48" s="469"/>
      <c r="E48" s="452"/>
      <c r="F48" s="452"/>
      <c r="G48" s="462"/>
      <c r="H48" s="463" t="s">
        <v>52</v>
      </c>
      <c r="I48" s="464" t="s">
        <v>56</v>
      </c>
      <c r="J48" s="465" t="s">
        <v>403</v>
      </c>
      <c r="K48" s="465"/>
      <c r="L48" s="452"/>
      <c r="M48" s="483"/>
      <c r="N48" s="453"/>
      <c r="O48" s="708"/>
      <c r="P48" s="453"/>
      <c r="Q48" s="708"/>
      <c r="R48" s="457"/>
    </row>
    <row r="49" spans="1:18" s="458" customFormat="1" ht="9.6" customHeight="1">
      <c r="A49" s="460">
        <v>22</v>
      </c>
      <c r="B49" s="448">
        <v>0</v>
      </c>
      <c r="C49" s="448">
        <v>0</v>
      </c>
      <c r="D49" s="449">
        <v>19</v>
      </c>
      <c r="E49" s="448" t="s">
        <v>218</v>
      </c>
      <c r="F49" s="448" t="s">
        <v>405</v>
      </c>
      <c r="G49" s="448"/>
      <c r="H49" s="448">
        <v>0</v>
      </c>
      <c r="I49" s="467"/>
      <c r="J49" s="452" t="s">
        <v>289</v>
      </c>
      <c r="K49" s="468"/>
      <c r="L49" s="452"/>
      <c r="M49" s="483"/>
      <c r="N49" s="453"/>
      <c r="O49" s="708"/>
      <c r="P49" s="453"/>
      <c r="Q49" s="708"/>
      <c r="R49" s="457"/>
    </row>
    <row r="50" spans="1:18" s="458" customFormat="1" ht="9.6" customHeight="1">
      <c r="A50" s="460"/>
      <c r="B50" s="461"/>
      <c r="C50" s="461"/>
      <c r="D50" s="469"/>
      <c r="E50" s="452"/>
      <c r="F50" s="452"/>
      <c r="G50" s="462"/>
      <c r="H50" s="452"/>
      <c r="I50" s="470"/>
      <c r="J50" s="463" t="s">
        <v>52</v>
      </c>
      <c r="K50" s="471" t="s">
        <v>60</v>
      </c>
      <c r="L50" s="465" t="s">
        <v>273</v>
      </c>
      <c r="M50" s="485"/>
      <c r="N50" s="453"/>
      <c r="O50" s="708"/>
      <c r="P50" s="453"/>
      <c r="Q50" s="708"/>
      <c r="R50" s="457"/>
    </row>
    <row r="51" spans="1:18" s="458" customFormat="1" ht="9.6" customHeight="1">
      <c r="A51" s="460">
        <v>23</v>
      </c>
      <c r="B51" s="448">
        <v>0</v>
      </c>
      <c r="C51" s="448">
        <v>0</v>
      </c>
      <c r="D51" s="449">
        <v>22</v>
      </c>
      <c r="E51" s="448" t="s">
        <v>301</v>
      </c>
      <c r="F51" s="448">
        <v>0</v>
      </c>
      <c r="G51" s="448"/>
      <c r="H51" s="448">
        <v>0</v>
      </c>
      <c r="I51" s="451"/>
      <c r="J51" s="452"/>
      <c r="K51" s="474"/>
      <c r="L51" s="452" t="s">
        <v>282</v>
      </c>
      <c r="M51" s="473"/>
      <c r="N51" s="453"/>
      <c r="O51" s="708"/>
      <c r="P51" s="453"/>
      <c r="Q51" s="708"/>
      <c r="R51" s="457"/>
    </row>
    <row r="52" spans="1:18" s="458" customFormat="1" ht="9.6" customHeight="1">
      <c r="A52" s="460"/>
      <c r="B52" s="461"/>
      <c r="C52" s="461"/>
      <c r="D52" s="461"/>
      <c r="E52" s="452"/>
      <c r="F52" s="452"/>
      <c r="G52" s="462"/>
      <c r="H52" s="463" t="s">
        <v>52</v>
      </c>
      <c r="I52" s="464" t="s">
        <v>60</v>
      </c>
      <c r="J52" s="465" t="s">
        <v>273</v>
      </c>
      <c r="K52" s="477"/>
      <c r="L52" s="452"/>
      <c r="M52" s="473"/>
      <c r="N52" s="453"/>
      <c r="O52" s="708"/>
      <c r="P52" s="453"/>
      <c r="Q52" s="708"/>
      <c r="R52" s="457"/>
    </row>
    <row r="53" spans="1:18" s="458" customFormat="1" ht="9.6" customHeight="1">
      <c r="A53" s="447">
        <v>24</v>
      </c>
      <c r="B53" s="448">
        <v>0</v>
      </c>
      <c r="C53" s="448">
        <v>0</v>
      </c>
      <c r="D53" s="449">
        <v>3</v>
      </c>
      <c r="E53" s="450" t="s">
        <v>273</v>
      </c>
      <c r="F53" s="450" t="s">
        <v>406</v>
      </c>
      <c r="G53" s="450"/>
      <c r="H53" s="450">
        <v>0</v>
      </c>
      <c r="I53" s="478"/>
      <c r="J53" s="452"/>
      <c r="K53" s="452"/>
      <c r="L53" s="452"/>
      <c r="M53" s="473"/>
      <c r="N53" s="453"/>
      <c r="O53" s="708"/>
      <c r="P53" s="453"/>
      <c r="Q53" s="708"/>
      <c r="R53" s="457"/>
    </row>
    <row r="54" spans="1:18" s="458" customFormat="1" ht="9.6" customHeight="1">
      <c r="A54" s="460"/>
      <c r="B54" s="461"/>
      <c r="C54" s="461"/>
      <c r="D54" s="461"/>
      <c r="E54" s="479"/>
      <c r="F54" s="479"/>
      <c r="G54" s="486"/>
      <c r="H54" s="479"/>
      <c r="I54" s="470"/>
      <c r="J54" s="452"/>
      <c r="K54" s="452"/>
      <c r="L54" s="452"/>
      <c r="M54" s="473"/>
      <c r="N54" s="463" t="s">
        <v>52</v>
      </c>
      <c r="O54" s="471" t="s">
        <v>53</v>
      </c>
      <c r="P54" s="465" t="s">
        <v>273</v>
      </c>
      <c r="Q54" s="710"/>
      <c r="R54" s="457"/>
    </row>
    <row r="55" spans="1:18" s="458" customFormat="1" ht="9.6" customHeight="1">
      <c r="A55" s="447">
        <v>25</v>
      </c>
      <c r="B55" s="448">
        <v>0</v>
      </c>
      <c r="C55" s="448">
        <v>0</v>
      </c>
      <c r="D55" s="449">
        <v>7</v>
      </c>
      <c r="E55" s="450" t="s">
        <v>407</v>
      </c>
      <c r="F55" s="450" t="s">
        <v>398</v>
      </c>
      <c r="G55" s="450"/>
      <c r="H55" s="450">
        <v>0</v>
      </c>
      <c r="I55" s="451"/>
      <c r="J55" s="452"/>
      <c r="K55" s="452"/>
      <c r="L55" s="452"/>
      <c r="M55" s="473"/>
      <c r="N55" s="453"/>
      <c r="O55" s="708"/>
      <c r="P55" s="452" t="s">
        <v>376</v>
      </c>
      <c r="Q55" s="454"/>
      <c r="R55" s="457"/>
    </row>
    <row r="56" spans="1:18" s="458" customFormat="1" ht="9.6" customHeight="1">
      <c r="A56" s="460"/>
      <c r="B56" s="461"/>
      <c r="C56" s="461"/>
      <c r="D56" s="461"/>
      <c r="E56" s="452"/>
      <c r="F56" s="452"/>
      <c r="G56" s="462"/>
      <c r="H56" s="463" t="s">
        <v>52</v>
      </c>
      <c r="I56" s="464" t="s">
        <v>53</v>
      </c>
      <c r="J56" s="465" t="s">
        <v>407</v>
      </c>
      <c r="K56" s="465"/>
      <c r="L56" s="452"/>
      <c r="M56" s="473"/>
      <c r="N56" s="453"/>
      <c r="O56" s="708"/>
      <c r="P56" s="453"/>
      <c r="Q56" s="454"/>
      <c r="R56" s="457"/>
    </row>
    <row r="57" spans="1:18" s="458" customFormat="1" ht="9.6" customHeight="1">
      <c r="A57" s="460">
        <v>26</v>
      </c>
      <c r="B57" s="448">
        <v>0</v>
      </c>
      <c r="C57" s="448">
        <v>0</v>
      </c>
      <c r="D57" s="449">
        <v>22</v>
      </c>
      <c r="E57" s="448" t="s">
        <v>301</v>
      </c>
      <c r="F57" s="448">
        <v>0</v>
      </c>
      <c r="G57" s="448"/>
      <c r="H57" s="448">
        <v>0</v>
      </c>
      <c r="I57" s="467"/>
      <c r="J57" s="452"/>
      <c r="K57" s="468"/>
      <c r="L57" s="452"/>
      <c r="M57" s="473"/>
      <c r="N57" s="453"/>
      <c r="O57" s="708"/>
      <c r="P57" s="453"/>
      <c r="Q57" s="454"/>
      <c r="R57" s="457"/>
    </row>
    <row r="58" spans="1:18" s="458" customFormat="1" ht="9.6" customHeight="1">
      <c r="A58" s="460"/>
      <c r="B58" s="461"/>
      <c r="C58" s="461"/>
      <c r="D58" s="469"/>
      <c r="E58" s="452"/>
      <c r="F58" s="452"/>
      <c r="G58" s="462"/>
      <c r="H58" s="452"/>
      <c r="I58" s="470"/>
      <c r="J58" s="463" t="s">
        <v>52</v>
      </c>
      <c r="K58" s="471" t="s">
        <v>53</v>
      </c>
      <c r="L58" s="465" t="s">
        <v>407</v>
      </c>
      <c r="M58" s="472"/>
      <c r="N58" s="453"/>
      <c r="O58" s="708"/>
      <c r="P58" s="453"/>
      <c r="Q58" s="454"/>
      <c r="R58" s="457"/>
    </row>
    <row r="59" spans="1:18" s="458" customFormat="1" ht="9.6" customHeight="1">
      <c r="A59" s="460">
        <v>27</v>
      </c>
      <c r="B59" s="448">
        <v>0</v>
      </c>
      <c r="C59" s="448">
        <v>0</v>
      </c>
      <c r="D59" s="449">
        <v>22</v>
      </c>
      <c r="E59" s="448" t="s">
        <v>301</v>
      </c>
      <c r="F59" s="448">
        <v>0</v>
      </c>
      <c r="G59" s="448"/>
      <c r="H59" s="448">
        <v>0</v>
      </c>
      <c r="I59" s="451"/>
      <c r="J59" s="452"/>
      <c r="K59" s="474"/>
      <c r="L59" s="452" t="s">
        <v>55</v>
      </c>
      <c r="M59" s="483"/>
      <c r="N59" s="453"/>
      <c r="O59" s="708"/>
      <c r="P59" s="453"/>
      <c r="Q59" s="454"/>
      <c r="R59" s="493"/>
    </row>
    <row r="60" spans="1:18" s="458" customFormat="1" ht="9.6" customHeight="1">
      <c r="A60" s="460"/>
      <c r="B60" s="461"/>
      <c r="C60" s="461"/>
      <c r="D60" s="469"/>
      <c r="E60" s="452"/>
      <c r="F60" s="452"/>
      <c r="G60" s="462"/>
      <c r="H60" s="463" t="s">
        <v>52</v>
      </c>
      <c r="I60" s="464" t="s">
        <v>126</v>
      </c>
      <c r="J60" s="465" t="s">
        <v>408</v>
      </c>
      <c r="K60" s="477"/>
      <c r="L60" s="452"/>
      <c r="M60" s="483"/>
      <c r="N60" s="453"/>
      <c r="O60" s="708"/>
      <c r="P60" s="453"/>
      <c r="Q60" s="454"/>
      <c r="R60" s="457"/>
    </row>
    <row r="61" spans="1:18" s="458" customFormat="1" ht="9.6" customHeight="1">
      <c r="A61" s="460">
        <v>28</v>
      </c>
      <c r="B61" s="448">
        <v>0</v>
      </c>
      <c r="C61" s="448">
        <v>0</v>
      </c>
      <c r="D61" s="449">
        <v>13</v>
      </c>
      <c r="E61" s="448" t="s">
        <v>408</v>
      </c>
      <c r="F61" s="448" t="s">
        <v>19</v>
      </c>
      <c r="G61" s="448"/>
      <c r="H61" s="448">
        <v>0</v>
      </c>
      <c r="I61" s="478"/>
      <c r="J61" s="452"/>
      <c r="K61" s="452"/>
      <c r="L61" s="452"/>
      <c r="M61" s="483"/>
      <c r="N61" s="453"/>
      <c r="O61" s="708"/>
      <c r="P61" s="453"/>
      <c r="Q61" s="454"/>
      <c r="R61" s="457"/>
    </row>
    <row r="62" spans="1:18" s="458" customFormat="1" ht="9.6" customHeight="1">
      <c r="A62" s="460"/>
      <c r="B62" s="461"/>
      <c r="C62" s="461"/>
      <c r="D62" s="469"/>
      <c r="E62" s="452"/>
      <c r="F62" s="452"/>
      <c r="G62" s="462"/>
      <c r="H62" s="479"/>
      <c r="I62" s="470"/>
      <c r="J62" s="452"/>
      <c r="K62" s="452"/>
      <c r="L62" s="463" t="s">
        <v>52</v>
      </c>
      <c r="M62" s="471" t="s">
        <v>60</v>
      </c>
      <c r="N62" s="465" t="s">
        <v>409</v>
      </c>
      <c r="O62" s="710"/>
      <c r="P62" s="453"/>
      <c r="Q62" s="454"/>
      <c r="R62" s="457"/>
    </row>
    <row r="63" spans="1:18" s="458" customFormat="1" ht="9.6" customHeight="1">
      <c r="A63" s="460">
        <v>29</v>
      </c>
      <c r="B63" s="448">
        <v>0</v>
      </c>
      <c r="C63" s="448">
        <v>0</v>
      </c>
      <c r="D63" s="449">
        <v>22</v>
      </c>
      <c r="E63" s="448" t="s">
        <v>301</v>
      </c>
      <c r="F63" s="448">
        <v>0</v>
      </c>
      <c r="G63" s="448"/>
      <c r="H63" s="448">
        <v>0</v>
      </c>
      <c r="I63" s="482"/>
      <c r="J63" s="452"/>
      <c r="K63" s="452"/>
      <c r="L63" s="452"/>
      <c r="M63" s="483"/>
      <c r="N63" s="452" t="s">
        <v>280</v>
      </c>
      <c r="O63" s="473"/>
      <c r="P63" s="455"/>
      <c r="Q63" s="456"/>
      <c r="R63" s="457"/>
    </row>
    <row r="64" spans="1:18" s="458" customFormat="1" ht="9.6" customHeight="1">
      <c r="A64" s="460"/>
      <c r="B64" s="461"/>
      <c r="C64" s="461"/>
      <c r="D64" s="469"/>
      <c r="E64" s="452"/>
      <c r="F64" s="452"/>
      <c r="G64" s="462"/>
      <c r="H64" s="463" t="s">
        <v>52</v>
      </c>
      <c r="I64" s="464" t="s">
        <v>126</v>
      </c>
      <c r="J64" s="465" t="s">
        <v>410</v>
      </c>
      <c r="K64" s="465"/>
      <c r="L64" s="452"/>
      <c r="M64" s="483"/>
      <c r="N64" s="473"/>
      <c r="O64" s="473"/>
      <c r="P64" s="455"/>
      <c r="Q64" s="456"/>
      <c r="R64" s="457"/>
    </row>
    <row r="65" spans="1:18" s="458" customFormat="1" ht="9.6" customHeight="1">
      <c r="A65" s="460">
        <v>30</v>
      </c>
      <c r="B65" s="448">
        <v>0</v>
      </c>
      <c r="C65" s="448">
        <v>0</v>
      </c>
      <c r="D65" s="449">
        <v>9</v>
      </c>
      <c r="E65" s="448" t="s">
        <v>410</v>
      </c>
      <c r="F65" s="448" t="s">
        <v>411</v>
      </c>
      <c r="G65" s="448"/>
      <c r="H65" s="448">
        <v>0</v>
      </c>
      <c r="I65" s="467"/>
      <c r="J65" s="452"/>
      <c r="K65" s="468"/>
      <c r="L65" s="452"/>
      <c r="M65" s="483"/>
      <c r="N65" s="473"/>
      <c r="O65" s="473"/>
      <c r="P65" s="455"/>
      <c r="Q65" s="456"/>
      <c r="R65" s="457"/>
    </row>
    <row r="66" spans="1:18" s="458" customFormat="1" ht="9.6" customHeight="1">
      <c r="A66" s="460"/>
      <c r="B66" s="461"/>
      <c r="C66" s="461"/>
      <c r="D66" s="469"/>
      <c r="E66" s="452"/>
      <c r="F66" s="452"/>
      <c r="G66" s="462"/>
      <c r="H66" s="452"/>
      <c r="I66" s="470"/>
      <c r="J66" s="463" t="s">
        <v>52</v>
      </c>
      <c r="K66" s="471" t="s">
        <v>60</v>
      </c>
      <c r="L66" s="465" t="s">
        <v>409</v>
      </c>
      <c r="M66" s="485"/>
      <c r="N66" s="473"/>
      <c r="O66" s="473"/>
      <c r="P66" s="455"/>
      <c r="Q66" s="456"/>
      <c r="R66" s="457"/>
    </row>
    <row r="67" spans="1:18" s="458" customFormat="1" ht="9.6" customHeight="1">
      <c r="A67" s="460">
        <v>31</v>
      </c>
      <c r="B67" s="448">
        <v>0</v>
      </c>
      <c r="C67" s="448">
        <v>0</v>
      </c>
      <c r="D67" s="449">
        <v>22</v>
      </c>
      <c r="E67" s="448" t="s">
        <v>301</v>
      </c>
      <c r="F67" s="448">
        <v>0</v>
      </c>
      <c r="G67" s="448"/>
      <c r="H67" s="448">
        <v>0</v>
      </c>
      <c r="I67" s="451"/>
      <c r="J67" s="452"/>
      <c r="K67" s="474"/>
      <c r="L67" s="452" t="s">
        <v>289</v>
      </c>
      <c r="M67" s="473"/>
      <c r="N67" s="473"/>
      <c r="O67" s="473"/>
      <c r="P67" s="455"/>
      <c r="Q67" s="456"/>
      <c r="R67" s="457"/>
    </row>
    <row r="68" spans="1:18" s="458" customFormat="1" ht="9.6" customHeight="1">
      <c r="A68" s="460"/>
      <c r="B68" s="461"/>
      <c r="C68" s="461"/>
      <c r="D68" s="461"/>
      <c r="E68" s="452"/>
      <c r="F68" s="452"/>
      <c r="G68" s="462"/>
      <c r="H68" s="463" t="s">
        <v>52</v>
      </c>
      <c r="I68" s="464" t="s">
        <v>60</v>
      </c>
      <c r="J68" s="465" t="s">
        <v>409</v>
      </c>
      <c r="K68" s="477"/>
      <c r="L68" s="452"/>
      <c r="M68" s="473"/>
      <c r="N68" s="473"/>
      <c r="O68" s="473"/>
      <c r="P68" s="455"/>
      <c r="Q68" s="456"/>
      <c r="R68" s="457"/>
    </row>
    <row r="69" spans="1:18" s="458" customFormat="1" ht="9.6" customHeight="1">
      <c r="A69" s="447">
        <v>32</v>
      </c>
      <c r="B69" s="448">
        <v>0</v>
      </c>
      <c r="C69" s="448">
        <v>0</v>
      </c>
      <c r="D69" s="449">
        <v>2</v>
      </c>
      <c r="E69" s="450" t="s">
        <v>409</v>
      </c>
      <c r="F69" s="450" t="s">
        <v>412</v>
      </c>
      <c r="G69" s="450"/>
      <c r="H69" s="450">
        <v>0</v>
      </c>
      <c r="I69" s="478"/>
      <c r="J69" s="452"/>
      <c r="K69" s="452"/>
      <c r="L69" s="452"/>
      <c r="M69" s="452"/>
      <c r="N69" s="453"/>
      <c r="O69" s="454"/>
      <c r="P69" s="455"/>
      <c r="Q69" s="456"/>
      <c r="R69" s="457"/>
    </row>
    <row r="70" spans="1:18" s="500" customFormat="1" ht="6.75" customHeight="1">
      <c r="A70" s="494"/>
      <c r="B70" s="494"/>
      <c r="C70" s="494"/>
      <c r="D70" s="494"/>
      <c r="E70" s="495"/>
      <c r="F70" s="495"/>
      <c r="G70" s="495"/>
      <c r="H70" s="495"/>
      <c r="I70" s="496"/>
      <c r="J70" s="497"/>
      <c r="K70" s="498"/>
      <c r="L70" s="497"/>
      <c r="M70" s="498"/>
      <c r="N70" s="497"/>
      <c r="O70" s="498"/>
      <c r="P70" s="497"/>
      <c r="Q70" s="498"/>
      <c r="R70" s="499"/>
    </row>
    <row r="71" spans="1:18" s="513" customFormat="1" ht="10.5" customHeight="1">
      <c r="A71" s="501" t="s">
        <v>63</v>
      </c>
      <c r="B71" s="502"/>
      <c r="C71" s="503"/>
      <c r="D71" s="504" t="s">
        <v>64</v>
      </c>
      <c r="E71" s="505" t="s">
        <v>65</v>
      </c>
      <c r="F71" s="504"/>
      <c r="G71" s="506"/>
      <c r="H71" s="507"/>
      <c r="I71" s="504" t="s">
        <v>64</v>
      </c>
      <c r="J71" s="505" t="s">
        <v>66</v>
      </c>
      <c r="K71" s="508"/>
      <c r="L71" s="505" t="s">
        <v>67</v>
      </c>
      <c r="M71" s="509"/>
      <c r="N71" s="510" t="s">
        <v>68</v>
      </c>
      <c r="O71" s="510"/>
      <c r="P71" s="511"/>
      <c r="Q71" s="512"/>
    </row>
    <row r="72" spans="1:18" s="513" customFormat="1" ht="9" customHeight="1">
      <c r="A72" s="514" t="s">
        <v>69</v>
      </c>
      <c r="B72" s="515"/>
      <c r="C72" s="516"/>
      <c r="D72" s="517">
        <v>1</v>
      </c>
      <c r="E72" s="518" t="s">
        <v>377</v>
      </c>
      <c r="F72" s="519"/>
      <c r="G72" s="518"/>
      <c r="H72" s="520"/>
      <c r="I72" s="521" t="s">
        <v>70</v>
      </c>
      <c r="J72" s="515"/>
      <c r="K72" s="522"/>
      <c r="L72" s="515"/>
      <c r="M72" s="523"/>
      <c r="N72" s="524" t="s">
        <v>71</v>
      </c>
      <c r="O72" s="525"/>
      <c r="P72" s="525"/>
      <c r="Q72" s="526"/>
    </row>
    <row r="73" spans="1:18" s="513" customFormat="1" ht="9" customHeight="1">
      <c r="A73" s="514" t="s">
        <v>72</v>
      </c>
      <c r="B73" s="515"/>
      <c r="C73" s="516"/>
      <c r="D73" s="517">
        <v>2</v>
      </c>
      <c r="E73" s="518" t="s">
        <v>409</v>
      </c>
      <c r="F73" s="519"/>
      <c r="G73" s="518"/>
      <c r="H73" s="520"/>
      <c r="I73" s="521" t="s">
        <v>73</v>
      </c>
      <c r="J73" s="515"/>
      <c r="K73" s="522"/>
      <c r="L73" s="515"/>
      <c r="M73" s="523"/>
      <c r="N73" s="527"/>
      <c r="O73" s="528"/>
      <c r="P73" s="529"/>
      <c r="Q73" s="530"/>
    </row>
    <row r="74" spans="1:18" s="513" customFormat="1" ht="9" customHeight="1">
      <c r="A74" s="531" t="s">
        <v>74</v>
      </c>
      <c r="B74" s="529"/>
      <c r="C74" s="532"/>
      <c r="D74" s="517">
        <v>3</v>
      </c>
      <c r="E74" s="518" t="s">
        <v>273</v>
      </c>
      <c r="F74" s="519"/>
      <c r="G74" s="518"/>
      <c r="H74" s="520"/>
      <c r="I74" s="521" t="s">
        <v>75</v>
      </c>
      <c r="J74" s="515"/>
      <c r="K74" s="522"/>
      <c r="L74" s="515"/>
      <c r="M74" s="523"/>
      <c r="N74" s="524" t="s">
        <v>76</v>
      </c>
      <c r="O74" s="525"/>
      <c r="P74" s="525"/>
      <c r="Q74" s="526"/>
    </row>
    <row r="75" spans="1:18" s="513" customFormat="1" ht="9" customHeight="1">
      <c r="A75" s="533"/>
      <c r="B75" s="435"/>
      <c r="C75" s="534"/>
      <c r="D75" s="517">
        <v>4</v>
      </c>
      <c r="E75" s="518" t="s">
        <v>386</v>
      </c>
      <c r="F75" s="519"/>
      <c r="G75" s="518"/>
      <c r="H75" s="520"/>
      <c r="I75" s="521" t="s">
        <v>77</v>
      </c>
      <c r="J75" s="515"/>
      <c r="K75" s="522"/>
      <c r="L75" s="515"/>
      <c r="M75" s="523"/>
      <c r="N75" s="515"/>
      <c r="O75" s="522"/>
      <c r="P75" s="515"/>
      <c r="Q75" s="523"/>
    </row>
    <row r="76" spans="1:18" s="513" customFormat="1" ht="9" customHeight="1">
      <c r="A76" s="535" t="s">
        <v>78</v>
      </c>
      <c r="B76" s="536"/>
      <c r="C76" s="537"/>
      <c r="D76" s="517">
        <v>5</v>
      </c>
      <c r="E76" s="518" t="s">
        <v>91</v>
      </c>
      <c r="F76" s="519"/>
      <c r="G76" s="518"/>
      <c r="H76" s="520"/>
      <c r="I76" s="521" t="s">
        <v>79</v>
      </c>
      <c r="J76" s="515"/>
      <c r="K76" s="522"/>
      <c r="L76" s="515"/>
      <c r="M76" s="523"/>
      <c r="N76" s="529"/>
      <c r="O76" s="528"/>
      <c r="P76" s="529"/>
      <c r="Q76" s="530"/>
    </row>
    <row r="77" spans="1:18" s="513" customFormat="1" ht="9" customHeight="1">
      <c r="A77" s="514" t="s">
        <v>69</v>
      </c>
      <c r="B77" s="515"/>
      <c r="C77" s="516"/>
      <c r="D77" s="517">
        <v>6</v>
      </c>
      <c r="E77" s="518" t="s">
        <v>397</v>
      </c>
      <c r="F77" s="519"/>
      <c r="G77" s="518"/>
      <c r="H77" s="520"/>
      <c r="I77" s="521" t="s">
        <v>80</v>
      </c>
      <c r="J77" s="515"/>
      <c r="K77" s="522"/>
      <c r="L77" s="515"/>
      <c r="M77" s="523"/>
      <c r="N77" s="524" t="s">
        <v>81</v>
      </c>
      <c r="O77" s="525"/>
      <c r="P77" s="525"/>
      <c r="Q77" s="526"/>
    </row>
    <row r="78" spans="1:18" s="513" customFormat="1" ht="9" customHeight="1">
      <c r="A78" s="514" t="s">
        <v>82</v>
      </c>
      <c r="B78" s="515"/>
      <c r="C78" s="538"/>
      <c r="D78" s="517">
        <v>7</v>
      </c>
      <c r="E78" s="518" t="s">
        <v>407</v>
      </c>
      <c r="F78" s="519"/>
      <c r="G78" s="518"/>
      <c r="H78" s="520"/>
      <c r="I78" s="521" t="s">
        <v>83</v>
      </c>
      <c r="J78" s="515"/>
      <c r="K78" s="522"/>
      <c r="L78" s="515"/>
      <c r="M78" s="523"/>
      <c r="N78" s="515"/>
      <c r="O78" s="522"/>
      <c r="P78" s="515"/>
      <c r="Q78" s="523"/>
    </row>
    <row r="79" spans="1:18" s="513" customFormat="1" ht="9" customHeight="1">
      <c r="A79" s="531" t="s">
        <v>84</v>
      </c>
      <c r="B79" s="529"/>
      <c r="C79" s="539"/>
      <c r="D79" s="540">
        <v>8</v>
      </c>
      <c r="E79" s="541" t="s">
        <v>101</v>
      </c>
      <c r="F79" s="542"/>
      <c r="G79" s="541"/>
      <c r="H79" s="543"/>
      <c r="I79" s="544" t="s">
        <v>85</v>
      </c>
      <c r="J79" s="529"/>
      <c r="K79" s="528"/>
      <c r="L79" s="529"/>
      <c r="M79" s="530"/>
      <c r="N79" s="529" t="s">
        <v>88</v>
      </c>
      <c r="O79" s="528"/>
      <c r="P79" s="529"/>
      <c r="Q79" s="545">
        <v>8</v>
      </c>
    </row>
  </sheetData>
  <mergeCells count="1">
    <mergeCell ref="A4:C4"/>
  </mergeCells>
  <conditionalFormatting sqref="G39 G41 G7 G9 G11 G13 G15 G17 G19 G23 G43 G45 G47 G49 G51 G53 G21 G25 G27 G29 G31 G33 G35 G37 G55 G57 G59 G61 G63 G65 G67 G69">
    <cfRule type="expression" dxfId="117" priority="1" stopIfTrue="1">
      <formula>AND($D7&lt;9,$C7&gt;0)</formula>
    </cfRule>
  </conditionalFormatting>
  <conditionalFormatting sqref="H8 H40 H16 L14 H20 L30 H24 H48 L46 H52 H32 H44 H36 H12 L62 H28 J18 J26 J34 J42 J50 J58 J66 J10 H56 H64 H68 H60 N22 N39 N54">
    <cfRule type="expression" dxfId="116" priority="2" stopIfTrue="1">
      <formula>AND($N$1="CU",H8="Umpire")</formula>
    </cfRule>
    <cfRule type="expression" dxfId="115" priority="3" stopIfTrue="1">
      <formula>AND($N$1="CU",H8&lt;&gt;"Umpire",I8&lt;&gt;"")</formula>
    </cfRule>
    <cfRule type="expression" dxfId="114" priority="4" stopIfTrue="1">
      <formula>AND($N$1="CU",H8&lt;&gt;"Umpire")</formula>
    </cfRule>
  </conditionalFormatting>
  <conditionalFormatting sqref="D67 D65 D63 D13 D61 D15 D17 D21 D19 D23 D25 D27 D29 D31 D33 D37 D35 D39 D41 D43 D47 D49 D45 D51 D53 D55 D57 D59 D69">
    <cfRule type="expression" dxfId="113" priority="5" stopIfTrue="1">
      <formula>AND($D13&lt;9,$C13&gt;0)</formula>
    </cfRule>
  </conditionalFormatting>
  <conditionalFormatting sqref="L10 L18 L26 L34 L42 L50 L58 L66 N14 N30 N46 N62 P22 P54 J8 J12 J16 J20 J24 J28 J32 J36 J40 J44 J48 J52 J56 J60 J64 J68">
    <cfRule type="expression" dxfId="112" priority="6" stopIfTrue="1">
      <formula>I8="as"</formula>
    </cfRule>
    <cfRule type="expression" dxfId="111" priority="7" stopIfTrue="1">
      <formula>I8="bs"</formula>
    </cfRule>
  </conditionalFormatting>
  <conditionalFormatting sqref="B7 B9 B11 B13 B15 B17 B19 B21 B23 B25 B27 B29 B31 B33 B35 B37 B39 B41 B43 B45 B47 B49 B51 B53 B55 B57 B59 B61 B63 B65 B67 B69">
    <cfRule type="cellIs" dxfId="110" priority="8" stopIfTrue="1" operator="equal">
      <formula>"QA"</formula>
    </cfRule>
    <cfRule type="cellIs" dxfId="109" priority="9" stopIfTrue="1" operator="equal">
      <formula>"DA"</formula>
    </cfRule>
  </conditionalFormatting>
  <conditionalFormatting sqref="I8 I12 I16 I20 I24 I28 I32 I36 I40 I44 I48 I52 I56 I60 I64 I68 K66 K58 K50 K42 K34 K26 K18 K10 M14 M30 M46 M62 Q79 O54 O39 O22">
    <cfRule type="expression" dxfId="108" priority="10" stopIfTrue="1">
      <formula>$N$1="CU"</formula>
    </cfRule>
  </conditionalFormatting>
  <conditionalFormatting sqref="P38">
    <cfRule type="expression" dxfId="107" priority="11" stopIfTrue="1">
      <formula>O39="as"</formula>
    </cfRule>
    <cfRule type="expression" dxfId="106" priority="12" stopIfTrue="1">
      <formula>O39="bs"</formula>
    </cfRule>
  </conditionalFormatting>
  <conditionalFormatting sqref="D7 D9 D11">
    <cfRule type="expression" dxfId="105" priority="13" stopIfTrue="1">
      <formula>$D7&lt;9</formula>
    </cfRule>
  </conditionalFormatting>
  <dataValidations count="1">
    <dataValidation type="list" allowBlank="1" showInputMessage="1" sqref="N54 JJ54 TF54 ADB54 AMX54 AWT54 BGP54 BQL54 CAH54 CKD54 CTZ54 DDV54 DNR54 DXN54 EHJ54 ERF54 FBB54 FKX54 FUT54 GEP54 GOL54 GYH54 HID54 HRZ54 IBV54 ILR54 IVN54 JFJ54 JPF54 JZB54 KIX54 KST54 LCP54 LML54 LWH54 MGD54 MPZ54 MZV54 NJR54 NTN54 ODJ54 ONF54 OXB54 PGX54 PQT54 QAP54 QKL54 QUH54 RED54 RNZ54 RXV54 SHR54 SRN54 TBJ54 TLF54 TVB54 UEX54 UOT54 UYP54 VIL54 VSH54 WCD54 WLZ54 WVV54 N65590 JJ65590 TF65590 ADB65590 AMX65590 AWT65590 BGP65590 BQL65590 CAH65590 CKD65590 CTZ65590 DDV65590 DNR65590 DXN65590 EHJ65590 ERF65590 FBB65590 FKX65590 FUT65590 GEP65590 GOL65590 GYH65590 HID65590 HRZ65590 IBV65590 ILR65590 IVN65590 JFJ65590 JPF65590 JZB65590 KIX65590 KST65590 LCP65590 LML65590 LWH65590 MGD65590 MPZ65590 MZV65590 NJR65590 NTN65590 ODJ65590 ONF65590 OXB65590 PGX65590 PQT65590 QAP65590 QKL65590 QUH65590 RED65590 RNZ65590 RXV65590 SHR65590 SRN65590 TBJ65590 TLF65590 TVB65590 UEX65590 UOT65590 UYP65590 VIL65590 VSH65590 WCD65590 WLZ65590 WVV65590 N131126 JJ131126 TF131126 ADB131126 AMX131126 AWT131126 BGP131126 BQL131126 CAH131126 CKD131126 CTZ131126 DDV131126 DNR131126 DXN131126 EHJ131126 ERF131126 FBB131126 FKX131126 FUT131126 GEP131126 GOL131126 GYH131126 HID131126 HRZ131126 IBV131126 ILR131126 IVN131126 JFJ131126 JPF131126 JZB131126 KIX131126 KST131126 LCP131126 LML131126 LWH131126 MGD131126 MPZ131126 MZV131126 NJR131126 NTN131126 ODJ131126 ONF131126 OXB131126 PGX131126 PQT131126 QAP131126 QKL131126 QUH131126 RED131126 RNZ131126 RXV131126 SHR131126 SRN131126 TBJ131126 TLF131126 TVB131126 UEX131126 UOT131126 UYP131126 VIL131126 VSH131126 WCD131126 WLZ131126 WVV131126 N196662 JJ196662 TF196662 ADB196662 AMX196662 AWT196662 BGP196662 BQL196662 CAH196662 CKD196662 CTZ196662 DDV196662 DNR196662 DXN196662 EHJ196662 ERF196662 FBB196662 FKX196662 FUT196662 GEP196662 GOL196662 GYH196662 HID196662 HRZ196662 IBV196662 ILR196662 IVN196662 JFJ196662 JPF196662 JZB196662 KIX196662 KST196662 LCP196662 LML196662 LWH196662 MGD196662 MPZ196662 MZV196662 NJR196662 NTN196662 ODJ196662 ONF196662 OXB196662 PGX196662 PQT196662 QAP196662 QKL196662 QUH196662 RED196662 RNZ196662 RXV196662 SHR196662 SRN196662 TBJ196662 TLF196662 TVB196662 UEX196662 UOT196662 UYP196662 VIL196662 VSH196662 WCD196662 WLZ196662 WVV196662 N262198 JJ262198 TF262198 ADB262198 AMX262198 AWT262198 BGP262198 BQL262198 CAH262198 CKD262198 CTZ262198 DDV262198 DNR262198 DXN262198 EHJ262198 ERF262198 FBB262198 FKX262198 FUT262198 GEP262198 GOL262198 GYH262198 HID262198 HRZ262198 IBV262198 ILR262198 IVN262198 JFJ262198 JPF262198 JZB262198 KIX262198 KST262198 LCP262198 LML262198 LWH262198 MGD262198 MPZ262198 MZV262198 NJR262198 NTN262198 ODJ262198 ONF262198 OXB262198 PGX262198 PQT262198 QAP262198 QKL262198 QUH262198 RED262198 RNZ262198 RXV262198 SHR262198 SRN262198 TBJ262198 TLF262198 TVB262198 UEX262198 UOT262198 UYP262198 VIL262198 VSH262198 WCD262198 WLZ262198 WVV262198 N327734 JJ327734 TF327734 ADB327734 AMX327734 AWT327734 BGP327734 BQL327734 CAH327734 CKD327734 CTZ327734 DDV327734 DNR327734 DXN327734 EHJ327734 ERF327734 FBB327734 FKX327734 FUT327734 GEP327734 GOL327734 GYH327734 HID327734 HRZ327734 IBV327734 ILR327734 IVN327734 JFJ327734 JPF327734 JZB327734 KIX327734 KST327734 LCP327734 LML327734 LWH327734 MGD327734 MPZ327734 MZV327734 NJR327734 NTN327734 ODJ327734 ONF327734 OXB327734 PGX327734 PQT327734 QAP327734 QKL327734 QUH327734 RED327734 RNZ327734 RXV327734 SHR327734 SRN327734 TBJ327734 TLF327734 TVB327734 UEX327734 UOT327734 UYP327734 VIL327734 VSH327734 WCD327734 WLZ327734 WVV327734 N393270 JJ393270 TF393270 ADB393270 AMX393270 AWT393270 BGP393270 BQL393270 CAH393270 CKD393270 CTZ393270 DDV393270 DNR393270 DXN393270 EHJ393270 ERF393270 FBB393270 FKX393270 FUT393270 GEP393270 GOL393270 GYH393270 HID393270 HRZ393270 IBV393270 ILR393270 IVN393270 JFJ393270 JPF393270 JZB393270 KIX393270 KST393270 LCP393270 LML393270 LWH393270 MGD393270 MPZ393270 MZV393270 NJR393270 NTN393270 ODJ393270 ONF393270 OXB393270 PGX393270 PQT393270 QAP393270 QKL393270 QUH393270 RED393270 RNZ393270 RXV393270 SHR393270 SRN393270 TBJ393270 TLF393270 TVB393270 UEX393270 UOT393270 UYP393270 VIL393270 VSH393270 WCD393270 WLZ393270 WVV393270 N458806 JJ458806 TF458806 ADB458806 AMX458806 AWT458806 BGP458806 BQL458806 CAH458806 CKD458806 CTZ458806 DDV458806 DNR458806 DXN458806 EHJ458806 ERF458806 FBB458806 FKX458806 FUT458806 GEP458806 GOL458806 GYH458806 HID458806 HRZ458806 IBV458806 ILR458806 IVN458806 JFJ458806 JPF458806 JZB458806 KIX458806 KST458806 LCP458806 LML458806 LWH458806 MGD458806 MPZ458806 MZV458806 NJR458806 NTN458806 ODJ458806 ONF458806 OXB458806 PGX458806 PQT458806 QAP458806 QKL458806 QUH458806 RED458806 RNZ458806 RXV458806 SHR458806 SRN458806 TBJ458806 TLF458806 TVB458806 UEX458806 UOT458806 UYP458806 VIL458806 VSH458806 WCD458806 WLZ458806 WVV458806 N524342 JJ524342 TF524342 ADB524342 AMX524342 AWT524342 BGP524342 BQL524342 CAH524342 CKD524342 CTZ524342 DDV524342 DNR524342 DXN524342 EHJ524342 ERF524342 FBB524342 FKX524342 FUT524342 GEP524342 GOL524342 GYH524342 HID524342 HRZ524342 IBV524342 ILR524342 IVN524342 JFJ524342 JPF524342 JZB524342 KIX524342 KST524342 LCP524342 LML524342 LWH524342 MGD524342 MPZ524342 MZV524342 NJR524342 NTN524342 ODJ524342 ONF524342 OXB524342 PGX524342 PQT524342 QAP524342 QKL524342 QUH524342 RED524342 RNZ524342 RXV524342 SHR524342 SRN524342 TBJ524342 TLF524342 TVB524342 UEX524342 UOT524342 UYP524342 VIL524342 VSH524342 WCD524342 WLZ524342 WVV524342 N589878 JJ589878 TF589878 ADB589878 AMX589878 AWT589878 BGP589878 BQL589878 CAH589878 CKD589878 CTZ589878 DDV589878 DNR589878 DXN589878 EHJ589878 ERF589878 FBB589878 FKX589878 FUT589878 GEP589878 GOL589878 GYH589878 HID589878 HRZ589878 IBV589878 ILR589878 IVN589878 JFJ589878 JPF589878 JZB589878 KIX589878 KST589878 LCP589878 LML589878 LWH589878 MGD589878 MPZ589878 MZV589878 NJR589878 NTN589878 ODJ589878 ONF589878 OXB589878 PGX589878 PQT589878 QAP589878 QKL589878 QUH589878 RED589878 RNZ589878 RXV589878 SHR589878 SRN589878 TBJ589878 TLF589878 TVB589878 UEX589878 UOT589878 UYP589878 VIL589878 VSH589878 WCD589878 WLZ589878 WVV589878 N655414 JJ655414 TF655414 ADB655414 AMX655414 AWT655414 BGP655414 BQL655414 CAH655414 CKD655414 CTZ655414 DDV655414 DNR655414 DXN655414 EHJ655414 ERF655414 FBB655414 FKX655414 FUT655414 GEP655414 GOL655414 GYH655414 HID655414 HRZ655414 IBV655414 ILR655414 IVN655414 JFJ655414 JPF655414 JZB655414 KIX655414 KST655414 LCP655414 LML655414 LWH655414 MGD655414 MPZ655414 MZV655414 NJR655414 NTN655414 ODJ655414 ONF655414 OXB655414 PGX655414 PQT655414 QAP655414 QKL655414 QUH655414 RED655414 RNZ655414 RXV655414 SHR655414 SRN655414 TBJ655414 TLF655414 TVB655414 UEX655414 UOT655414 UYP655414 VIL655414 VSH655414 WCD655414 WLZ655414 WVV655414 N720950 JJ720950 TF720950 ADB720950 AMX720950 AWT720950 BGP720950 BQL720950 CAH720950 CKD720950 CTZ720950 DDV720950 DNR720950 DXN720950 EHJ720950 ERF720950 FBB720950 FKX720950 FUT720950 GEP720950 GOL720950 GYH720950 HID720950 HRZ720950 IBV720950 ILR720950 IVN720950 JFJ720950 JPF720950 JZB720950 KIX720950 KST720950 LCP720950 LML720950 LWH720950 MGD720950 MPZ720950 MZV720950 NJR720950 NTN720950 ODJ720950 ONF720950 OXB720950 PGX720950 PQT720950 QAP720950 QKL720950 QUH720950 RED720950 RNZ720950 RXV720950 SHR720950 SRN720950 TBJ720950 TLF720950 TVB720950 UEX720950 UOT720950 UYP720950 VIL720950 VSH720950 WCD720950 WLZ720950 WVV720950 N786486 JJ786486 TF786486 ADB786486 AMX786486 AWT786486 BGP786486 BQL786486 CAH786486 CKD786486 CTZ786486 DDV786486 DNR786486 DXN786486 EHJ786486 ERF786486 FBB786486 FKX786486 FUT786486 GEP786486 GOL786486 GYH786486 HID786486 HRZ786486 IBV786486 ILR786486 IVN786486 JFJ786486 JPF786486 JZB786486 KIX786486 KST786486 LCP786486 LML786486 LWH786486 MGD786486 MPZ786486 MZV786486 NJR786486 NTN786486 ODJ786486 ONF786486 OXB786486 PGX786486 PQT786486 QAP786486 QKL786486 QUH786486 RED786486 RNZ786486 RXV786486 SHR786486 SRN786486 TBJ786486 TLF786486 TVB786486 UEX786486 UOT786486 UYP786486 VIL786486 VSH786486 WCD786486 WLZ786486 WVV786486 N852022 JJ852022 TF852022 ADB852022 AMX852022 AWT852022 BGP852022 BQL852022 CAH852022 CKD852022 CTZ852022 DDV852022 DNR852022 DXN852022 EHJ852022 ERF852022 FBB852022 FKX852022 FUT852022 GEP852022 GOL852022 GYH852022 HID852022 HRZ852022 IBV852022 ILR852022 IVN852022 JFJ852022 JPF852022 JZB852022 KIX852022 KST852022 LCP852022 LML852022 LWH852022 MGD852022 MPZ852022 MZV852022 NJR852022 NTN852022 ODJ852022 ONF852022 OXB852022 PGX852022 PQT852022 QAP852022 QKL852022 QUH852022 RED852022 RNZ852022 RXV852022 SHR852022 SRN852022 TBJ852022 TLF852022 TVB852022 UEX852022 UOT852022 UYP852022 VIL852022 VSH852022 WCD852022 WLZ852022 WVV852022 N917558 JJ917558 TF917558 ADB917558 AMX917558 AWT917558 BGP917558 BQL917558 CAH917558 CKD917558 CTZ917558 DDV917558 DNR917558 DXN917558 EHJ917558 ERF917558 FBB917558 FKX917558 FUT917558 GEP917558 GOL917558 GYH917558 HID917558 HRZ917558 IBV917558 ILR917558 IVN917558 JFJ917558 JPF917558 JZB917558 KIX917558 KST917558 LCP917558 LML917558 LWH917558 MGD917558 MPZ917558 MZV917558 NJR917558 NTN917558 ODJ917558 ONF917558 OXB917558 PGX917558 PQT917558 QAP917558 QKL917558 QUH917558 RED917558 RNZ917558 RXV917558 SHR917558 SRN917558 TBJ917558 TLF917558 TVB917558 UEX917558 UOT917558 UYP917558 VIL917558 VSH917558 WCD917558 WLZ917558 WVV917558 N983094 JJ983094 TF983094 ADB983094 AMX983094 AWT983094 BGP983094 BQL983094 CAH983094 CKD983094 CTZ983094 DDV983094 DNR983094 DXN983094 EHJ983094 ERF983094 FBB983094 FKX983094 FUT983094 GEP983094 GOL983094 GYH983094 HID983094 HRZ983094 IBV983094 ILR983094 IVN983094 JFJ983094 JPF983094 JZB983094 KIX983094 KST983094 LCP983094 LML983094 LWH983094 MGD983094 MPZ983094 MZV983094 NJR983094 NTN983094 ODJ983094 ONF983094 OXB983094 PGX983094 PQT983094 QAP983094 QKL983094 QUH983094 RED983094 RNZ983094 RXV983094 SHR983094 SRN983094 TBJ983094 TLF983094 TVB983094 UEX983094 UOT983094 UYP983094 VIL983094 VSH983094 WCD983094 WLZ983094 WVV983094 N39 JJ39 TF39 ADB39 AMX39 AWT39 BGP39 BQL39 CAH39 CKD39 CTZ39 DDV39 DNR39 DXN39 EHJ39 ERF39 FBB39 FKX39 FUT39 GEP39 GOL39 GYH39 HID39 HRZ39 IBV39 ILR39 IVN39 JFJ39 JPF39 JZB39 KIX39 KST39 LCP39 LML39 LWH39 MGD39 MPZ39 MZV39 NJR39 NTN39 ODJ39 ONF39 OXB39 PGX39 PQT39 QAP39 QKL39 QUH39 RED39 RNZ39 RXV39 SHR39 SRN39 TBJ39 TLF39 TVB39 UEX39 UOT39 UYP39 VIL39 VSH39 WCD39 WLZ39 WVV39 N65575 JJ65575 TF65575 ADB65575 AMX65575 AWT65575 BGP65575 BQL65575 CAH65575 CKD65575 CTZ65575 DDV65575 DNR65575 DXN65575 EHJ65575 ERF65575 FBB65575 FKX65575 FUT65575 GEP65575 GOL65575 GYH65575 HID65575 HRZ65575 IBV65575 ILR65575 IVN65575 JFJ65575 JPF65575 JZB65575 KIX65575 KST65575 LCP65575 LML65575 LWH65575 MGD65575 MPZ65575 MZV65575 NJR65575 NTN65575 ODJ65575 ONF65575 OXB65575 PGX65575 PQT65575 QAP65575 QKL65575 QUH65575 RED65575 RNZ65575 RXV65575 SHR65575 SRN65575 TBJ65575 TLF65575 TVB65575 UEX65575 UOT65575 UYP65575 VIL65575 VSH65575 WCD65575 WLZ65575 WVV65575 N131111 JJ131111 TF131111 ADB131111 AMX131111 AWT131111 BGP131111 BQL131111 CAH131111 CKD131111 CTZ131111 DDV131111 DNR131111 DXN131111 EHJ131111 ERF131111 FBB131111 FKX131111 FUT131111 GEP131111 GOL131111 GYH131111 HID131111 HRZ131111 IBV131111 ILR131111 IVN131111 JFJ131111 JPF131111 JZB131111 KIX131111 KST131111 LCP131111 LML131111 LWH131111 MGD131111 MPZ131111 MZV131111 NJR131111 NTN131111 ODJ131111 ONF131111 OXB131111 PGX131111 PQT131111 QAP131111 QKL131111 QUH131111 RED131111 RNZ131111 RXV131111 SHR131111 SRN131111 TBJ131111 TLF131111 TVB131111 UEX131111 UOT131111 UYP131111 VIL131111 VSH131111 WCD131111 WLZ131111 WVV131111 N196647 JJ196647 TF196647 ADB196647 AMX196647 AWT196647 BGP196647 BQL196647 CAH196647 CKD196647 CTZ196647 DDV196647 DNR196647 DXN196647 EHJ196647 ERF196647 FBB196647 FKX196647 FUT196647 GEP196647 GOL196647 GYH196647 HID196647 HRZ196647 IBV196647 ILR196647 IVN196647 JFJ196647 JPF196647 JZB196647 KIX196647 KST196647 LCP196647 LML196647 LWH196647 MGD196647 MPZ196647 MZV196647 NJR196647 NTN196647 ODJ196647 ONF196647 OXB196647 PGX196647 PQT196647 QAP196647 QKL196647 QUH196647 RED196647 RNZ196647 RXV196647 SHR196647 SRN196647 TBJ196647 TLF196647 TVB196647 UEX196647 UOT196647 UYP196647 VIL196647 VSH196647 WCD196647 WLZ196647 WVV196647 N262183 JJ262183 TF262183 ADB262183 AMX262183 AWT262183 BGP262183 BQL262183 CAH262183 CKD262183 CTZ262183 DDV262183 DNR262183 DXN262183 EHJ262183 ERF262183 FBB262183 FKX262183 FUT262183 GEP262183 GOL262183 GYH262183 HID262183 HRZ262183 IBV262183 ILR262183 IVN262183 JFJ262183 JPF262183 JZB262183 KIX262183 KST262183 LCP262183 LML262183 LWH262183 MGD262183 MPZ262183 MZV262183 NJR262183 NTN262183 ODJ262183 ONF262183 OXB262183 PGX262183 PQT262183 QAP262183 QKL262183 QUH262183 RED262183 RNZ262183 RXV262183 SHR262183 SRN262183 TBJ262183 TLF262183 TVB262183 UEX262183 UOT262183 UYP262183 VIL262183 VSH262183 WCD262183 WLZ262183 WVV262183 N327719 JJ327719 TF327719 ADB327719 AMX327719 AWT327719 BGP327719 BQL327719 CAH327719 CKD327719 CTZ327719 DDV327719 DNR327719 DXN327719 EHJ327719 ERF327719 FBB327719 FKX327719 FUT327719 GEP327719 GOL327719 GYH327719 HID327719 HRZ327719 IBV327719 ILR327719 IVN327719 JFJ327719 JPF327719 JZB327719 KIX327719 KST327719 LCP327719 LML327719 LWH327719 MGD327719 MPZ327719 MZV327719 NJR327719 NTN327719 ODJ327719 ONF327719 OXB327719 PGX327719 PQT327719 QAP327719 QKL327719 QUH327719 RED327719 RNZ327719 RXV327719 SHR327719 SRN327719 TBJ327719 TLF327719 TVB327719 UEX327719 UOT327719 UYP327719 VIL327719 VSH327719 WCD327719 WLZ327719 WVV327719 N393255 JJ393255 TF393255 ADB393255 AMX393255 AWT393255 BGP393255 BQL393255 CAH393255 CKD393255 CTZ393255 DDV393255 DNR393255 DXN393255 EHJ393255 ERF393255 FBB393255 FKX393255 FUT393255 GEP393255 GOL393255 GYH393255 HID393255 HRZ393255 IBV393255 ILR393255 IVN393255 JFJ393255 JPF393255 JZB393255 KIX393255 KST393255 LCP393255 LML393255 LWH393255 MGD393255 MPZ393255 MZV393255 NJR393255 NTN393255 ODJ393255 ONF393255 OXB393255 PGX393255 PQT393255 QAP393255 QKL393255 QUH393255 RED393255 RNZ393255 RXV393255 SHR393255 SRN393255 TBJ393255 TLF393255 TVB393255 UEX393255 UOT393255 UYP393255 VIL393255 VSH393255 WCD393255 WLZ393255 WVV393255 N458791 JJ458791 TF458791 ADB458791 AMX458791 AWT458791 BGP458791 BQL458791 CAH458791 CKD458791 CTZ458791 DDV458791 DNR458791 DXN458791 EHJ458791 ERF458791 FBB458791 FKX458791 FUT458791 GEP458791 GOL458791 GYH458791 HID458791 HRZ458791 IBV458791 ILR458791 IVN458791 JFJ458791 JPF458791 JZB458791 KIX458791 KST458791 LCP458791 LML458791 LWH458791 MGD458791 MPZ458791 MZV458791 NJR458791 NTN458791 ODJ458791 ONF458791 OXB458791 PGX458791 PQT458791 QAP458791 QKL458791 QUH458791 RED458791 RNZ458791 RXV458791 SHR458791 SRN458791 TBJ458791 TLF458791 TVB458791 UEX458791 UOT458791 UYP458791 VIL458791 VSH458791 WCD458791 WLZ458791 WVV458791 N524327 JJ524327 TF524327 ADB524327 AMX524327 AWT524327 BGP524327 BQL524327 CAH524327 CKD524327 CTZ524327 DDV524327 DNR524327 DXN524327 EHJ524327 ERF524327 FBB524327 FKX524327 FUT524327 GEP524327 GOL524327 GYH524327 HID524327 HRZ524327 IBV524327 ILR524327 IVN524327 JFJ524327 JPF524327 JZB524327 KIX524327 KST524327 LCP524327 LML524327 LWH524327 MGD524327 MPZ524327 MZV524327 NJR524327 NTN524327 ODJ524327 ONF524327 OXB524327 PGX524327 PQT524327 QAP524327 QKL524327 QUH524327 RED524327 RNZ524327 RXV524327 SHR524327 SRN524327 TBJ524327 TLF524327 TVB524327 UEX524327 UOT524327 UYP524327 VIL524327 VSH524327 WCD524327 WLZ524327 WVV524327 N589863 JJ589863 TF589863 ADB589863 AMX589863 AWT589863 BGP589863 BQL589863 CAH589863 CKD589863 CTZ589863 DDV589863 DNR589863 DXN589863 EHJ589863 ERF589863 FBB589863 FKX589863 FUT589863 GEP589863 GOL589863 GYH589863 HID589863 HRZ589863 IBV589863 ILR589863 IVN589863 JFJ589863 JPF589863 JZB589863 KIX589863 KST589863 LCP589863 LML589863 LWH589863 MGD589863 MPZ589863 MZV589863 NJR589863 NTN589863 ODJ589863 ONF589863 OXB589863 PGX589863 PQT589863 QAP589863 QKL589863 QUH589863 RED589863 RNZ589863 RXV589863 SHR589863 SRN589863 TBJ589863 TLF589863 TVB589863 UEX589863 UOT589863 UYP589863 VIL589863 VSH589863 WCD589863 WLZ589863 WVV589863 N655399 JJ655399 TF655399 ADB655399 AMX655399 AWT655399 BGP655399 BQL655399 CAH655399 CKD655399 CTZ655399 DDV655399 DNR655399 DXN655399 EHJ655399 ERF655399 FBB655399 FKX655399 FUT655399 GEP655399 GOL655399 GYH655399 HID655399 HRZ655399 IBV655399 ILR655399 IVN655399 JFJ655399 JPF655399 JZB655399 KIX655399 KST655399 LCP655399 LML655399 LWH655399 MGD655399 MPZ655399 MZV655399 NJR655399 NTN655399 ODJ655399 ONF655399 OXB655399 PGX655399 PQT655399 QAP655399 QKL655399 QUH655399 RED655399 RNZ655399 RXV655399 SHR655399 SRN655399 TBJ655399 TLF655399 TVB655399 UEX655399 UOT655399 UYP655399 VIL655399 VSH655399 WCD655399 WLZ655399 WVV655399 N720935 JJ720935 TF720935 ADB720935 AMX720935 AWT720935 BGP720935 BQL720935 CAH720935 CKD720935 CTZ720935 DDV720935 DNR720935 DXN720935 EHJ720935 ERF720935 FBB720935 FKX720935 FUT720935 GEP720935 GOL720935 GYH720935 HID720935 HRZ720935 IBV720935 ILR720935 IVN720935 JFJ720935 JPF720935 JZB720935 KIX720935 KST720935 LCP720935 LML720935 LWH720935 MGD720935 MPZ720935 MZV720935 NJR720935 NTN720935 ODJ720935 ONF720935 OXB720935 PGX720935 PQT720935 QAP720935 QKL720935 QUH720935 RED720935 RNZ720935 RXV720935 SHR720935 SRN720935 TBJ720935 TLF720935 TVB720935 UEX720935 UOT720935 UYP720935 VIL720935 VSH720935 WCD720935 WLZ720935 WVV720935 N786471 JJ786471 TF786471 ADB786471 AMX786471 AWT786471 BGP786471 BQL786471 CAH786471 CKD786471 CTZ786471 DDV786471 DNR786471 DXN786471 EHJ786471 ERF786471 FBB786471 FKX786471 FUT786471 GEP786471 GOL786471 GYH786471 HID786471 HRZ786471 IBV786471 ILR786471 IVN786471 JFJ786471 JPF786471 JZB786471 KIX786471 KST786471 LCP786471 LML786471 LWH786471 MGD786471 MPZ786471 MZV786471 NJR786471 NTN786471 ODJ786471 ONF786471 OXB786471 PGX786471 PQT786471 QAP786471 QKL786471 QUH786471 RED786471 RNZ786471 RXV786471 SHR786471 SRN786471 TBJ786471 TLF786471 TVB786471 UEX786471 UOT786471 UYP786471 VIL786471 VSH786471 WCD786471 WLZ786471 WVV786471 N852007 JJ852007 TF852007 ADB852007 AMX852007 AWT852007 BGP852007 BQL852007 CAH852007 CKD852007 CTZ852007 DDV852007 DNR852007 DXN852007 EHJ852007 ERF852007 FBB852007 FKX852007 FUT852007 GEP852007 GOL852007 GYH852007 HID852007 HRZ852007 IBV852007 ILR852007 IVN852007 JFJ852007 JPF852007 JZB852007 KIX852007 KST852007 LCP852007 LML852007 LWH852007 MGD852007 MPZ852007 MZV852007 NJR852007 NTN852007 ODJ852007 ONF852007 OXB852007 PGX852007 PQT852007 QAP852007 QKL852007 QUH852007 RED852007 RNZ852007 RXV852007 SHR852007 SRN852007 TBJ852007 TLF852007 TVB852007 UEX852007 UOT852007 UYP852007 VIL852007 VSH852007 WCD852007 WLZ852007 WVV852007 N917543 JJ917543 TF917543 ADB917543 AMX917543 AWT917543 BGP917543 BQL917543 CAH917543 CKD917543 CTZ917543 DDV917543 DNR917543 DXN917543 EHJ917543 ERF917543 FBB917543 FKX917543 FUT917543 GEP917543 GOL917543 GYH917543 HID917543 HRZ917543 IBV917543 ILR917543 IVN917543 JFJ917543 JPF917543 JZB917543 KIX917543 KST917543 LCP917543 LML917543 LWH917543 MGD917543 MPZ917543 MZV917543 NJR917543 NTN917543 ODJ917543 ONF917543 OXB917543 PGX917543 PQT917543 QAP917543 QKL917543 QUH917543 RED917543 RNZ917543 RXV917543 SHR917543 SRN917543 TBJ917543 TLF917543 TVB917543 UEX917543 UOT917543 UYP917543 VIL917543 VSH917543 WCD917543 WLZ917543 WVV917543 N983079 JJ983079 TF983079 ADB983079 AMX983079 AWT983079 BGP983079 BQL983079 CAH983079 CKD983079 CTZ983079 DDV983079 DNR983079 DXN983079 EHJ983079 ERF983079 FBB983079 FKX983079 FUT983079 GEP983079 GOL983079 GYH983079 HID983079 HRZ983079 IBV983079 ILR983079 IVN983079 JFJ983079 JPF983079 JZB983079 KIX983079 KST983079 LCP983079 LML983079 LWH983079 MGD983079 MPZ983079 MZV983079 NJR983079 NTN983079 ODJ983079 ONF983079 OXB983079 PGX983079 PQT983079 QAP983079 QKL983079 QUH983079 RED983079 RNZ983079 RXV983079 SHR983079 SRN983079 TBJ983079 TLF983079 TVB983079 UEX983079 UOT983079 UYP983079 VIL983079 VSH983079 WCD983079 WLZ983079 WVV983079 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
      <formula1>$U$8:$U$17</formula1>
    </dataValidation>
  </dataValidations>
  <printOptions horizontalCentered="1"/>
  <pageMargins left="0.35" right="0.35" top="0.39" bottom="0.39" header="0" footer="0"/>
  <pageSetup scale="98" orientation="portrait" horizontalDpi="4294967294" verticalDpi="200" r:id="rId1"/>
  <headerFooter alignWithMargins="0"/>
  <legacyDrawing r:id="rId2"/>
  <extLst xmlns:x14="http://schemas.microsoft.com/office/spreadsheetml/2009/9/main">
    <ext uri="{CCE6A557-97BC-4b89-ADB6-D9C93CAAB3DF}">
      <x14:dataValidations xmlns:xm="http://schemas.microsoft.com/office/excel/2006/main" count="1">
        <x14:dataValidation type="list" allowBlank="1" showInputMessage="1">
          <x14:formula1>
            <xm:f>$T$7:$T$16</xm:f>
          </x14:formula1>
          <xm:sqref>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H44 JD44 SZ44 ACV44 AMR44 AWN44 BGJ44 BQF44 CAB44 CJX44 CTT44 DDP44 DNL44 DXH44 EHD44 EQZ44 FAV44 FKR44 FUN44 GEJ44 GOF44 GYB44 HHX44 HRT44 IBP44 ILL44 IVH44 JFD44 JOZ44 JYV44 KIR44 KSN44 LCJ44 LMF44 LWB44 MFX44 MPT44 MZP44 NJL44 NTH44 ODD44 OMZ44 OWV44 PGR44 PQN44 QAJ44 QKF44 QUB44 RDX44 RNT44 RXP44 SHL44 SRH44 TBD44 TKZ44 TUV44 UER44 UON44 UYJ44 VIF44 VSB44 WBX44 WLT44 WVP44 H65580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H131116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H196652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H262188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H327724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H393260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H458796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H524332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H589868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H655404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H720940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H786476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H852012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H917548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H983084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H52 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H65588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H131124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H196660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H262196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H327732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H393268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H458804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H524340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H589876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H655412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H720948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H786484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H852020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H917556 JD917556 SZ917556 ACV917556 AMR917556 AWN917556 BGJ917556 BQF917556 CAB917556 CJX917556 CTT917556 DDP917556 DNL917556 DXH917556 EHD917556 EQZ917556 FAV917556 FKR917556 FUN917556 GEJ917556 GOF917556 GYB917556 HHX917556 HRT917556 IBP917556 ILL917556 IVH917556 JFD917556 JOZ917556 JYV917556 KIR917556 KSN917556 LCJ917556 LMF917556 LWB917556 MFX917556 MPT917556 MZP917556 NJL917556 NTH917556 ODD917556 OMZ917556 OWV917556 PGR917556 PQN917556 QAJ917556 QKF917556 QUB917556 RDX917556 RNT917556 RXP917556 SHL917556 SRH917556 TBD917556 TKZ917556 TUV917556 UER917556 UON917556 UYJ917556 VIF917556 VSB917556 WBX917556 WLT917556 WVP917556 H983092 JD983092 SZ983092 ACV983092 AMR983092 AWN983092 BGJ983092 BQF983092 CAB983092 CJX983092 CTT983092 DDP983092 DNL983092 DXH983092 EHD983092 EQZ983092 FAV983092 FKR983092 FUN983092 GEJ983092 GOF983092 GYB983092 HHX983092 HRT983092 IBP983092 ILL983092 IVH983092 JFD983092 JOZ983092 JYV983092 KIR983092 KSN983092 LCJ983092 LMF983092 LWB983092 MFX983092 MPT983092 MZP983092 NJL983092 NTH983092 ODD983092 OMZ983092 OWV983092 PGR983092 PQN983092 QAJ983092 QKF983092 QUB983092 RDX983092 RNT983092 RXP983092 SHL983092 SRH983092 TBD983092 TKZ983092 TUV983092 UER983092 UON983092 UYJ983092 VIF983092 VSB983092 WBX983092 WLT983092 WVP983092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H36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H56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H65592 JD65592 SZ65592 ACV65592 AMR65592 AWN65592 BGJ65592 BQF65592 CAB65592 CJX65592 CTT65592 DDP65592 DNL65592 DXH65592 EHD65592 EQZ65592 FAV65592 FKR65592 FUN65592 GEJ65592 GOF65592 GYB65592 HHX65592 HRT65592 IBP65592 ILL65592 IVH65592 JFD65592 JOZ65592 JYV65592 KIR65592 KSN65592 LCJ65592 LMF65592 LWB65592 MFX65592 MPT65592 MZP65592 NJL65592 NTH65592 ODD65592 OMZ65592 OWV65592 PGR65592 PQN65592 QAJ65592 QKF65592 QUB65592 RDX65592 RNT65592 RXP65592 SHL65592 SRH65592 TBD65592 TKZ65592 TUV65592 UER65592 UON65592 UYJ65592 VIF65592 VSB65592 WBX65592 WLT65592 WVP65592 H131128 JD131128 SZ131128 ACV131128 AMR131128 AWN131128 BGJ131128 BQF131128 CAB131128 CJX131128 CTT131128 DDP131128 DNL131128 DXH131128 EHD131128 EQZ131128 FAV131128 FKR131128 FUN131128 GEJ131128 GOF131128 GYB131128 HHX131128 HRT131128 IBP131128 ILL131128 IVH131128 JFD131128 JOZ131128 JYV131128 KIR131128 KSN131128 LCJ131128 LMF131128 LWB131128 MFX131128 MPT131128 MZP131128 NJL131128 NTH131128 ODD131128 OMZ131128 OWV131128 PGR131128 PQN131128 QAJ131128 QKF131128 QUB131128 RDX131128 RNT131128 RXP131128 SHL131128 SRH131128 TBD131128 TKZ131128 TUV131128 UER131128 UON131128 UYJ131128 VIF131128 VSB131128 WBX131128 WLT131128 WVP131128 H196664 JD196664 SZ196664 ACV196664 AMR196664 AWN196664 BGJ196664 BQF196664 CAB196664 CJX196664 CTT196664 DDP196664 DNL196664 DXH196664 EHD196664 EQZ196664 FAV196664 FKR196664 FUN196664 GEJ196664 GOF196664 GYB196664 HHX196664 HRT196664 IBP196664 ILL196664 IVH196664 JFD196664 JOZ196664 JYV196664 KIR196664 KSN196664 LCJ196664 LMF196664 LWB196664 MFX196664 MPT196664 MZP196664 NJL196664 NTH196664 ODD196664 OMZ196664 OWV196664 PGR196664 PQN196664 QAJ196664 QKF196664 QUB196664 RDX196664 RNT196664 RXP196664 SHL196664 SRH196664 TBD196664 TKZ196664 TUV196664 UER196664 UON196664 UYJ196664 VIF196664 VSB196664 WBX196664 WLT196664 WVP196664 H262200 JD262200 SZ262200 ACV262200 AMR262200 AWN262200 BGJ262200 BQF262200 CAB262200 CJX262200 CTT262200 DDP262200 DNL262200 DXH262200 EHD262200 EQZ262200 FAV262200 FKR262200 FUN262200 GEJ262200 GOF262200 GYB262200 HHX262200 HRT262200 IBP262200 ILL262200 IVH262200 JFD262200 JOZ262200 JYV262200 KIR262200 KSN262200 LCJ262200 LMF262200 LWB262200 MFX262200 MPT262200 MZP262200 NJL262200 NTH262200 ODD262200 OMZ262200 OWV262200 PGR262200 PQN262200 QAJ262200 QKF262200 QUB262200 RDX262200 RNT262200 RXP262200 SHL262200 SRH262200 TBD262200 TKZ262200 TUV262200 UER262200 UON262200 UYJ262200 VIF262200 VSB262200 WBX262200 WLT262200 WVP262200 H327736 JD327736 SZ327736 ACV327736 AMR327736 AWN327736 BGJ327736 BQF327736 CAB327736 CJX327736 CTT327736 DDP327736 DNL327736 DXH327736 EHD327736 EQZ327736 FAV327736 FKR327736 FUN327736 GEJ327736 GOF327736 GYB327736 HHX327736 HRT327736 IBP327736 ILL327736 IVH327736 JFD327736 JOZ327736 JYV327736 KIR327736 KSN327736 LCJ327736 LMF327736 LWB327736 MFX327736 MPT327736 MZP327736 NJL327736 NTH327736 ODD327736 OMZ327736 OWV327736 PGR327736 PQN327736 QAJ327736 QKF327736 QUB327736 RDX327736 RNT327736 RXP327736 SHL327736 SRH327736 TBD327736 TKZ327736 TUV327736 UER327736 UON327736 UYJ327736 VIF327736 VSB327736 WBX327736 WLT327736 WVP327736 H393272 JD393272 SZ393272 ACV393272 AMR393272 AWN393272 BGJ393272 BQF393272 CAB393272 CJX393272 CTT393272 DDP393272 DNL393272 DXH393272 EHD393272 EQZ393272 FAV393272 FKR393272 FUN393272 GEJ393272 GOF393272 GYB393272 HHX393272 HRT393272 IBP393272 ILL393272 IVH393272 JFD393272 JOZ393272 JYV393272 KIR393272 KSN393272 LCJ393272 LMF393272 LWB393272 MFX393272 MPT393272 MZP393272 NJL393272 NTH393272 ODD393272 OMZ393272 OWV393272 PGR393272 PQN393272 QAJ393272 QKF393272 QUB393272 RDX393272 RNT393272 RXP393272 SHL393272 SRH393272 TBD393272 TKZ393272 TUV393272 UER393272 UON393272 UYJ393272 VIF393272 VSB393272 WBX393272 WLT393272 WVP393272 H458808 JD458808 SZ458808 ACV458808 AMR458808 AWN458808 BGJ458808 BQF458808 CAB458808 CJX458808 CTT458808 DDP458808 DNL458808 DXH458808 EHD458808 EQZ458808 FAV458808 FKR458808 FUN458808 GEJ458808 GOF458808 GYB458808 HHX458808 HRT458808 IBP458808 ILL458808 IVH458808 JFD458808 JOZ458808 JYV458808 KIR458808 KSN458808 LCJ458808 LMF458808 LWB458808 MFX458808 MPT458808 MZP458808 NJL458808 NTH458808 ODD458808 OMZ458808 OWV458808 PGR458808 PQN458808 QAJ458808 QKF458808 QUB458808 RDX458808 RNT458808 RXP458808 SHL458808 SRH458808 TBD458808 TKZ458808 TUV458808 UER458808 UON458808 UYJ458808 VIF458808 VSB458808 WBX458808 WLT458808 WVP458808 H524344 JD524344 SZ524344 ACV524344 AMR524344 AWN524344 BGJ524344 BQF524344 CAB524344 CJX524344 CTT524344 DDP524344 DNL524344 DXH524344 EHD524344 EQZ524344 FAV524344 FKR524344 FUN524344 GEJ524344 GOF524344 GYB524344 HHX524344 HRT524344 IBP524344 ILL524344 IVH524344 JFD524344 JOZ524344 JYV524344 KIR524344 KSN524344 LCJ524344 LMF524344 LWB524344 MFX524344 MPT524344 MZP524344 NJL524344 NTH524344 ODD524344 OMZ524344 OWV524344 PGR524344 PQN524344 QAJ524344 QKF524344 QUB524344 RDX524344 RNT524344 RXP524344 SHL524344 SRH524344 TBD524344 TKZ524344 TUV524344 UER524344 UON524344 UYJ524344 VIF524344 VSB524344 WBX524344 WLT524344 WVP524344 H589880 JD589880 SZ589880 ACV589880 AMR589880 AWN589880 BGJ589880 BQF589880 CAB589880 CJX589880 CTT589880 DDP589880 DNL589880 DXH589880 EHD589880 EQZ589880 FAV589880 FKR589880 FUN589880 GEJ589880 GOF589880 GYB589880 HHX589880 HRT589880 IBP589880 ILL589880 IVH589880 JFD589880 JOZ589880 JYV589880 KIR589880 KSN589880 LCJ589880 LMF589880 LWB589880 MFX589880 MPT589880 MZP589880 NJL589880 NTH589880 ODD589880 OMZ589880 OWV589880 PGR589880 PQN589880 QAJ589880 QKF589880 QUB589880 RDX589880 RNT589880 RXP589880 SHL589880 SRH589880 TBD589880 TKZ589880 TUV589880 UER589880 UON589880 UYJ589880 VIF589880 VSB589880 WBX589880 WLT589880 WVP589880 H655416 JD655416 SZ655416 ACV655416 AMR655416 AWN655416 BGJ655416 BQF655416 CAB655416 CJX655416 CTT655416 DDP655416 DNL655416 DXH655416 EHD655416 EQZ655416 FAV655416 FKR655416 FUN655416 GEJ655416 GOF655416 GYB655416 HHX655416 HRT655416 IBP655416 ILL655416 IVH655416 JFD655416 JOZ655416 JYV655416 KIR655416 KSN655416 LCJ655416 LMF655416 LWB655416 MFX655416 MPT655416 MZP655416 NJL655416 NTH655416 ODD655416 OMZ655416 OWV655416 PGR655416 PQN655416 QAJ655416 QKF655416 QUB655416 RDX655416 RNT655416 RXP655416 SHL655416 SRH655416 TBD655416 TKZ655416 TUV655416 UER655416 UON655416 UYJ655416 VIF655416 VSB655416 WBX655416 WLT655416 WVP655416 H720952 JD720952 SZ720952 ACV720952 AMR720952 AWN720952 BGJ720952 BQF720952 CAB720952 CJX720952 CTT720952 DDP720952 DNL720952 DXH720952 EHD720952 EQZ720952 FAV720952 FKR720952 FUN720952 GEJ720952 GOF720952 GYB720952 HHX720952 HRT720952 IBP720952 ILL720952 IVH720952 JFD720952 JOZ720952 JYV720952 KIR720952 KSN720952 LCJ720952 LMF720952 LWB720952 MFX720952 MPT720952 MZP720952 NJL720952 NTH720952 ODD720952 OMZ720952 OWV720952 PGR720952 PQN720952 QAJ720952 QKF720952 QUB720952 RDX720952 RNT720952 RXP720952 SHL720952 SRH720952 TBD720952 TKZ720952 TUV720952 UER720952 UON720952 UYJ720952 VIF720952 VSB720952 WBX720952 WLT720952 WVP720952 H786488 JD786488 SZ786488 ACV786488 AMR786488 AWN786488 BGJ786488 BQF786488 CAB786488 CJX786488 CTT786488 DDP786488 DNL786488 DXH786488 EHD786488 EQZ786488 FAV786488 FKR786488 FUN786488 GEJ786488 GOF786488 GYB786488 HHX786488 HRT786488 IBP786488 ILL786488 IVH786488 JFD786488 JOZ786488 JYV786488 KIR786488 KSN786488 LCJ786488 LMF786488 LWB786488 MFX786488 MPT786488 MZP786488 NJL786488 NTH786488 ODD786488 OMZ786488 OWV786488 PGR786488 PQN786488 QAJ786488 QKF786488 QUB786488 RDX786488 RNT786488 RXP786488 SHL786488 SRH786488 TBD786488 TKZ786488 TUV786488 UER786488 UON786488 UYJ786488 VIF786488 VSB786488 WBX786488 WLT786488 WVP786488 H852024 JD852024 SZ852024 ACV852024 AMR852024 AWN852024 BGJ852024 BQF852024 CAB852024 CJX852024 CTT852024 DDP852024 DNL852024 DXH852024 EHD852024 EQZ852024 FAV852024 FKR852024 FUN852024 GEJ852024 GOF852024 GYB852024 HHX852024 HRT852024 IBP852024 ILL852024 IVH852024 JFD852024 JOZ852024 JYV852024 KIR852024 KSN852024 LCJ852024 LMF852024 LWB852024 MFX852024 MPT852024 MZP852024 NJL852024 NTH852024 ODD852024 OMZ852024 OWV852024 PGR852024 PQN852024 QAJ852024 QKF852024 QUB852024 RDX852024 RNT852024 RXP852024 SHL852024 SRH852024 TBD852024 TKZ852024 TUV852024 UER852024 UON852024 UYJ852024 VIF852024 VSB852024 WBX852024 WLT852024 WVP852024 H917560 JD917560 SZ917560 ACV917560 AMR917560 AWN917560 BGJ917560 BQF917560 CAB917560 CJX917560 CTT917560 DDP917560 DNL917560 DXH917560 EHD917560 EQZ917560 FAV917560 FKR917560 FUN917560 GEJ917560 GOF917560 GYB917560 HHX917560 HRT917560 IBP917560 ILL917560 IVH917560 JFD917560 JOZ917560 JYV917560 KIR917560 KSN917560 LCJ917560 LMF917560 LWB917560 MFX917560 MPT917560 MZP917560 NJL917560 NTH917560 ODD917560 OMZ917560 OWV917560 PGR917560 PQN917560 QAJ917560 QKF917560 QUB917560 RDX917560 RNT917560 RXP917560 SHL917560 SRH917560 TBD917560 TKZ917560 TUV917560 UER917560 UON917560 UYJ917560 VIF917560 VSB917560 WBX917560 WLT917560 WVP917560 H983096 JD983096 SZ983096 ACV983096 AMR983096 AWN983096 BGJ983096 BQF983096 CAB983096 CJX983096 CTT983096 DDP983096 DNL983096 DXH983096 EHD983096 EQZ983096 FAV983096 FKR983096 FUN983096 GEJ983096 GOF983096 GYB983096 HHX983096 HRT983096 IBP983096 ILL983096 IVH983096 JFD983096 JOZ983096 JYV983096 KIR983096 KSN983096 LCJ983096 LMF983096 LWB983096 MFX983096 MPT983096 MZP983096 NJL983096 NTH983096 ODD983096 OMZ983096 OWV983096 PGR983096 PQN983096 QAJ983096 QKF983096 QUB983096 RDX983096 RNT983096 RXP983096 SHL983096 SRH983096 TBD983096 TKZ983096 TUV983096 UER983096 UON983096 UYJ983096 VIF983096 VSB983096 WBX983096 WLT983096 WVP983096 H60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H65596 JD65596 SZ65596 ACV65596 AMR65596 AWN65596 BGJ65596 BQF65596 CAB65596 CJX65596 CTT65596 DDP65596 DNL65596 DXH65596 EHD65596 EQZ65596 FAV65596 FKR65596 FUN65596 GEJ65596 GOF65596 GYB65596 HHX65596 HRT65596 IBP65596 ILL65596 IVH65596 JFD65596 JOZ65596 JYV65596 KIR65596 KSN65596 LCJ65596 LMF65596 LWB65596 MFX65596 MPT65596 MZP65596 NJL65596 NTH65596 ODD65596 OMZ65596 OWV65596 PGR65596 PQN65596 QAJ65596 QKF65596 QUB65596 RDX65596 RNT65596 RXP65596 SHL65596 SRH65596 TBD65596 TKZ65596 TUV65596 UER65596 UON65596 UYJ65596 VIF65596 VSB65596 WBX65596 WLT65596 WVP65596 H131132 JD131132 SZ131132 ACV131132 AMR131132 AWN131132 BGJ131132 BQF131132 CAB131132 CJX131132 CTT131132 DDP131132 DNL131132 DXH131132 EHD131132 EQZ131132 FAV131132 FKR131132 FUN131132 GEJ131132 GOF131132 GYB131132 HHX131132 HRT131132 IBP131132 ILL131132 IVH131132 JFD131132 JOZ131132 JYV131132 KIR131132 KSN131132 LCJ131132 LMF131132 LWB131132 MFX131132 MPT131132 MZP131132 NJL131132 NTH131132 ODD131132 OMZ131132 OWV131132 PGR131132 PQN131132 QAJ131132 QKF131132 QUB131132 RDX131132 RNT131132 RXP131132 SHL131132 SRH131132 TBD131132 TKZ131132 TUV131132 UER131132 UON131132 UYJ131132 VIF131132 VSB131132 WBX131132 WLT131132 WVP131132 H196668 JD196668 SZ196668 ACV196668 AMR196668 AWN196668 BGJ196668 BQF196668 CAB196668 CJX196668 CTT196668 DDP196668 DNL196668 DXH196668 EHD196668 EQZ196668 FAV196668 FKR196668 FUN196668 GEJ196668 GOF196668 GYB196668 HHX196668 HRT196668 IBP196668 ILL196668 IVH196668 JFD196668 JOZ196668 JYV196668 KIR196668 KSN196668 LCJ196668 LMF196668 LWB196668 MFX196668 MPT196668 MZP196668 NJL196668 NTH196668 ODD196668 OMZ196668 OWV196668 PGR196668 PQN196668 QAJ196668 QKF196668 QUB196668 RDX196668 RNT196668 RXP196668 SHL196668 SRH196668 TBD196668 TKZ196668 TUV196668 UER196668 UON196668 UYJ196668 VIF196668 VSB196668 WBX196668 WLT196668 WVP196668 H262204 JD262204 SZ262204 ACV262204 AMR262204 AWN262204 BGJ262204 BQF262204 CAB262204 CJX262204 CTT262204 DDP262204 DNL262204 DXH262204 EHD262204 EQZ262204 FAV262204 FKR262204 FUN262204 GEJ262204 GOF262204 GYB262204 HHX262204 HRT262204 IBP262204 ILL262204 IVH262204 JFD262204 JOZ262204 JYV262204 KIR262204 KSN262204 LCJ262204 LMF262204 LWB262204 MFX262204 MPT262204 MZP262204 NJL262204 NTH262204 ODD262204 OMZ262204 OWV262204 PGR262204 PQN262204 QAJ262204 QKF262204 QUB262204 RDX262204 RNT262204 RXP262204 SHL262204 SRH262204 TBD262204 TKZ262204 TUV262204 UER262204 UON262204 UYJ262204 VIF262204 VSB262204 WBX262204 WLT262204 WVP262204 H327740 JD327740 SZ327740 ACV327740 AMR327740 AWN327740 BGJ327740 BQF327740 CAB327740 CJX327740 CTT327740 DDP327740 DNL327740 DXH327740 EHD327740 EQZ327740 FAV327740 FKR327740 FUN327740 GEJ327740 GOF327740 GYB327740 HHX327740 HRT327740 IBP327740 ILL327740 IVH327740 JFD327740 JOZ327740 JYV327740 KIR327740 KSN327740 LCJ327740 LMF327740 LWB327740 MFX327740 MPT327740 MZP327740 NJL327740 NTH327740 ODD327740 OMZ327740 OWV327740 PGR327740 PQN327740 QAJ327740 QKF327740 QUB327740 RDX327740 RNT327740 RXP327740 SHL327740 SRH327740 TBD327740 TKZ327740 TUV327740 UER327740 UON327740 UYJ327740 VIF327740 VSB327740 WBX327740 WLT327740 WVP327740 H393276 JD393276 SZ393276 ACV393276 AMR393276 AWN393276 BGJ393276 BQF393276 CAB393276 CJX393276 CTT393276 DDP393276 DNL393276 DXH393276 EHD393276 EQZ393276 FAV393276 FKR393276 FUN393276 GEJ393276 GOF393276 GYB393276 HHX393276 HRT393276 IBP393276 ILL393276 IVH393276 JFD393276 JOZ393276 JYV393276 KIR393276 KSN393276 LCJ393276 LMF393276 LWB393276 MFX393276 MPT393276 MZP393276 NJL393276 NTH393276 ODD393276 OMZ393276 OWV393276 PGR393276 PQN393276 QAJ393276 QKF393276 QUB393276 RDX393276 RNT393276 RXP393276 SHL393276 SRH393276 TBD393276 TKZ393276 TUV393276 UER393276 UON393276 UYJ393276 VIF393276 VSB393276 WBX393276 WLT393276 WVP393276 H458812 JD458812 SZ458812 ACV458812 AMR458812 AWN458812 BGJ458812 BQF458812 CAB458812 CJX458812 CTT458812 DDP458812 DNL458812 DXH458812 EHD458812 EQZ458812 FAV458812 FKR458812 FUN458812 GEJ458812 GOF458812 GYB458812 HHX458812 HRT458812 IBP458812 ILL458812 IVH458812 JFD458812 JOZ458812 JYV458812 KIR458812 KSN458812 LCJ458812 LMF458812 LWB458812 MFX458812 MPT458812 MZP458812 NJL458812 NTH458812 ODD458812 OMZ458812 OWV458812 PGR458812 PQN458812 QAJ458812 QKF458812 QUB458812 RDX458812 RNT458812 RXP458812 SHL458812 SRH458812 TBD458812 TKZ458812 TUV458812 UER458812 UON458812 UYJ458812 VIF458812 VSB458812 WBX458812 WLT458812 WVP458812 H524348 JD524348 SZ524348 ACV524348 AMR524348 AWN524348 BGJ524348 BQF524348 CAB524348 CJX524348 CTT524348 DDP524348 DNL524348 DXH524348 EHD524348 EQZ524348 FAV524348 FKR524348 FUN524348 GEJ524348 GOF524348 GYB524348 HHX524348 HRT524348 IBP524348 ILL524348 IVH524348 JFD524348 JOZ524348 JYV524348 KIR524348 KSN524348 LCJ524348 LMF524348 LWB524348 MFX524348 MPT524348 MZP524348 NJL524348 NTH524348 ODD524348 OMZ524348 OWV524348 PGR524348 PQN524348 QAJ524348 QKF524348 QUB524348 RDX524348 RNT524348 RXP524348 SHL524348 SRH524348 TBD524348 TKZ524348 TUV524348 UER524348 UON524348 UYJ524348 VIF524348 VSB524348 WBX524348 WLT524348 WVP524348 H589884 JD589884 SZ589884 ACV589884 AMR589884 AWN589884 BGJ589884 BQF589884 CAB589884 CJX589884 CTT589884 DDP589884 DNL589884 DXH589884 EHD589884 EQZ589884 FAV589884 FKR589884 FUN589884 GEJ589884 GOF589884 GYB589884 HHX589884 HRT589884 IBP589884 ILL589884 IVH589884 JFD589884 JOZ589884 JYV589884 KIR589884 KSN589884 LCJ589884 LMF589884 LWB589884 MFX589884 MPT589884 MZP589884 NJL589884 NTH589884 ODD589884 OMZ589884 OWV589884 PGR589884 PQN589884 QAJ589884 QKF589884 QUB589884 RDX589884 RNT589884 RXP589884 SHL589884 SRH589884 TBD589884 TKZ589884 TUV589884 UER589884 UON589884 UYJ589884 VIF589884 VSB589884 WBX589884 WLT589884 WVP589884 H655420 JD655420 SZ655420 ACV655420 AMR655420 AWN655420 BGJ655420 BQF655420 CAB655420 CJX655420 CTT655420 DDP655420 DNL655420 DXH655420 EHD655420 EQZ655420 FAV655420 FKR655420 FUN655420 GEJ655420 GOF655420 GYB655420 HHX655420 HRT655420 IBP655420 ILL655420 IVH655420 JFD655420 JOZ655420 JYV655420 KIR655420 KSN655420 LCJ655420 LMF655420 LWB655420 MFX655420 MPT655420 MZP655420 NJL655420 NTH655420 ODD655420 OMZ655420 OWV655420 PGR655420 PQN655420 QAJ655420 QKF655420 QUB655420 RDX655420 RNT655420 RXP655420 SHL655420 SRH655420 TBD655420 TKZ655420 TUV655420 UER655420 UON655420 UYJ655420 VIF655420 VSB655420 WBX655420 WLT655420 WVP655420 H720956 JD720956 SZ720956 ACV720956 AMR720956 AWN720956 BGJ720956 BQF720956 CAB720956 CJX720956 CTT720956 DDP720956 DNL720956 DXH720956 EHD720956 EQZ720956 FAV720956 FKR720956 FUN720956 GEJ720956 GOF720956 GYB720956 HHX720956 HRT720956 IBP720956 ILL720956 IVH720956 JFD720956 JOZ720956 JYV720956 KIR720956 KSN720956 LCJ720956 LMF720956 LWB720956 MFX720956 MPT720956 MZP720956 NJL720956 NTH720956 ODD720956 OMZ720956 OWV720956 PGR720956 PQN720956 QAJ720956 QKF720956 QUB720956 RDX720956 RNT720956 RXP720956 SHL720956 SRH720956 TBD720956 TKZ720956 TUV720956 UER720956 UON720956 UYJ720956 VIF720956 VSB720956 WBX720956 WLT720956 WVP720956 H786492 JD786492 SZ786492 ACV786492 AMR786492 AWN786492 BGJ786492 BQF786492 CAB786492 CJX786492 CTT786492 DDP786492 DNL786492 DXH786492 EHD786492 EQZ786492 FAV786492 FKR786492 FUN786492 GEJ786492 GOF786492 GYB786492 HHX786492 HRT786492 IBP786492 ILL786492 IVH786492 JFD786492 JOZ786492 JYV786492 KIR786492 KSN786492 LCJ786492 LMF786492 LWB786492 MFX786492 MPT786492 MZP786492 NJL786492 NTH786492 ODD786492 OMZ786492 OWV786492 PGR786492 PQN786492 QAJ786492 QKF786492 QUB786492 RDX786492 RNT786492 RXP786492 SHL786492 SRH786492 TBD786492 TKZ786492 TUV786492 UER786492 UON786492 UYJ786492 VIF786492 VSB786492 WBX786492 WLT786492 WVP786492 H852028 JD852028 SZ852028 ACV852028 AMR852028 AWN852028 BGJ852028 BQF852028 CAB852028 CJX852028 CTT852028 DDP852028 DNL852028 DXH852028 EHD852028 EQZ852028 FAV852028 FKR852028 FUN852028 GEJ852028 GOF852028 GYB852028 HHX852028 HRT852028 IBP852028 ILL852028 IVH852028 JFD852028 JOZ852028 JYV852028 KIR852028 KSN852028 LCJ852028 LMF852028 LWB852028 MFX852028 MPT852028 MZP852028 NJL852028 NTH852028 ODD852028 OMZ852028 OWV852028 PGR852028 PQN852028 QAJ852028 QKF852028 QUB852028 RDX852028 RNT852028 RXP852028 SHL852028 SRH852028 TBD852028 TKZ852028 TUV852028 UER852028 UON852028 UYJ852028 VIF852028 VSB852028 WBX852028 WLT852028 WVP852028 H917564 JD917564 SZ917564 ACV917564 AMR917564 AWN917564 BGJ917564 BQF917564 CAB917564 CJX917564 CTT917564 DDP917564 DNL917564 DXH917564 EHD917564 EQZ917564 FAV917564 FKR917564 FUN917564 GEJ917564 GOF917564 GYB917564 HHX917564 HRT917564 IBP917564 ILL917564 IVH917564 JFD917564 JOZ917564 JYV917564 KIR917564 KSN917564 LCJ917564 LMF917564 LWB917564 MFX917564 MPT917564 MZP917564 NJL917564 NTH917564 ODD917564 OMZ917564 OWV917564 PGR917564 PQN917564 QAJ917564 QKF917564 QUB917564 RDX917564 RNT917564 RXP917564 SHL917564 SRH917564 TBD917564 TKZ917564 TUV917564 UER917564 UON917564 UYJ917564 VIF917564 VSB917564 WBX917564 WLT917564 WVP917564 H983100 JD983100 SZ983100 ACV983100 AMR983100 AWN983100 BGJ983100 BQF983100 CAB983100 CJX983100 CTT983100 DDP983100 DNL983100 DXH983100 EHD983100 EQZ983100 FAV983100 FKR983100 FUN983100 GEJ983100 GOF983100 GYB983100 HHX983100 HRT983100 IBP983100 ILL983100 IVH983100 JFD983100 JOZ983100 JYV983100 KIR983100 KSN983100 LCJ983100 LMF983100 LWB983100 MFX983100 MPT983100 MZP983100 NJL983100 NTH983100 ODD983100 OMZ983100 OWV983100 PGR983100 PQN983100 QAJ983100 QKF983100 QUB983100 RDX983100 RNT983100 RXP983100 SHL983100 SRH983100 TBD983100 TKZ983100 TUV983100 UER983100 UON983100 UYJ983100 VIF983100 VSB983100 WBX983100 WLT983100 WVP983100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H68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H65604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H131140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H196676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H262212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H327748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H393284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H458820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H524356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H589892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H655428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H720964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H786500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H852036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H917572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H983108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UON983108 UYJ983108 VIF983108 VSB983108 WBX983108 WLT983108 WVP983108 J66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J65602 JF65602 TB65602 ACX65602 AMT65602 AWP65602 BGL65602 BQH65602 CAD65602 CJZ65602 CTV65602 DDR65602 DNN65602 DXJ65602 EHF65602 ERB65602 FAX65602 FKT65602 FUP65602 GEL65602 GOH65602 GYD65602 HHZ65602 HRV65602 IBR65602 ILN65602 IVJ65602 JFF65602 JPB65602 JYX65602 KIT65602 KSP65602 LCL65602 LMH65602 LWD65602 MFZ65602 MPV65602 MZR65602 NJN65602 NTJ65602 ODF65602 ONB65602 OWX65602 PGT65602 PQP65602 QAL65602 QKH65602 QUD65602 RDZ65602 RNV65602 RXR65602 SHN65602 SRJ65602 TBF65602 TLB65602 TUX65602 UET65602 UOP65602 UYL65602 VIH65602 VSD65602 WBZ65602 WLV65602 WVR65602 J131138 JF131138 TB131138 ACX131138 AMT131138 AWP131138 BGL131138 BQH131138 CAD131138 CJZ131138 CTV131138 DDR131138 DNN131138 DXJ131138 EHF131138 ERB131138 FAX131138 FKT131138 FUP131138 GEL131138 GOH131138 GYD131138 HHZ131138 HRV131138 IBR131138 ILN131138 IVJ131138 JFF131138 JPB131138 JYX131138 KIT131138 KSP131138 LCL131138 LMH131138 LWD131138 MFZ131138 MPV131138 MZR131138 NJN131138 NTJ131138 ODF131138 ONB131138 OWX131138 PGT131138 PQP131138 QAL131138 QKH131138 QUD131138 RDZ131138 RNV131138 RXR131138 SHN131138 SRJ131138 TBF131138 TLB131138 TUX131138 UET131138 UOP131138 UYL131138 VIH131138 VSD131138 WBZ131138 WLV131138 WVR131138 J196674 JF196674 TB196674 ACX196674 AMT196674 AWP196674 BGL196674 BQH196674 CAD196674 CJZ196674 CTV196674 DDR196674 DNN196674 DXJ196674 EHF196674 ERB196674 FAX196674 FKT196674 FUP196674 GEL196674 GOH196674 GYD196674 HHZ196674 HRV196674 IBR196674 ILN196674 IVJ196674 JFF196674 JPB196674 JYX196674 KIT196674 KSP196674 LCL196674 LMH196674 LWD196674 MFZ196674 MPV196674 MZR196674 NJN196674 NTJ196674 ODF196674 ONB196674 OWX196674 PGT196674 PQP196674 QAL196674 QKH196674 QUD196674 RDZ196674 RNV196674 RXR196674 SHN196674 SRJ196674 TBF196674 TLB196674 TUX196674 UET196674 UOP196674 UYL196674 VIH196674 VSD196674 WBZ196674 WLV196674 WVR196674 J262210 JF262210 TB262210 ACX262210 AMT262210 AWP262210 BGL262210 BQH262210 CAD262210 CJZ262210 CTV262210 DDR262210 DNN262210 DXJ262210 EHF262210 ERB262210 FAX262210 FKT262210 FUP262210 GEL262210 GOH262210 GYD262210 HHZ262210 HRV262210 IBR262210 ILN262210 IVJ262210 JFF262210 JPB262210 JYX262210 KIT262210 KSP262210 LCL262210 LMH262210 LWD262210 MFZ262210 MPV262210 MZR262210 NJN262210 NTJ262210 ODF262210 ONB262210 OWX262210 PGT262210 PQP262210 QAL262210 QKH262210 QUD262210 RDZ262210 RNV262210 RXR262210 SHN262210 SRJ262210 TBF262210 TLB262210 TUX262210 UET262210 UOP262210 UYL262210 VIH262210 VSD262210 WBZ262210 WLV262210 WVR262210 J327746 JF327746 TB327746 ACX327746 AMT327746 AWP327746 BGL327746 BQH327746 CAD327746 CJZ327746 CTV327746 DDR327746 DNN327746 DXJ327746 EHF327746 ERB327746 FAX327746 FKT327746 FUP327746 GEL327746 GOH327746 GYD327746 HHZ327746 HRV327746 IBR327746 ILN327746 IVJ327746 JFF327746 JPB327746 JYX327746 KIT327746 KSP327746 LCL327746 LMH327746 LWD327746 MFZ327746 MPV327746 MZR327746 NJN327746 NTJ327746 ODF327746 ONB327746 OWX327746 PGT327746 PQP327746 QAL327746 QKH327746 QUD327746 RDZ327746 RNV327746 RXR327746 SHN327746 SRJ327746 TBF327746 TLB327746 TUX327746 UET327746 UOP327746 UYL327746 VIH327746 VSD327746 WBZ327746 WLV327746 WVR327746 J393282 JF393282 TB393282 ACX393282 AMT393282 AWP393282 BGL393282 BQH393282 CAD393282 CJZ393282 CTV393282 DDR393282 DNN393282 DXJ393282 EHF393282 ERB393282 FAX393282 FKT393282 FUP393282 GEL393282 GOH393282 GYD393282 HHZ393282 HRV393282 IBR393282 ILN393282 IVJ393282 JFF393282 JPB393282 JYX393282 KIT393282 KSP393282 LCL393282 LMH393282 LWD393282 MFZ393282 MPV393282 MZR393282 NJN393282 NTJ393282 ODF393282 ONB393282 OWX393282 PGT393282 PQP393282 QAL393282 QKH393282 QUD393282 RDZ393282 RNV393282 RXR393282 SHN393282 SRJ393282 TBF393282 TLB393282 TUX393282 UET393282 UOP393282 UYL393282 VIH393282 VSD393282 WBZ393282 WLV393282 WVR393282 J458818 JF458818 TB458818 ACX458818 AMT458818 AWP458818 BGL458818 BQH458818 CAD458818 CJZ458818 CTV458818 DDR458818 DNN458818 DXJ458818 EHF458818 ERB458818 FAX458818 FKT458818 FUP458818 GEL458818 GOH458818 GYD458818 HHZ458818 HRV458818 IBR458818 ILN458818 IVJ458818 JFF458818 JPB458818 JYX458818 KIT458818 KSP458818 LCL458818 LMH458818 LWD458818 MFZ458818 MPV458818 MZR458818 NJN458818 NTJ458818 ODF458818 ONB458818 OWX458818 PGT458818 PQP458818 QAL458818 QKH458818 QUD458818 RDZ458818 RNV458818 RXR458818 SHN458818 SRJ458818 TBF458818 TLB458818 TUX458818 UET458818 UOP458818 UYL458818 VIH458818 VSD458818 WBZ458818 WLV458818 WVR458818 J524354 JF524354 TB524354 ACX524354 AMT524354 AWP524354 BGL524354 BQH524354 CAD524354 CJZ524354 CTV524354 DDR524354 DNN524354 DXJ524354 EHF524354 ERB524354 FAX524354 FKT524354 FUP524354 GEL524354 GOH524354 GYD524354 HHZ524354 HRV524354 IBR524354 ILN524354 IVJ524354 JFF524354 JPB524354 JYX524354 KIT524354 KSP524354 LCL524354 LMH524354 LWD524354 MFZ524354 MPV524354 MZR524354 NJN524354 NTJ524354 ODF524354 ONB524354 OWX524354 PGT524354 PQP524354 QAL524354 QKH524354 QUD524354 RDZ524354 RNV524354 RXR524354 SHN524354 SRJ524354 TBF524354 TLB524354 TUX524354 UET524354 UOP524354 UYL524354 VIH524354 VSD524354 WBZ524354 WLV524354 WVR524354 J589890 JF589890 TB589890 ACX589890 AMT589890 AWP589890 BGL589890 BQH589890 CAD589890 CJZ589890 CTV589890 DDR589890 DNN589890 DXJ589890 EHF589890 ERB589890 FAX589890 FKT589890 FUP589890 GEL589890 GOH589890 GYD589890 HHZ589890 HRV589890 IBR589890 ILN589890 IVJ589890 JFF589890 JPB589890 JYX589890 KIT589890 KSP589890 LCL589890 LMH589890 LWD589890 MFZ589890 MPV589890 MZR589890 NJN589890 NTJ589890 ODF589890 ONB589890 OWX589890 PGT589890 PQP589890 QAL589890 QKH589890 QUD589890 RDZ589890 RNV589890 RXR589890 SHN589890 SRJ589890 TBF589890 TLB589890 TUX589890 UET589890 UOP589890 UYL589890 VIH589890 VSD589890 WBZ589890 WLV589890 WVR589890 J655426 JF655426 TB655426 ACX655426 AMT655426 AWP655426 BGL655426 BQH655426 CAD655426 CJZ655426 CTV655426 DDR655426 DNN655426 DXJ655426 EHF655426 ERB655426 FAX655426 FKT655426 FUP655426 GEL655426 GOH655426 GYD655426 HHZ655426 HRV655426 IBR655426 ILN655426 IVJ655426 JFF655426 JPB655426 JYX655426 KIT655426 KSP655426 LCL655426 LMH655426 LWD655426 MFZ655426 MPV655426 MZR655426 NJN655426 NTJ655426 ODF655426 ONB655426 OWX655426 PGT655426 PQP655426 QAL655426 QKH655426 QUD655426 RDZ655426 RNV655426 RXR655426 SHN655426 SRJ655426 TBF655426 TLB655426 TUX655426 UET655426 UOP655426 UYL655426 VIH655426 VSD655426 WBZ655426 WLV655426 WVR655426 J720962 JF720962 TB720962 ACX720962 AMT720962 AWP720962 BGL720962 BQH720962 CAD720962 CJZ720962 CTV720962 DDR720962 DNN720962 DXJ720962 EHF720962 ERB720962 FAX720962 FKT720962 FUP720962 GEL720962 GOH720962 GYD720962 HHZ720962 HRV720962 IBR720962 ILN720962 IVJ720962 JFF720962 JPB720962 JYX720962 KIT720962 KSP720962 LCL720962 LMH720962 LWD720962 MFZ720962 MPV720962 MZR720962 NJN720962 NTJ720962 ODF720962 ONB720962 OWX720962 PGT720962 PQP720962 QAL720962 QKH720962 QUD720962 RDZ720962 RNV720962 RXR720962 SHN720962 SRJ720962 TBF720962 TLB720962 TUX720962 UET720962 UOP720962 UYL720962 VIH720962 VSD720962 WBZ720962 WLV720962 WVR720962 J786498 JF786498 TB786498 ACX786498 AMT786498 AWP786498 BGL786498 BQH786498 CAD786498 CJZ786498 CTV786498 DDR786498 DNN786498 DXJ786498 EHF786498 ERB786498 FAX786498 FKT786498 FUP786498 GEL786498 GOH786498 GYD786498 HHZ786498 HRV786498 IBR786498 ILN786498 IVJ786498 JFF786498 JPB786498 JYX786498 KIT786498 KSP786498 LCL786498 LMH786498 LWD786498 MFZ786498 MPV786498 MZR786498 NJN786498 NTJ786498 ODF786498 ONB786498 OWX786498 PGT786498 PQP786498 QAL786498 QKH786498 QUD786498 RDZ786498 RNV786498 RXR786498 SHN786498 SRJ786498 TBF786498 TLB786498 TUX786498 UET786498 UOP786498 UYL786498 VIH786498 VSD786498 WBZ786498 WLV786498 WVR786498 J852034 JF852034 TB852034 ACX852034 AMT852034 AWP852034 BGL852034 BQH852034 CAD852034 CJZ852034 CTV852034 DDR852034 DNN852034 DXJ852034 EHF852034 ERB852034 FAX852034 FKT852034 FUP852034 GEL852034 GOH852034 GYD852034 HHZ852034 HRV852034 IBR852034 ILN852034 IVJ852034 JFF852034 JPB852034 JYX852034 KIT852034 KSP852034 LCL852034 LMH852034 LWD852034 MFZ852034 MPV852034 MZR852034 NJN852034 NTJ852034 ODF852034 ONB852034 OWX852034 PGT852034 PQP852034 QAL852034 QKH852034 QUD852034 RDZ852034 RNV852034 RXR852034 SHN852034 SRJ852034 TBF852034 TLB852034 TUX852034 UET852034 UOP852034 UYL852034 VIH852034 VSD852034 WBZ852034 WLV852034 WVR852034 J917570 JF917570 TB917570 ACX917570 AMT917570 AWP917570 BGL917570 BQH917570 CAD917570 CJZ917570 CTV917570 DDR917570 DNN917570 DXJ917570 EHF917570 ERB917570 FAX917570 FKT917570 FUP917570 GEL917570 GOH917570 GYD917570 HHZ917570 HRV917570 IBR917570 ILN917570 IVJ917570 JFF917570 JPB917570 JYX917570 KIT917570 KSP917570 LCL917570 LMH917570 LWD917570 MFZ917570 MPV917570 MZR917570 NJN917570 NTJ917570 ODF917570 ONB917570 OWX917570 PGT917570 PQP917570 QAL917570 QKH917570 QUD917570 RDZ917570 RNV917570 RXR917570 SHN917570 SRJ917570 TBF917570 TLB917570 TUX917570 UET917570 UOP917570 UYL917570 VIH917570 VSD917570 WBZ917570 WLV917570 WVR917570 J983106 JF983106 TB983106 ACX983106 AMT983106 AWP983106 BGL983106 BQH983106 CAD983106 CJZ983106 CTV983106 DDR983106 DNN983106 DXJ983106 EHF983106 ERB983106 FAX983106 FKT983106 FUP983106 GEL983106 GOH983106 GYD983106 HHZ983106 HRV983106 IBR983106 ILN983106 IVJ983106 JFF983106 JPB983106 JYX983106 KIT983106 KSP983106 LCL983106 LMH983106 LWD983106 MFZ983106 MPV983106 MZR983106 NJN983106 NTJ983106 ODF983106 ONB983106 OWX983106 PGT983106 PQP983106 QAL983106 QKH983106 QUD983106 RDZ983106 RNV983106 RXR983106 SHN983106 SRJ983106 TBF983106 TLB983106 TUX983106 UET983106 UOP983106 UYL983106 VIH983106 VSD983106 WBZ983106 WLV983106 WVR983106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J42 JF42 TB42 ACX42 AMT42 AWP42 BGL42 BQH42 CAD42 CJZ42 CTV42 DDR42 DNN42 DXJ42 EHF42 ERB42 FAX42 FKT42 FUP42 GEL42 GOH42 GYD42 HHZ42 HRV42 IBR42 ILN42 IVJ42 JFF42 JPB42 JYX42 KIT42 KSP42 LCL42 LMH42 LWD42 MFZ42 MPV42 MZR42 NJN42 NTJ42 ODF42 ONB42 OWX42 PGT42 PQP42 QAL42 QKH42 QUD42 RDZ42 RNV42 RXR42 SHN42 SRJ42 TBF42 TLB42 TUX42 UET42 UOP42 UYL42 VIH42 VSD42 WBZ42 WLV42 WVR42 J65578 JF65578 TB65578 ACX65578 AMT65578 AWP65578 BGL65578 BQH65578 CAD65578 CJZ65578 CTV65578 DDR65578 DNN65578 DXJ65578 EHF65578 ERB65578 FAX65578 FKT65578 FUP65578 GEL65578 GOH65578 GYD65578 HHZ65578 HRV65578 IBR65578 ILN65578 IVJ65578 JFF65578 JPB65578 JYX65578 KIT65578 KSP65578 LCL65578 LMH65578 LWD65578 MFZ65578 MPV65578 MZR65578 NJN65578 NTJ65578 ODF65578 ONB65578 OWX65578 PGT65578 PQP65578 QAL65578 QKH65578 QUD65578 RDZ65578 RNV65578 RXR65578 SHN65578 SRJ65578 TBF65578 TLB65578 TUX65578 UET65578 UOP65578 UYL65578 VIH65578 VSD65578 WBZ65578 WLV65578 WVR65578 J131114 JF131114 TB131114 ACX131114 AMT131114 AWP131114 BGL131114 BQH131114 CAD131114 CJZ131114 CTV131114 DDR131114 DNN131114 DXJ131114 EHF131114 ERB131114 FAX131114 FKT131114 FUP131114 GEL131114 GOH131114 GYD131114 HHZ131114 HRV131114 IBR131114 ILN131114 IVJ131114 JFF131114 JPB131114 JYX131114 KIT131114 KSP131114 LCL131114 LMH131114 LWD131114 MFZ131114 MPV131114 MZR131114 NJN131114 NTJ131114 ODF131114 ONB131114 OWX131114 PGT131114 PQP131114 QAL131114 QKH131114 QUD131114 RDZ131114 RNV131114 RXR131114 SHN131114 SRJ131114 TBF131114 TLB131114 TUX131114 UET131114 UOP131114 UYL131114 VIH131114 VSD131114 WBZ131114 WLV131114 WVR131114 J196650 JF196650 TB196650 ACX196650 AMT196650 AWP196650 BGL196650 BQH196650 CAD196650 CJZ196650 CTV196650 DDR196650 DNN196650 DXJ196650 EHF196650 ERB196650 FAX196650 FKT196650 FUP196650 GEL196650 GOH196650 GYD196650 HHZ196650 HRV196650 IBR196650 ILN196650 IVJ196650 JFF196650 JPB196650 JYX196650 KIT196650 KSP196650 LCL196650 LMH196650 LWD196650 MFZ196650 MPV196650 MZR196650 NJN196650 NTJ196650 ODF196650 ONB196650 OWX196650 PGT196650 PQP196650 QAL196650 QKH196650 QUD196650 RDZ196650 RNV196650 RXR196650 SHN196650 SRJ196650 TBF196650 TLB196650 TUX196650 UET196650 UOP196650 UYL196650 VIH196650 VSD196650 WBZ196650 WLV196650 WVR196650 J262186 JF262186 TB262186 ACX262186 AMT262186 AWP262186 BGL262186 BQH262186 CAD262186 CJZ262186 CTV262186 DDR262186 DNN262186 DXJ262186 EHF262186 ERB262186 FAX262186 FKT262186 FUP262186 GEL262186 GOH262186 GYD262186 HHZ262186 HRV262186 IBR262186 ILN262186 IVJ262186 JFF262186 JPB262186 JYX262186 KIT262186 KSP262186 LCL262186 LMH262186 LWD262186 MFZ262186 MPV262186 MZR262186 NJN262186 NTJ262186 ODF262186 ONB262186 OWX262186 PGT262186 PQP262186 QAL262186 QKH262186 QUD262186 RDZ262186 RNV262186 RXR262186 SHN262186 SRJ262186 TBF262186 TLB262186 TUX262186 UET262186 UOP262186 UYL262186 VIH262186 VSD262186 WBZ262186 WLV262186 WVR262186 J327722 JF327722 TB327722 ACX327722 AMT327722 AWP327722 BGL327722 BQH327722 CAD327722 CJZ327722 CTV327722 DDR327722 DNN327722 DXJ327722 EHF327722 ERB327722 FAX327722 FKT327722 FUP327722 GEL327722 GOH327722 GYD327722 HHZ327722 HRV327722 IBR327722 ILN327722 IVJ327722 JFF327722 JPB327722 JYX327722 KIT327722 KSP327722 LCL327722 LMH327722 LWD327722 MFZ327722 MPV327722 MZR327722 NJN327722 NTJ327722 ODF327722 ONB327722 OWX327722 PGT327722 PQP327722 QAL327722 QKH327722 QUD327722 RDZ327722 RNV327722 RXR327722 SHN327722 SRJ327722 TBF327722 TLB327722 TUX327722 UET327722 UOP327722 UYL327722 VIH327722 VSD327722 WBZ327722 WLV327722 WVR327722 J393258 JF393258 TB393258 ACX393258 AMT393258 AWP393258 BGL393258 BQH393258 CAD393258 CJZ393258 CTV393258 DDR393258 DNN393258 DXJ393258 EHF393258 ERB393258 FAX393258 FKT393258 FUP393258 GEL393258 GOH393258 GYD393258 HHZ393258 HRV393258 IBR393258 ILN393258 IVJ393258 JFF393258 JPB393258 JYX393258 KIT393258 KSP393258 LCL393258 LMH393258 LWD393258 MFZ393258 MPV393258 MZR393258 NJN393258 NTJ393258 ODF393258 ONB393258 OWX393258 PGT393258 PQP393258 QAL393258 QKH393258 QUD393258 RDZ393258 RNV393258 RXR393258 SHN393258 SRJ393258 TBF393258 TLB393258 TUX393258 UET393258 UOP393258 UYL393258 VIH393258 VSD393258 WBZ393258 WLV393258 WVR393258 J458794 JF458794 TB458794 ACX458794 AMT458794 AWP458794 BGL458794 BQH458794 CAD458794 CJZ458794 CTV458794 DDR458794 DNN458794 DXJ458794 EHF458794 ERB458794 FAX458794 FKT458794 FUP458794 GEL458794 GOH458794 GYD458794 HHZ458794 HRV458794 IBR458794 ILN458794 IVJ458794 JFF458794 JPB458794 JYX458794 KIT458794 KSP458794 LCL458794 LMH458794 LWD458794 MFZ458794 MPV458794 MZR458794 NJN458794 NTJ458794 ODF458794 ONB458794 OWX458794 PGT458794 PQP458794 QAL458794 QKH458794 QUD458794 RDZ458794 RNV458794 RXR458794 SHN458794 SRJ458794 TBF458794 TLB458794 TUX458794 UET458794 UOP458794 UYL458794 VIH458794 VSD458794 WBZ458794 WLV458794 WVR458794 J524330 JF524330 TB524330 ACX524330 AMT524330 AWP524330 BGL524330 BQH524330 CAD524330 CJZ524330 CTV524330 DDR524330 DNN524330 DXJ524330 EHF524330 ERB524330 FAX524330 FKT524330 FUP524330 GEL524330 GOH524330 GYD524330 HHZ524330 HRV524330 IBR524330 ILN524330 IVJ524330 JFF524330 JPB524330 JYX524330 KIT524330 KSP524330 LCL524330 LMH524330 LWD524330 MFZ524330 MPV524330 MZR524330 NJN524330 NTJ524330 ODF524330 ONB524330 OWX524330 PGT524330 PQP524330 QAL524330 QKH524330 QUD524330 RDZ524330 RNV524330 RXR524330 SHN524330 SRJ524330 TBF524330 TLB524330 TUX524330 UET524330 UOP524330 UYL524330 VIH524330 VSD524330 WBZ524330 WLV524330 WVR524330 J589866 JF589866 TB589866 ACX589866 AMT589866 AWP589866 BGL589866 BQH589866 CAD589866 CJZ589866 CTV589866 DDR589866 DNN589866 DXJ589866 EHF589866 ERB589866 FAX589866 FKT589866 FUP589866 GEL589866 GOH589866 GYD589866 HHZ589866 HRV589866 IBR589866 ILN589866 IVJ589866 JFF589866 JPB589866 JYX589866 KIT589866 KSP589866 LCL589866 LMH589866 LWD589866 MFZ589866 MPV589866 MZR589866 NJN589866 NTJ589866 ODF589866 ONB589866 OWX589866 PGT589866 PQP589866 QAL589866 QKH589866 QUD589866 RDZ589866 RNV589866 RXR589866 SHN589866 SRJ589866 TBF589866 TLB589866 TUX589866 UET589866 UOP589866 UYL589866 VIH589866 VSD589866 WBZ589866 WLV589866 WVR589866 J655402 JF655402 TB655402 ACX655402 AMT655402 AWP655402 BGL655402 BQH655402 CAD655402 CJZ655402 CTV655402 DDR655402 DNN655402 DXJ655402 EHF655402 ERB655402 FAX655402 FKT655402 FUP655402 GEL655402 GOH655402 GYD655402 HHZ655402 HRV655402 IBR655402 ILN655402 IVJ655402 JFF655402 JPB655402 JYX655402 KIT655402 KSP655402 LCL655402 LMH655402 LWD655402 MFZ655402 MPV655402 MZR655402 NJN655402 NTJ655402 ODF655402 ONB655402 OWX655402 PGT655402 PQP655402 QAL655402 QKH655402 QUD655402 RDZ655402 RNV655402 RXR655402 SHN655402 SRJ655402 TBF655402 TLB655402 TUX655402 UET655402 UOP655402 UYL655402 VIH655402 VSD655402 WBZ655402 WLV655402 WVR655402 J720938 JF720938 TB720938 ACX720938 AMT720938 AWP720938 BGL720938 BQH720938 CAD720938 CJZ720938 CTV720938 DDR720938 DNN720938 DXJ720938 EHF720938 ERB720938 FAX720938 FKT720938 FUP720938 GEL720938 GOH720938 GYD720938 HHZ720938 HRV720938 IBR720938 ILN720938 IVJ720938 JFF720938 JPB720938 JYX720938 KIT720938 KSP720938 LCL720938 LMH720938 LWD720938 MFZ720938 MPV720938 MZR720938 NJN720938 NTJ720938 ODF720938 ONB720938 OWX720938 PGT720938 PQP720938 QAL720938 QKH720938 QUD720938 RDZ720938 RNV720938 RXR720938 SHN720938 SRJ720938 TBF720938 TLB720938 TUX720938 UET720938 UOP720938 UYL720938 VIH720938 VSD720938 WBZ720938 WLV720938 WVR720938 J786474 JF786474 TB786474 ACX786474 AMT786474 AWP786474 BGL786474 BQH786474 CAD786474 CJZ786474 CTV786474 DDR786474 DNN786474 DXJ786474 EHF786474 ERB786474 FAX786474 FKT786474 FUP786474 GEL786474 GOH786474 GYD786474 HHZ786474 HRV786474 IBR786474 ILN786474 IVJ786474 JFF786474 JPB786474 JYX786474 KIT786474 KSP786474 LCL786474 LMH786474 LWD786474 MFZ786474 MPV786474 MZR786474 NJN786474 NTJ786474 ODF786474 ONB786474 OWX786474 PGT786474 PQP786474 QAL786474 QKH786474 QUD786474 RDZ786474 RNV786474 RXR786474 SHN786474 SRJ786474 TBF786474 TLB786474 TUX786474 UET786474 UOP786474 UYL786474 VIH786474 VSD786474 WBZ786474 WLV786474 WVR786474 J852010 JF852010 TB852010 ACX852010 AMT852010 AWP852010 BGL852010 BQH852010 CAD852010 CJZ852010 CTV852010 DDR852010 DNN852010 DXJ852010 EHF852010 ERB852010 FAX852010 FKT852010 FUP852010 GEL852010 GOH852010 GYD852010 HHZ852010 HRV852010 IBR852010 ILN852010 IVJ852010 JFF852010 JPB852010 JYX852010 KIT852010 KSP852010 LCL852010 LMH852010 LWD852010 MFZ852010 MPV852010 MZR852010 NJN852010 NTJ852010 ODF852010 ONB852010 OWX852010 PGT852010 PQP852010 QAL852010 QKH852010 QUD852010 RDZ852010 RNV852010 RXR852010 SHN852010 SRJ852010 TBF852010 TLB852010 TUX852010 UET852010 UOP852010 UYL852010 VIH852010 VSD852010 WBZ852010 WLV852010 WVR852010 J917546 JF917546 TB917546 ACX917546 AMT917546 AWP917546 BGL917546 BQH917546 CAD917546 CJZ917546 CTV917546 DDR917546 DNN917546 DXJ917546 EHF917546 ERB917546 FAX917546 FKT917546 FUP917546 GEL917546 GOH917546 GYD917546 HHZ917546 HRV917546 IBR917546 ILN917546 IVJ917546 JFF917546 JPB917546 JYX917546 KIT917546 KSP917546 LCL917546 LMH917546 LWD917546 MFZ917546 MPV917546 MZR917546 NJN917546 NTJ917546 ODF917546 ONB917546 OWX917546 PGT917546 PQP917546 QAL917546 QKH917546 QUD917546 RDZ917546 RNV917546 RXR917546 SHN917546 SRJ917546 TBF917546 TLB917546 TUX917546 UET917546 UOP917546 UYL917546 VIH917546 VSD917546 WBZ917546 WLV917546 WVR917546 J983082 JF983082 TB983082 ACX983082 AMT983082 AWP983082 BGL983082 BQH983082 CAD983082 CJZ983082 CTV983082 DDR983082 DNN983082 DXJ983082 EHF983082 ERB983082 FAX983082 FKT983082 FUP983082 GEL983082 GOH983082 GYD983082 HHZ983082 HRV983082 IBR983082 ILN983082 IVJ983082 JFF983082 JPB983082 JYX983082 KIT983082 KSP983082 LCL983082 LMH983082 LWD983082 MFZ983082 MPV983082 MZR983082 NJN983082 NTJ983082 ODF983082 ONB983082 OWX983082 PGT983082 PQP983082 QAL983082 QKH983082 QUD983082 RDZ983082 RNV983082 RXR983082 SHN983082 SRJ983082 TBF983082 TLB983082 TUX983082 UET983082 UOP983082 UYL983082 VIH983082 VSD983082 WBZ983082 WLV983082 WVR983082 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xm:sqref>
        </x14:dataValidation>
      </x14:dataValidations>
    </ext>
  </extLst>
</worksheet>
</file>

<file path=xl/worksheets/sheet21.xml><?xml version="1.0" encoding="utf-8"?>
<worksheet xmlns="http://schemas.openxmlformats.org/spreadsheetml/2006/main" xmlns:r="http://schemas.openxmlformats.org/officeDocument/2006/relationships">
  <sheetPr codeName="Sheet139"/>
  <dimension ref="A1:T79"/>
  <sheetViews>
    <sheetView showGridLines="0" showZeros="0" zoomScale="76" zoomScaleNormal="76" workbookViewId="0">
      <selection activeCell="U70" sqref="U70"/>
    </sheetView>
  </sheetViews>
  <sheetFormatPr defaultColWidth="8.85546875" defaultRowHeight="12.75"/>
  <cols>
    <col min="1" max="2" width="3.28515625" style="229" customWidth="1"/>
    <col min="3" max="3" width="4.7109375" style="229" customWidth="1"/>
    <col min="4" max="4" width="4.28515625" style="229" customWidth="1"/>
    <col min="5" max="5" width="12.7109375" style="229" customWidth="1"/>
    <col min="6" max="6" width="2.7109375" style="229" customWidth="1"/>
    <col min="7" max="7" width="10.28515625" style="229" customWidth="1"/>
    <col min="8" max="8" width="5.85546875" style="229" customWidth="1"/>
    <col min="9" max="9" width="1.7109375" style="230" customWidth="1"/>
    <col min="10" max="10" width="10.7109375" style="229" customWidth="1"/>
    <col min="11" max="11" width="1.7109375" style="230" customWidth="1"/>
    <col min="12" max="12" width="10.7109375" style="229" customWidth="1"/>
    <col min="13" max="13" width="1.7109375" style="231" customWidth="1"/>
    <col min="14" max="14" width="10.7109375" style="229" customWidth="1"/>
    <col min="15" max="15" width="1.7109375" style="230" customWidth="1"/>
    <col min="16" max="16" width="10.7109375" style="229" customWidth="1"/>
    <col min="17" max="17" width="1.7109375" style="231" customWidth="1"/>
    <col min="18" max="18" width="9.140625" style="229" hidden="1" customWidth="1"/>
    <col min="19" max="19" width="8.7109375" style="229" customWidth="1"/>
    <col min="20" max="20" width="9.140625" style="229" hidden="1" customWidth="1"/>
    <col min="21" max="16384" width="8.85546875" style="229"/>
  </cols>
  <sheetData>
    <row r="1" spans="1:20" s="100" customFormat="1" ht="21.75" customHeight="1">
      <c r="A1" s="94" t="str">
        <f>'[7]Week SetUp'!$A$6</f>
        <v>CATCH National Junior C'ships 2016</v>
      </c>
      <c r="B1" s="94"/>
      <c r="C1" s="95"/>
      <c r="D1" s="95"/>
      <c r="E1" s="95"/>
      <c r="F1" s="95"/>
      <c r="G1" s="95"/>
      <c r="H1" s="95"/>
      <c r="I1" s="96"/>
      <c r="K1" s="98"/>
      <c r="L1" s="99"/>
      <c r="M1" s="96"/>
      <c r="N1" s="96" t="s">
        <v>37</v>
      </c>
      <c r="O1" s="96"/>
      <c r="P1" s="95"/>
      <c r="Q1" s="96"/>
    </row>
    <row r="2" spans="1:20" s="105" customFormat="1" ht="15.75">
      <c r="A2" s="101"/>
      <c r="B2" s="101"/>
      <c r="C2" s="101"/>
      <c r="D2" s="101"/>
      <c r="E2" s="101"/>
      <c r="F2" s="97" t="s">
        <v>123</v>
      </c>
      <c r="G2" s="103"/>
      <c r="H2" s="103"/>
      <c r="I2" s="104"/>
      <c r="J2" s="98"/>
      <c r="K2" s="98"/>
      <c r="L2" s="98"/>
      <c r="M2" s="104"/>
      <c r="N2" s="103"/>
      <c r="O2" s="104"/>
      <c r="P2" s="103"/>
      <c r="Q2" s="104"/>
    </row>
    <row r="3" spans="1:20" s="109" customFormat="1" ht="11.25" customHeight="1">
      <c r="A3" s="106" t="s">
        <v>39</v>
      </c>
      <c r="B3" s="106"/>
      <c r="C3" s="106"/>
      <c r="D3" s="106"/>
      <c r="E3" s="106"/>
      <c r="F3" s="106" t="s">
        <v>40</v>
      </c>
      <c r="G3" s="106"/>
      <c r="H3" s="106"/>
      <c r="I3" s="107"/>
      <c r="J3" s="350"/>
      <c r="K3" s="107"/>
      <c r="L3" s="106"/>
      <c r="M3" s="107"/>
      <c r="N3" s="106"/>
      <c r="O3" s="107"/>
      <c r="P3" s="106"/>
      <c r="Q3" s="108" t="s">
        <v>42</v>
      </c>
    </row>
    <row r="4" spans="1:20" s="116" customFormat="1" ht="11.25" customHeight="1" thickBot="1">
      <c r="A4" s="872">
        <f>'[7]Week SetUp'!$A$10</f>
        <v>42464</v>
      </c>
      <c r="B4" s="872"/>
      <c r="C4" s="872"/>
      <c r="D4" s="110"/>
      <c r="E4" s="110"/>
      <c r="F4" s="110" t="str">
        <f>'[7]Week SetUp'!$C$10</f>
        <v>Port of Spain, TTO</v>
      </c>
      <c r="G4" s="111"/>
      <c r="H4" s="110"/>
      <c r="I4" s="112"/>
      <c r="J4" s="113">
        <f>'[7]Week SetUp'!$D$10</f>
        <v>0</v>
      </c>
      <c r="K4" s="112"/>
      <c r="L4" s="114"/>
      <c r="M4" s="112"/>
      <c r="N4" s="110"/>
      <c r="O4" s="112"/>
      <c r="P4" s="110"/>
      <c r="Q4" s="115" t="str">
        <f>'[7]Week SetUp'!$E$10</f>
        <v>Edwin Chu For</v>
      </c>
    </row>
    <row r="5" spans="1:20" s="109" customFormat="1" ht="9">
      <c r="A5" s="117"/>
      <c r="B5" s="118" t="s">
        <v>43</v>
      </c>
      <c r="C5" s="118" t="s">
        <v>44</v>
      </c>
      <c r="D5" s="118" t="s">
        <v>45</v>
      </c>
      <c r="E5" s="119" t="s">
        <v>46</v>
      </c>
      <c r="F5" s="119" t="s">
        <v>47</v>
      </c>
      <c r="G5" s="119"/>
      <c r="H5" s="119" t="s">
        <v>48</v>
      </c>
      <c r="I5" s="119"/>
      <c r="J5" s="118" t="s">
        <v>49</v>
      </c>
      <c r="K5" s="120"/>
      <c r="L5" s="118" t="s">
        <v>50</v>
      </c>
      <c r="M5" s="120"/>
      <c r="N5" s="118" t="s">
        <v>51</v>
      </c>
      <c r="O5" s="120"/>
      <c r="P5" s="118" t="s">
        <v>41</v>
      </c>
      <c r="Q5" s="121"/>
    </row>
    <row r="6" spans="1:20" s="109" customFormat="1" ht="3.75" customHeight="1" thickBot="1">
      <c r="A6" s="122"/>
      <c r="B6" s="123"/>
      <c r="C6" s="124"/>
      <c r="D6" s="123"/>
      <c r="E6" s="125"/>
      <c r="F6" s="125"/>
      <c r="G6" s="126"/>
      <c r="H6" s="125"/>
      <c r="I6" s="127"/>
      <c r="J6" s="123"/>
      <c r="K6" s="127"/>
      <c r="L6" s="123"/>
      <c r="M6" s="127"/>
      <c r="N6" s="123"/>
      <c r="O6" s="127"/>
      <c r="P6" s="123"/>
      <c r="Q6" s="128"/>
    </row>
    <row r="7" spans="1:20" s="140" customFormat="1" ht="10.5" customHeight="1">
      <c r="A7" s="129">
        <v>1</v>
      </c>
      <c r="B7" s="130">
        <f>IF($D7="","",VLOOKUP($D7,'[7]Girls Si Main Draw Prep'!$A$7:$P$22,15))</f>
        <v>0</v>
      </c>
      <c r="C7" s="130">
        <f>IF($D7="","",VLOOKUP($D7,'[7]Girls Si Main Draw Prep'!$A$7:$P$22,16))</f>
        <v>0</v>
      </c>
      <c r="D7" s="131">
        <v>1</v>
      </c>
      <c r="E7" s="132" t="str">
        <f>UPPER(IF($D7="","",VLOOKUP($D7,'[7]Girls Si Main Draw Prep'!$A$7:$P$22,2)))</f>
        <v xml:space="preserve">DAVIS </v>
      </c>
      <c r="F7" s="132" t="str">
        <f>IF($D7="","",VLOOKUP($D7,'[7]Girls Si Main Draw Prep'!$A$7:$P$22,3))</f>
        <v xml:space="preserve">EMMA  </v>
      </c>
      <c r="G7" s="132"/>
      <c r="H7" s="132">
        <f>IF($D7="","",VLOOKUP($D7,'[7]Girls Si Main Draw Prep'!$A$7:$P$22,4))</f>
        <v>0</v>
      </c>
      <c r="I7" s="133"/>
      <c r="J7" s="134"/>
      <c r="K7" s="134"/>
      <c r="L7" s="134"/>
      <c r="M7" s="134"/>
      <c r="N7" s="135"/>
      <c r="O7" s="136"/>
      <c r="P7" s="137"/>
      <c r="Q7" s="138"/>
      <c r="R7" s="139"/>
      <c r="T7" s="141" t="str">
        <f>'[7]SetUp Officials'!P21</f>
        <v>Umpire</v>
      </c>
    </row>
    <row r="8" spans="1:20" s="140" customFormat="1" ht="9.6" customHeight="1">
      <c r="A8" s="142"/>
      <c r="B8" s="143"/>
      <c r="C8" s="143"/>
      <c r="D8" s="143"/>
      <c r="E8" s="134"/>
      <c r="F8" s="134"/>
      <c r="G8" s="144"/>
      <c r="H8" s="145" t="s">
        <v>52</v>
      </c>
      <c r="I8" s="146" t="s">
        <v>53</v>
      </c>
      <c r="J8" s="147" t="str">
        <f>UPPER(IF(OR(I8="a",I8="as"),E7,IF(OR(I8="b",I8="bs"),E9,)))</f>
        <v xml:space="preserve">DAVIS </v>
      </c>
      <c r="K8" s="147"/>
      <c r="L8" s="134"/>
      <c r="M8" s="134"/>
      <c r="N8" s="135"/>
      <c r="O8" s="136"/>
      <c r="P8" s="137"/>
      <c r="Q8" s="138"/>
      <c r="R8" s="139"/>
      <c r="T8" s="148" t="str">
        <f>'[7]SetUp Officials'!P22</f>
        <v/>
      </c>
    </row>
    <row r="9" spans="1:20" s="140" customFormat="1" ht="9.6" customHeight="1">
      <c r="A9" s="142">
        <v>2</v>
      </c>
      <c r="B9" s="130">
        <f>IF($D9="","",VLOOKUP($D9,'[7]Girls Si Main Draw Prep'!$A$7:$P$22,15))</f>
        <v>0</v>
      </c>
      <c r="C9" s="130">
        <f>IF($D9="","",VLOOKUP($D9,'[7]Girls Si Main Draw Prep'!$A$7:$P$22,16))</f>
        <v>0</v>
      </c>
      <c r="D9" s="131">
        <v>7</v>
      </c>
      <c r="E9" s="130" t="str">
        <f>UPPER(IF($D9="","",VLOOKUP($D9,'[7]Girls Si Main Draw Prep'!$A$7:$P$22,2)))</f>
        <v xml:space="preserve"> BYE</v>
      </c>
      <c r="F9" s="130" t="str">
        <f>IF($D9="","",VLOOKUP($D9,'[7]Girls Si Main Draw Prep'!$A$7:$P$22,3))</f>
        <v/>
      </c>
      <c r="G9" s="130"/>
      <c r="H9" s="130">
        <f>IF($D9="","",VLOOKUP($D9,'[7]Girls Si Main Draw Prep'!$A$7:$P$22,4))</f>
        <v>0</v>
      </c>
      <c r="I9" s="149"/>
      <c r="J9" s="134"/>
      <c r="K9" s="150"/>
      <c r="L9" s="134"/>
      <c r="M9" s="134"/>
      <c r="N9" s="135"/>
      <c r="O9" s="136"/>
      <c r="P9" s="137"/>
      <c r="Q9" s="138"/>
      <c r="R9" s="139"/>
      <c r="T9" s="148" t="str">
        <f>'[7]SetUp Officials'!P23</f>
        <v/>
      </c>
    </row>
    <row r="10" spans="1:20" s="140" customFormat="1" ht="9.6" customHeight="1">
      <c r="A10" s="142"/>
      <c r="B10" s="143"/>
      <c r="C10" s="143"/>
      <c r="D10" s="151"/>
      <c r="E10" s="134"/>
      <c r="F10" s="134"/>
      <c r="G10" s="144"/>
      <c r="H10" s="134"/>
      <c r="I10" s="152"/>
      <c r="J10" s="145" t="s">
        <v>52</v>
      </c>
      <c r="K10" s="153" t="s">
        <v>124</v>
      </c>
      <c r="L10" s="147" t="str">
        <f>UPPER(IF(OR(K10="a",K10="as"),J8,IF(OR(K10="b",K10="bs"),J12,)))</f>
        <v xml:space="preserve">DAVIS </v>
      </c>
      <c r="M10" s="154"/>
      <c r="N10" s="155"/>
      <c r="O10" s="155"/>
      <c r="P10" s="137"/>
      <c r="Q10" s="138"/>
      <c r="R10" s="139"/>
      <c r="T10" s="148" t="str">
        <f>'[7]SetUp Officials'!P24</f>
        <v/>
      </c>
    </row>
    <row r="11" spans="1:20" s="140" customFormat="1" ht="9.6" customHeight="1">
      <c r="A11" s="142">
        <v>3</v>
      </c>
      <c r="B11" s="130">
        <f>IF($D11="","",VLOOKUP($D11,'[7]Girls Si Main Draw Prep'!$A$7:$P$22,15))</f>
        <v>0</v>
      </c>
      <c r="C11" s="130">
        <f>IF($D11="","",VLOOKUP($D11,'[7]Girls Si Main Draw Prep'!$A$7:$P$22,16))</f>
        <v>0</v>
      </c>
      <c r="D11" s="131">
        <v>5</v>
      </c>
      <c r="E11" s="130" t="str">
        <f>UPPER(IF($D11="","",VLOOKUP($D11,'[7]Girls Si Main Draw Prep'!$A$7:$P$22,2)))</f>
        <v>FITZWILLIAM</v>
      </c>
      <c r="F11" s="130" t="str">
        <f>IF($D11="","",VLOOKUP($D11,'[7]Girls Si Main Draw Prep'!$A$7:$P$22,3))</f>
        <v>SALINA</v>
      </c>
      <c r="G11" s="130"/>
      <c r="H11" s="130">
        <f>IF($D11="","",VLOOKUP($D11,'[7]Girls Si Main Draw Prep'!$A$7:$P$22,4))</f>
        <v>0</v>
      </c>
      <c r="I11" s="133"/>
      <c r="J11" s="134"/>
      <c r="K11" s="156"/>
      <c r="L11" s="134" t="s">
        <v>125</v>
      </c>
      <c r="M11" s="157"/>
      <c r="N11" s="155"/>
      <c r="O11" s="155"/>
      <c r="P11" s="137"/>
      <c r="Q11" s="138"/>
      <c r="R11" s="139"/>
      <c r="T11" s="148" t="str">
        <f>'[7]SetUp Officials'!P25</f>
        <v/>
      </c>
    </row>
    <row r="12" spans="1:20" s="140" customFormat="1" ht="9.6" customHeight="1">
      <c r="A12" s="142"/>
      <c r="B12" s="143"/>
      <c r="C12" s="143"/>
      <c r="D12" s="151"/>
      <c r="E12" s="134"/>
      <c r="F12" s="134"/>
      <c r="G12" s="144"/>
      <c r="H12" s="145" t="s">
        <v>52</v>
      </c>
      <c r="I12" s="146" t="s">
        <v>126</v>
      </c>
      <c r="J12" s="147" t="str">
        <f>UPPER(IF(OR(I12="a",I12="as"),E11,IF(OR(I12="b",I12="bs"),E13,)))</f>
        <v>KING</v>
      </c>
      <c r="K12" s="158"/>
      <c r="L12" s="134"/>
      <c r="M12" s="157"/>
      <c r="N12" s="155"/>
      <c r="O12" s="155"/>
      <c r="P12" s="137"/>
      <c r="Q12" s="138"/>
      <c r="R12" s="139"/>
      <c r="T12" s="148" t="str">
        <f>'[7]SetUp Officials'!P26</f>
        <v/>
      </c>
    </row>
    <row r="13" spans="1:20" s="140" customFormat="1" ht="9.6" customHeight="1">
      <c r="A13" s="142">
        <v>4</v>
      </c>
      <c r="B13" s="130">
        <f>IF($D13="","",VLOOKUP($D13,'[7]Girls Si Main Draw Prep'!$A$7:$P$22,15))</f>
        <v>0</v>
      </c>
      <c r="C13" s="130">
        <f>IF($D13="","",VLOOKUP($D13,'[7]Girls Si Main Draw Prep'!$A$7:$P$22,16))</f>
        <v>0</v>
      </c>
      <c r="D13" s="131">
        <v>3</v>
      </c>
      <c r="E13" s="130" t="str">
        <f>UPPER(IF($D13="","",VLOOKUP($D13,'[7]Girls Si Main Draw Prep'!$A$7:$P$22,2)))</f>
        <v>KING</v>
      </c>
      <c r="F13" s="130" t="str">
        <f>IF($D13="","",VLOOKUP($D13,'[7]Girls Si Main Draw Prep'!$A$7:$P$22,3))</f>
        <v>ANYA</v>
      </c>
      <c r="G13" s="130"/>
      <c r="H13" s="130">
        <f>IF($D13="","",VLOOKUP($D13,'[7]Girls Si Main Draw Prep'!$A$7:$P$22,4))</f>
        <v>0</v>
      </c>
      <c r="I13" s="159"/>
      <c r="J13" s="134" t="s">
        <v>55</v>
      </c>
      <c r="K13" s="134"/>
      <c r="L13" s="134"/>
      <c r="M13" s="157"/>
      <c r="N13" s="155"/>
      <c r="O13" s="155"/>
      <c r="P13" s="137"/>
      <c r="Q13" s="138"/>
      <c r="R13" s="139"/>
      <c r="T13" s="148" t="str">
        <f>'[7]SetUp Officials'!P27</f>
        <v/>
      </c>
    </row>
    <row r="14" spans="1:20" s="140" customFormat="1" ht="9.6" customHeight="1">
      <c r="A14" s="142"/>
      <c r="B14" s="143"/>
      <c r="C14" s="143"/>
      <c r="D14" s="151"/>
      <c r="E14" s="134"/>
      <c r="F14" s="134"/>
      <c r="G14" s="144"/>
      <c r="H14" s="160"/>
      <c r="I14" s="152"/>
      <c r="J14" s="134"/>
      <c r="K14" s="134"/>
      <c r="L14" s="145" t="s">
        <v>52</v>
      </c>
      <c r="M14" s="153" t="s">
        <v>127</v>
      </c>
      <c r="N14" s="147" t="str">
        <f>UPPER(IF(OR(M14="a",M14="as"),L10,IF(OR(M14="b",M14="bs"),L18,)))</f>
        <v>TRESTRAIL</v>
      </c>
      <c r="O14" s="154"/>
      <c r="P14" s="137"/>
      <c r="Q14" s="138"/>
      <c r="R14" s="139"/>
      <c r="T14" s="148" t="str">
        <f>'[7]SetUp Officials'!P28</f>
        <v/>
      </c>
    </row>
    <row r="15" spans="1:20" s="140" customFormat="1" ht="9.6" customHeight="1">
      <c r="A15" s="142">
        <v>5</v>
      </c>
      <c r="B15" s="130">
        <f>IF($D15="","",VLOOKUP($D15,'[7]Girls Si Main Draw Prep'!$A$7:$P$22,15))</f>
        <v>0</v>
      </c>
      <c r="C15" s="130">
        <f>IF($D15="","",VLOOKUP($D15,'[7]Girls Si Main Draw Prep'!$A$7:$P$22,16))</f>
        <v>0</v>
      </c>
      <c r="D15" s="131">
        <v>4</v>
      </c>
      <c r="E15" s="130" t="str">
        <f>UPPER(IF($D15="","",VLOOKUP($D15,'[7]Girls Si Main Draw Prep'!$A$7:$P$22,2)))</f>
        <v>RODULFO</v>
      </c>
      <c r="F15" s="130" t="str">
        <f>IF($D15="","",VLOOKUP($D15,'[7]Girls Si Main Draw Prep'!$A$7:$P$22,3))</f>
        <v>CARISSA</v>
      </c>
      <c r="G15" s="132"/>
      <c r="H15" s="132">
        <f>IF($D15="","",VLOOKUP($D15,'[7]Girls Si Main Draw Prep'!$A$7:$P$22,4))</f>
        <v>0</v>
      </c>
      <c r="I15" s="161"/>
      <c r="J15" s="134"/>
      <c r="K15" s="134"/>
      <c r="L15" s="134"/>
      <c r="M15" s="157"/>
      <c r="N15" s="134" t="s">
        <v>128</v>
      </c>
      <c r="O15" s="162"/>
      <c r="P15" s="351"/>
      <c r="Q15" s="352"/>
      <c r="R15" s="139"/>
      <c r="T15" s="148" t="str">
        <f>'[7]SetUp Officials'!P29</f>
        <v/>
      </c>
    </row>
    <row r="16" spans="1:20" s="140" customFormat="1" ht="9.6" customHeight="1" thickBot="1">
      <c r="A16" s="142"/>
      <c r="B16" s="143"/>
      <c r="C16" s="143"/>
      <c r="D16" s="151"/>
      <c r="E16" s="134"/>
      <c r="F16" s="134"/>
      <c r="G16" s="144"/>
      <c r="H16" s="145" t="s">
        <v>52</v>
      </c>
      <c r="I16" s="146" t="s">
        <v>126</v>
      </c>
      <c r="J16" s="147" t="str">
        <f>UPPER(IF(OR(I16="a",I16="as"),E15,IF(OR(I16="b",I16="bs"),E17,)))</f>
        <v>DES VIGNES</v>
      </c>
      <c r="K16" s="147"/>
      <c r="L16" s="134"/>
      <c r="M16" s="157"/>
      <c r="N16" s="155"/>
      <c r="O16" s="162"/>
      <c r="P16" s="351"/>
      <c r="Q16" s="352"/>
      <c r="R16" s="139"/>
      <c r="T16" s="165" t="str">
        <f>'[7]SetUp Officials'!P30</f>
        <v>None</v>
      </c>
    </row>
    <row r="17" spans="1:18" s="140" customFormat="1" ht="9.6" customHeight="1">
      <c r="A17" s="142">
        <v>6</v>
      </c>
      <c r="B17" s="130">
        <f>IF($D17="","",VLOOKUP($D17,'[7]Girls Si Main Draw Prep'!$A$7:$P$22,15))</f>
        <v>0</v>
      </c>
      <c r="C17" s="130">
        <f>IF($D17="","",VLOOKUP($D17,'[7]Girls Si Main Draw Prep'!$A$7:$P$22,16))</f>
        <v>0</v>
      </c>
      <c r="D17" s="131">
        <v>8</v>
      </c>
      <c r="E17" s="130" t="str">
        <f>UPPER(IF($D17="","",VLOOKUP($D17,'[7]Girls Si Main Draw Prep'!$A$7:$P$22,2)))</f>
        <v>DES VIGNES</v>
      </c>
      <c r="F17" s="130" t="str">
        <f>IF($D17="","",VLOOKUP($D17,'[7]Girls Si Main Draw Prep'!$A$7:$P$22,3))</f>
        <v>DAYNELLE</v>
      </c>
      <c r="G17" s="130"/>
      <c r="H17" s="130">
        <f>IF($D17="","",VLOOKUP($D17,'[7]Girls Si Main Draw Prep'!$A$7:$P$22,4))</f>
        <v>0</v>
      </c>
      <c r="I17" s="149"/>
      <c r="J17" s="134" t="s">
        <v>129</v>
      </c>
      <c r="K17" s="150"/>
      <c r="L17" s="134"/>
      <c r="M17" s="157"/>
      <c r="N17" s="155"/>
      <c r="O17" s="162"/>
      <c r="P17" s="351"/>
      <c r="Q17" s="352"/>
      <c r="R17" s="139"/>
    </row>
    <row r="18" spans="1:18" s="140" customFormat="1" ht="9.6" customHeight="1">
      <c r="A18" s="142"/>
      <c r="B18" s="143"/>
      <c r="C18" s="143"/>
      <c r="D18" s="151"/>
      <c r="E18" s="134"/>
      <c r="F18" s="134"/>
      <c r="G18" s="144"/>
      <c r="H18" s="134"/>
      <c r="I18" s="152"/>
      <c r="J18" s="145" t="s">
        <v>52</v>
      </c>
      <c r="K18" s="153" t="s">
        <v>60</v>
      </c>
      <c r="L18" s="147" t="str">
        <f>UPPER(IF(OR(K18="a",K18="as"),J16,IF(OR(K18="b",K18="bs"),J20,)))</f>
        <v>TRESTRAIL</v>
      </c>
      <c r="M18" s="166"/>
      <c r="N18" s="155"/>
      <c r="O18" s="162"/>
      <c r="P18" s="351"/>
      <c r="Q18" s="352"/>
      <c r="R18" s="139"/>
    </row>
    <row r="19" spans="1:18" s="140" customFormat="1" ht="9.6" customHeight="1">
      <c r="A19" s="142">
        <v>7</v>
      </c>
      <c r="B19" s="130">
        <f>IF($D19="","",VLOOKUP($D19,'[7]Girls Si Main Draw Prep'!$A$7:$P$22,15))</f>
        <v>0</v>
      </c>
      <c r="C19" s="130">
        <f>IF($D19="","",VLOOKUP($D19,'[7]Girls Si Main Draw Prep'!$A$7:$P$22,16))</f>
        <v>0</v>
      </c>
      <c r="D19" s="131">
        <v>6</v>
      </c>
      <c r="E19" s="130" t="str">
        <f>UPPER(IF($D19="","",VLOOKUP($D19,'[7]Girls Si Main Draw Prep'!$A$7:$P$22,2)))</f>
        <v>FITZWILLIAM</v>
      </c>
      <c r="F19" s="130" t="str">
        <f>IF($D19="","",VLOOKUP($D19,'[7]Girls Si Main Draw Prep'!$A$7:$P$22,3))</f>
        <v>SHAUNA</v>
      </c>
      <c r="G19" s="130"/>
      <c r="H19" s="130">
        <f>IF($D19="","",VLOOKUP($D19,'[7]Girls Si Main Draw Prep'!$A$7:$P$22,4))</f>
        <v>0</v>
      </c>
      <c r="I19" s="133"/>
      <c r="J19" s="134"/>
      <c r="K19" s="156"/>
      <c r="L19" s="134" t="s">
        <v>130</v>
      </c>
      <c r="M19" s="155"/>
      <c r="N19" s="155"/>
      <c r="O19" s="162"/>
      <c r="P19" s="351"/>
      <c r="Q19" s="352"/>
      <c r="R19" s="139"/>
    </row>
    <row r="20" spans="1:18" s="140" customFormat="1" ht="9.6" customHeight="1">
      <c r="A20" s="142"/>
      <c r="B20" s="143"/>
      <c r="C20" s="143"/>
      <c r="D20" s="143"/>
      <c r="E20" s="134"/>
      <c r="F20" s="134"/>
      <c r="G20" s="144"/>
      <c r="H20" s="145" t="s">
        <v>52</v>
      </c>
      <c r="I20" s="146" t="s">
        <v>60</v>
      </c>
      <c r="J20" s="147" t="str">
        <f>UPPER(IF(OR(I20="a",I20="as"),E19,IF(OR(I20="b",I20="bs"),E21,)))</f>
        <v>TRESTRAIL</v>
      </c>
      <c r="K20" s="158"/>
      <c r="L20" s="134"/>
      <c r="M20" s="155"/>
      <c r="N20" s="155"/>
      <c r="O20" s="162"/>
      <c r="P20" s="351"/>
      <c r="Q20" s="352"/>
      <c r="R20" s="139"/>
    </row>
    <row r="21" spans="1:18" s="140" customFormat="1" ht="9.6" customHeight="1">
      <c r="A21" s="129">
        <v>8</v>
      </c>
      <c r="B21" s="130">
        <f>IF($D21="","",VLOOKUP($D21,'[7]Girls Si Main Draw Prep'!$A$7:$P$22,15))</f>
        <v>0</v>
      </c>
      <c r="C21" s="130">
        <f>IF($D21="","",VLOOKUP($D21,'[7]Girls Si Main Draw Prep'!$A$7:$P$22,16))</f>
        <v>0</v>
      </c>
      <c r="D21" s="131">
        <v>2</v>
      </c>
      <c r="E21" s="132" t="str">
        <f>UPPER(IF($D21="","",VLOOKUP($D21,'[7]Girls Si Main Draw Prep'!$A$7:$P$22,2)))</f>
        <v>TRESTRAIL</v>
      </c>
      <c r="F21" s="132" t="str">
        <f>IF($D21="","",VLOOKUP($D21,'[7]Girls Si Main Draw Prep'!$A$7:$P$22,3))</f>
        <v>EMMA ROSE</v>
      </c>
      <c r="G21" s="130"/>
      <c r="H21" s="130">
        <f>IF($D21="","",VLOOKUP($D21,'[7]Girls Si Main Draw Prep'!$A$7:$P$22,4))</f>
        <v>0</v>
      </c>
      <c r="I21" s="159"/>
      <c r="J21" s="134" t="s">
        <v>131</v>
      </c>
      <c r="K21" s="134"/>
      <c r="L21" s="134"/>
      <c r="M21" s="155"/>
      <c r="N21" s="155"/>
      <c r="O21" s="162"/>
      <c r="P21" s="351"/>
      <c r="Q21" s="352"/>
      <c r="R21" s="139"/>
    </row>
    <row r="22" spans="1:18" s="140" customFormat="1" ht="9.6" customHeight="1">
      <c r="A22" s="142"/>
      <c r="B22" s="143"/>
      <c r="C22" s="143"/>
      <c r="D22" s="143"/>
      <c r="E22" s="160"/>
      <c r="F22" s="160"/>
      <c r="G22" s="167"/>
      <c r="H22" s="160"/>
      <c r="I22" s="152"/>
      <c r="J22" s="134"/>
      <c r="K22" s="134"/>
      <c r="L22" s="134"/>
      <c r="M22" s="155"/>
      <c r="N22" s="145" t="s">
        <v>52</v>
      </c>
      <c r="O22" s="168"/>
      <c r="P22" s="353" t="str">
        <f>UPPER(IF(OR(O22="a",O22="as"),N14,IF(OR(O22="b",O22="bs"),N30,)))</f>
        <v/>
      </c>
      <c r="Q22" s="354"/>
      <c r="R22" s="139"/>
    </row>
    <row r="23" spans="1:18" s="140" customFormat="1" ht="9.6" hidden="1" customHeight="1">
      <c r="A23" s="142">
        <v>9</v>
      </c>
      <c r="B23" s="130">
        <f>IF($D23="","",VLOOKUP($D23,'[7]Girls Si Main Draw Prep'!$A$7:$P$22,15))</f>
        <v>0</v>
      </c>
      <c r="C23" s="130">
        <f>IF($D23="","",VLOOKUP($D23,'[7]Girls Si Main Draw Prep'!$A$7:$P$22,16))</f>
        <v>0</v>
      </c>
      <c r="D23" s="131">
        <v>9</v>
      </c>
      <c r="E23" s="130" t="str">
        <f>UPPER(IF($D23="","",VLOOKUP($D23,'[7]Girls Si Main Draw Prep'!$A$7:$P$22,2)))</f>
        <v/>
      </c>
      <c r="F23" s="130" t="str">
        <f>IF($D23="","",VLOOKUP($D23,'[7]Girls Si Main Draw Prep'!$A$7:$P$22,3))</f>
        <v/>
      </c>
      <c r="G23" s="130"/>
      <c r="H23" s="130">
        <f>IF($D23="","",VLOOKUP($D23,'[7]Girls Si Main Draw Prep'!$A$7:$P$22,4))</f>
        <v>0</v>
      </c>
      <c r="I23" s="133"/>
      <c r="J23" s="134"/>
      <c r="K23" s="134"/>
      <c r="L23" s="134"/>
      <c r="M23" s="155"/>
      <c r="N23" s="134"/>
      <c r="O23" s="157"/>
      <c r="P23" s="134"/>
      <c r="Q23" s="155"/>
      <c r="R23" s="139"/>
    </row>
    <row r="24" spans="1:18" s="140" customFormat="1" ht="9.6" hidden="1" customHeight="1">
      <c r="A24" s="142"/>
      <c r="B24" s="143"/>
      <c r="C24" s="143"/>
      <c r="D24" s="143"/>
      <c r="E24" s="134"/>
      <c r="F24" s="134"/>
      <c r="G24" s="144"/>
      <c r="H24" s="145" t="s">
        <v>52</v>
      </c>
      <c r="I24" s="146"/>
      <c r="J24" s="147" t="str">
        <f>UPPER(IF(OR(I24="a",I24="as"),E23,IF(OR(I24="b",I24="bs"),E25,)))</f>
        <v/>
      </c>
      <c r="K24" s="147"/>
      <c r="L24" s="134"/>
      <c r="M24" s="155"/>
      <c r="N24" s="155"/>
      <c r="O24" s="157"/>
      <c r="P24" s="137"/>
      <c r="Q24" s="138"/>
      <c r="R24" s="139"/>
    </row>
    <row r="25" spans="1:18" s="140" customFormat="1" ht="9.6" hidden="1" customHeight="1">
      <c r="A25" s="142">
        <v>10</v>
      </c>
      <c r="B25" s="130" t="str">
        <f>IF($D25="","",VLOOKUP($D25,'[7]Girls Si Main Draw Prep'!$A$7:$P$22,15))</f>
        <v/>
      </c>
      <c r="C25" s="130" t="str">
        <f>IF($D25="","",VLOOKUP($D25,'[7]Girls Si Main Draw Prep'!$A$7:$P$22,16))</f>
        <v/>
      </c>
      <c r="D25" s="131"/>
      <c r="E25" s="130" t="str">
        <f>UPPER(IF($D25="","",VLOOKUP($D25,'[7]Girls Si Main Draw Prep'!$A$7:$P$22,2)))</f>
        <v/>
      </c>
      <c r="F25" s="130" t="str">
        <f>IF($D25="","",VLOOKUP($D25,'[7]Girls Si Main Draw Prep'!$A$7:$P$22,3))</f>
        <v/>
      </c>
      <c r="G25" s="130"/>
      <c r="H25" s="130" t="str">
        <f>IF($D25="","",VLOOKUP($D25,'[7]Girls Si Main Draw Prep'!$A$7:$P$22,4))</f>
        <v/>
      </c>
      <c r="I25" s="149"/>
      <c r="J25" s="134"/>
      <c r="K25" s="150"/>
      <c r="L25" s="134"/>
      <c r="M25" s="155"/>
      <c r="N25" s="155"/>
      <c r="O25" s="157"/>
      <c r="P25" s="137"/>
      <c r="Q25" s="138"/>
      <c r="R25" s="139"/>
    </row>
    <row r="26" spans="1:18" s="140" customFormat="1" ht="9.6" hidden="1" customHeight="1">
      <c r="A26" s="142"/>
      <c r="B26" s="143"/>
      <c r="C26" s="143"/>
      <c r="D26" s="151"/>
      <c r="E26" s="134"/>
      <c r="F26" s="134"/>
      <c r="G26" s="144"/>
      <c r="H26" s="134"/>
      <c r="I26" s="152"/>
      <c r="J26" s="145" t="s">
        <v>52</v>
      </c>
      <c r="K26" s="153"/>
      <c r="L26" s="147" t="str">
        <f>UPPER(IF(OR(K26="a",K26="as"),J24,IF(OR(K26="b",K26="bs"),J28,)))</f>
        <v/>
      </c>
      <c r="M26" s="154"/>
      <c r="N26" s="155"/>
      <c r="O26" s="157"/>
      <c r="P26" s="137"/>
      <c r="Q26" s="138"/>
      <c r="R26" s="139"/>
    </row>
    <row r="27" spans="1:18" s="140" customFormat="1" ht="9.6" hidden="1" customHeight="1">
      <c r="A27" s="142">
        <v>11</v>
      </c>
      <c r="B27" s="130" t="str">
        <f>IF($D27="","",VLOOKUP($D27,'[7]Girls Si Main Draw Prep'!$A$7:$P$22,15))</f>
        <v/>
      </c>
      <c r="C27" s="130" t="str">
        <f>IF($D27="","",VLOOKUP($D27,'[7]Girls Si Main Draw Prep'!$A$7:$P$22,16))</f>
        <v/>
      </c>
      <c r="D27" s="131"/>
      <c r="E27" s="130" t="str">
        <f>UPPER(IF($D27="","",VLOOKUP($D27,'[7]Girls Si Main Draw Prep'!$A$7:$P$22,2)))</f>
        <v/>
      </c>
      <c r="F27" s="130" t="str">
        <f>IF($D27="","",VLOOKUP($D27,'[7]Girls Si Main Draw Prep'!$A$7:$P$22,3))</f>
        <v/>
      </c>
      <c r="G27" s="130"/>
      <c r="H27" s="130" t="str">
        <f>IF($D27="","",VLOOKUP($D27,'[7]Girls Si Main Draw Prep'!$A$7:$P$22,4))</f>
        <v/>
      </c>
      <c r="I27" s="133"/>
      <c r="J27" s="134"/>
      <c r="K27" s="156"/>
      <c r="L27" s="134"/>
      <c r="M27" s="157"/>
      <c r="N27" s="155"/>
      <c r="O27" s="157"/>
      <c r="P27" s="137"/>
      <c r="Q27" s="138"/>
      <c r="R27" s="139"/>
    </row>
    <row r="28" spans="1:18" s="140" customFormat="1" ht="9.6" hidden="1" customHeight="1">
      <c r="A28" s="129"/>
      <c r="B28" s="143"/>
      <c r="C28" s="143"/>
      <c r="D28" s="151"/>
      <c r="E28" s="134"/>
      <c r="F28" s="134"/>
      <c r="G28" s="144"/>
      <c r="H28" s="145" t="s">
        <v>52</v>
      </c>
      <c r="I28" s="146" t="s">
        <v>60</v>
      </c>
      <c r="J28" s="147" t="str">
        <f>UPPER(IF(OR(I28="a",I28="as"),E27,IF(OR(I28="b",I28="bs"),E29,)))</f>
        <v/>
      </c>
      <c r="K28" s="158"/>
      <c r="L28" s="134"/>
      <c r="M28" s="157"/>
      <c r="N28" s="155"/>
      <c r="O28" s="157"/>
      <c r="P28" s="137"/>
      <c r="Q28" s="138"/>
      <c r="R28" s="139"/>
    </row>
    <row r="29" spans="1:18" s="140" customFormat="1" ht="9.6" hidden="1" customHeight="1">
      <c r="A29" s="129">
        <v>12</v>
      </c>
      <c r="B29" s="130" t="str">
        <f>IF($D29="","",VLOOKUP($D29,'[7]Girls Si Main Draw Prep'!$A$7:$P$22,15))</f>
        <v/>
      </c>
      <c r="C29" s="130" t="str">
        <f>IF($D29="","",VLOOKUP($D29,'[7]Girls Si Main Draw Prep'!$A$7:$P$22,16))</f>
        <v/>
      </c>
      <c r="D29" s="131"/>
      <c r="E29" s="132" t="str">
        <f>UPPER(IF($D29="","",VLOOKUP($D29,'[7]Girls Si Main Draw Prep'!$A$7:$P$22,2)))</f>
        <v/>
      </c>
      <c r="F29" s="132" t="str">
        <f>IF($D29="","",VLOOKUP($D29,'[7]Girls Si Main Draw Prep'!$A$7:$P$22,3))</f>
        <v/>
      </c>
      <c r="G29" s="132"/>
      <c r="H29" s="132" t="str">
        <f>IF($D29="","",VLOOKUP($D29,'[7]Girls Si Main Draw Prep'!$A$7:$P$22,4))</f>
        <v/>
      </c>
      <c r="I29" s="159"/>
      <c r="J29" s="134"/>
      <c r="K29" s="134"/>
      <c r="L29" s="134"/>
      <c r="M29" s="157"/>
      <c r="N29" s="155"/>
      <c r="O29" s="157"/>
      <c r="P29" s="137"/>
      <c r="Q29" s="138"/>
      <c r="R29" s="139"/>
    </row>
    <row r="30" spans="1:18" s="140" customFormat="1" ht="9.6" hidden="1" customHeight="1">
      <c r="A30" s="142"/>
      <c r="B30" s="143"/>
      <c r="C30" s="143"/>
      <c r="D30" s="151"/>
      <c r="E30" s="134"/>
      <c r="F30" s="134"/>
      <c r="G30" s="144"/>
      <c r="H30" s="160"/>
      <c r="I30" s="152"/>
      <c r="J30" s="134"/>
      <c r="K30" s="134"/>
      <c r="L30" s="145" t="s">
        <v>52</v>
      </c>
      <c r="M30" s="153"/>
      <c r="N30" s="147" t="str">
        <f>UPPER(IF(OR(M30="a",M30="as"),L26,IF(OR(M30="b",M30="bs"),L34,)))</f>
        <v/>
      </c>
      <c r="O30" s="166"/>
      <c r="P30" s="137"/>
      <c r="Q30" s="138"/>
      <c r="R30" s="139"/>
    </row>
    <row r="31" spans="1:18" s="140" customFormat="1" ht="9.6" hidden="1" customHeight="1">
      <c r="A31" s="142">
        <v>13</v>
      </c>
      <c r="B31" s="130">
        <f>IF($D31="","",VLOOKUP($D31,'[7]Girls Si Main Draw Prep'!$A$7:$P$22,15))</f>
        <v>0</v>
      </c>
      <c r="C31" s="130">
        <f>IF($D31="","",VLOOKUP($D31,'[7]Girls Si Main Draw Prep'!$A$7:$P$22,16))</f>
        <v>0</v>
      </c>
      <c r="D31" s="131">
        <v>10</v>
      </c>
      <c r="E31" s="130" t="str">
        <f>UPPER(IF($D31="","",VLOOKUP($D31,'[7]Girls Si Main Draw Prep'!$A$7:$P$22,2)))</f>
        <v/>
      </c>
      <c r="F31" s="130" t="str">
        <f>IF($D31="","",VLOOKUP($D31,'[7]Girls Si Main Draw Prep'!$A$7:$P$22,3))</f>
        <v/>
      </c>
      <c r="G31" s="130"/>
      <c r="H31" s="130">
        <f>IF($D31="","",VLOOKUP($D31,'[7]Girls Si Main Draw Prep'!$A$7:$P$22,4))</f>
        <v>0</v>
      </c>
      <c r="I31" s="161"/>
      <c r="J31" s="134"/>
      <c r="K31" s="134"/>
      <c r="L31" s="134"/>
      <c r="M31" s="157"/>
      <c r="N31" s="134"/>
      <c r="O31" s="155"/>
      <c r="P31" s="137"/>
      <c r="Q31" s="138"/>
      <c r="R31" s="139"/>
    </row>
    <row r="32" spans="1:18" s="140" customFormat="1" ht="9.6" hidden="1" customHeight="1">
      <c r="A32" s="142"/>
      <c r="B32" s="143"/>
      <c r="C32" s="143"/>
      <c r="D32" s="151"/>
      <c r="E32" s="134"/>
      <c r="F32" s="134"/>
      <c r="G32" s="144"/>
      <c r="H32" s="145" t="s">
        <v>52</v>
      </c>
      <c r="I32" s="146"/>
      <c r="J32" s="147" t="str">
        <f>UPPER(IF(OR(I32="a",I32="as"),E31,IF(OR(I32="b",I32="bs"),E33,)))</f>
        <v/>
      </c>
      <c r="K32" s="147"/>
      <c r="L32" s="134"/>
      <c r="M32" s="157"/>
      <c r="N32" s="155"/>
      <c r="O32" s="155"/>
      <c r="P32" s="137"/>
      <c r="Q32" s="138"/>
      <c r="R32" s="139"/>
    </row>
    <row r="33" spans="1:18" s="140" customFormat="1" ht="9.6" hidden="1" customHeight="1">
      <c r="A33" s="142">
        <v>14</v>
      </c>
      <c r="B33" s="130" t="str">
        <f>IF($D33="","",VLOOKUP($D33,'[7]Girls Si Main Draw Prep'!$A$7:$P$22,15))</f>
        <v/>
      </c>
      <c r="C33" s="130" t="str">
        <f>IF($D33="","",VLOOKUP($D33,'[7]Girls Si Main Draw Prep'!$A$7:$P$22,16))</f>
        <v/>
      </c>
      <c r="D33" s="131"/>
      <c r="E33" s="130" t="str">
        <f>UPPER(IF($D33="","",VLOOKUP($D33,'[7]Girls Si Main Draw Prep'!$A$7:$P$22,2)))</f>
        <v/>
      </c>
      <c r="F33" s="130" t="str">
        <f>IF($D33="","",VLOOKUP($D33,'[7]Girls Si Main Draw Prep'!$A$7:$P$22,3))</f>
        <v/>
      </c>
      <c r="G33" s="130"/>
      <c r="H33" s="130" t="str">
        <f>IF($D33="","",VLOOKUP($D33,'[7]Girls Si Main Draw Prep'!$A$7:$P$22,4))</f>
        <v/>
      </c>
      <c r="I33" s="149"/>
      <c r="J33" s="134"/>
      <c r="K33" s="150"/>
      <c r="L33" s="134"/>
      <c r="M33" s="157"/>
      <c r="N33" s="155"/>
      <c r="O33" s="155"/>
      <c r="P33" s="137"/>
      <c r="Q33" s="138"/>
      <c r="R33" s="139"/>
    </row>
    <row r="34" spans="1:18" s="140" customFormat="1" ht="9.6" hidden="1" customHeight="1">
      <c r="A34" s="142"/>
      <c r="B34" s="143"/>
      <c r="C34" s="143"/>
      <c r="D34" s="151"/>
      <c r="E34" s="134"/>
      <c r="F34" s="134"/>
      <c r="G34" s="144"/>
      <c r="H34" s="134"/>
      <c r="I34" s="152"/>
      <c r="J34" s="145" t="s">
        <v>52</v>
      </c>
      <c r="K34" s="153"/>
      <c r="L34" s="147" t="str">
        <f>UPPER(IF(OR(K34="a",K34="as"),J32,IF(OR(K34="b",K34="bs"),J36,)))</f>
        <v/>
      </c>
      <c r="M34" s="166"/>
      <c r="N34" s="155"/>
      <c r="O34" s="155"/>
      <c r="P34" s="137"/>
      <c r="Q34" s="138"/>
      <c r="R34" s="139"/>
    </row>
    <row r="35" spans="1:18" s="140" customFormat="1" ht="9.6" hidden="1" customHeight="1">
      <c r="A35" s="142">
        <v>15</v>
      </c>
      <c r="B35" s="130" t="str">
        <f>IF($D35="","",VLOOKUP($D35,'[7]Girls Si Main Draw Prep'!$A$7:$P$22,15))</f>
        <v/>
      </c>
      <c r="C35" s="130" t="str">
        <f>IF($D35="","",VLOOKUP($D35,'[7]Girls Si Main Draw Prep'!$A$7:$P$22,16))</f>
        <v/>
      </c>
      <c r="D35" s="131"/>
      <c r="E35" s="130" t="str">
        <f>UPPER(IF($D35="","",VLOOKUP($D35,'[7]Girls Si Main Draw Prep'!$A$7:$P$22,2)))</f>
        <v/>
      </c>
      <c r="F35" s="130" t="str">
        <f>IF($D35="","",VLOOKUP($D35,'[7]Girls Si Main Draw Prep'!$A$7:$P$22,3))</f>
        <v/>
      </c>
      <c r="G35" s="130"/>
      <c r="H35" s="130" t="str">
        <f>IF($D35="","",VLOOKUP($D35,'[7]Girls Si Main Draw Prep'!$A$7:$P$22,4))</f>
        <v/>
      </c>
      <c r="I35" s="133"/>
      <c r="J35" s="134"/>
      <c r="K35" s="156"/>
      <c r="L35" s="134"/>
      <c r="M35" s="155"/>
      <c r="N35" s="155"/>
      <c r="O35" s="155"/>
      <c r="P35" s="137"/>
      <c r="Q35" s="138"/>
      <c r="R35" s="139"/>
    </row>
    <row r="36" spans="1:18" s="140" customFormat="1" ht="9.6" hidden="1" customHeight="1">
      <c r="A36" s="142"/>
      <c r="B36" s="143"/>
      <c r="C36" s="143"/>
      <c r="D36" s="143"/>
      <c r="E36" s="134"/>
      <c r="F36" s="134"/>
      <c r="G36" s="144"/>
      <c r="H36" s="145" t="s">
        <v>52</v>
      </c>
      <c r="I36" s="146" t="s">
        <v>127</v>
      </c>
      <c r="J36" s="147" t="str">
        <f>UPPER(IF(OR(I36="a",I36="as"),E35,IF(OR(I36="b",I36="bs"),E37,)))</f>
        <v/>
      </c>
      <c r="K36" s="158"/>
      <c r="L36" s="134"/>
      <c r="M36" s="155"/>
      <c r="N36" s="155"/>
      <c r="O36" s="155"/>
      <c r="P36" s="137"/>
      <c r="Q36" s="138"/>
      <c r="R36" s="139"/>
    </row>
    <row r="37" spans="1:18" s="140" customFormat="1" ht="9.6" hidden="1" customHeight="1">
      <c r="A37" s="129">
        <v>16</v>
      </c>
      <c r="B37" s="130" t="str">
        <f>IF($D37="","",VLOOKUP($D37,'[7]Girls Si Main Draw Prep'!$A$7:$P$22,15))</f>
        <v/>
      </c>
      <c r="C37" s="130" t="str">
        <f>IF($D37="","",VLOOKUP($D37,'[7]Girls Si Main Draw Prep'!$A$7:$P$22,16))</f>
        <v/>
      </c>
      <c r="D37" s="131"/>
      <c r="E37" s="132" t="str">
        <f>UPPER(IF($D37="","",VLOOKUP($D37,'[7]Girls Si Main Draw Prep'!$A$7:$P$22,2)))</f>
        <v/>
      </c>
      <c r="F37" s="132" t="str">
        <f>IF($D37="","",VLOOKUP($D37,'[7]Girls Si Main Draw Prep'!$A$7:$P$22,3))</f>
        <v/>
      </c>
      <c r="G37" s="130"/>
      <c r="H37" s="132" t="str">
        <f>IF($D37="","",VLOOKUP($D37,'[7]Girls Si Main Draw Prep'!$A$7:$P$22,4))</f>
        <v/>
      </c>
      <c r="I37" s="159"/>
      <c r="J37" s="134"/>
      <c r="K37" s="134"/>
      <c r="L37" s="134"/>
      <c r="M37" s="155"/>
      <c r="N37" s="155"/>
      <c r="O37" s="155"/>
      <c r="P37" s="137"/>
      <c r="Q37" s="138"/>
      <c r="R37" s="139"/>
    </row>
    <row r="38" spans="1:18" s="140" customFormat="1" ht="9.6" hidden="1" customHeight="1">
      <c r="A38" s="170"/>
      <c r="B38" s="143"/>
      <c r="C38" s="143"/>
      <c r="D38" s="143"/>
      <c r="E38" s="160"/>
      <c r="F38" s="160"/>
      <c r="G38" s="167"/>
      <c r="H38" s="134"/>
      <c r="I38" s="152"/>
      <c r="J38" s="134"/>
      <c r="K38" s="134"/>
      <c r="L38" s="134"/>
      <c r="M38" s="155"/>
      <c r="N38" s="155"/>
      <c r="O38" s="155"/>
      <c r="P38" s="137"/>
      <c r="Q38" s="138"/>
      <c r="R38" s="139"/>
    </row>
    <row r="39" spans="1:18" s="140" customFormat="1" ht="9.6" customHeight="1">
      <c r="A39" s="171"/>
      <c r="B39" s="172"/>
      <c r="C39" s="172"/>
      <c r="D39" s="143"/>
      <c r="E39" s="172"/>
      <c r="F39" s="172"/>
      <c r="G39" s="172"/>
      <c r="H39" s="172"/>
      <c r="I39" s="143"/>
      <c r="J39" s="172"/>
      <c r="K39" s="172"/>
      <c r="L39" s="172"/>
      <c r="M39" s="173"/>
      <c r="N39" s="173"/>
      <c r="O39" s="173"/>
      <c r="P39" s="137"/>
      <c r="Q39" s="138"/>
      <c r="R39" s="139"/>
    </row>
    <row r="40" spans="1:18" s="140" customFormat="1" ht="9.6" hidden="1" customHeight="1">
      <c r="A40" s="170"/>
      <c r="B40" s="143"/>
      <c r="C40" s="143"/>
      <c r="D40" s="143"/>
      <c r="E40" s="172"/>
      <c r="F40" s="172"/>
      <c r="H40" s="174"/>
      <c r="I40" s="143"/>
      <c r="J40" s="172"/>
      <c r="K40" s="172"/>
      <c r="L40" s="172"/>
      <c r="M40" s="173"/>
      <c r="N40" s="173"/>
      <c r="O40" s="173"/>
      <c r="P40" s="137"/>
      <c r="Q40" s="138"/>
      <c r="R40" s="139"/>
    </row>
    <row r="41" spans="1:18" s="140" customFormat="1" ht="9.6" hidden="1" customHeight="1">
      <c r="A41" s="170"/>
      <c r="B41" s="172"/>
      <c r="C41" s="172"/>
      <c r="D41" s="143"/>
      <c r="E41" s="172"/>
      <c r="F41" s="172"/>
      <c r="G41" s="172"/>
      <c r="H41" s="172"/>
      <c r="I41" s="143"/>
      <c r="J41" s="172"/>
      <c r="K41" s="175"/>
      <c r="L41" s="172"/>
      <c r="M41" s="173"/>
      <c r="N41" s="173"/>
      <c r="O41" s="173"/>
      <c r="P41" s="137"/>
      <c r="Q41" s="138"/>
      <c r="R41" s="139"/>
    </row>
    <row r="42" spans="1:18" s="140" customFormat="1" ht="9.6" hidden="1" customHeight="1">
      <c r="A42" s="170"/>
      <c r="B42" s="143"/>
      <c r="C42" s="143"/>
      <c r="D42" s="143"/>
      <c r="E42" s="172"/>
      <c r="F42" s="172"/>
      <c r="H42" s="172"/>
      <c r="I42" s="143"/>
      <c r="J42" s="174"/>
      <c r="K42" s="143"/>
      <c r="L42" s="172"/>
      <c r="M42" s="173"/>
      <c r="N42" s="173"/>
      <c r="O42" s="173"/>
      <c r="P42" s="137"/>
      <c r="Q42" s="138"/>
      <c r="R42" s="139"/>
    </row>
    <row r="43" spans="1:18" s="140" customFormat="1" ht="9.6" hidden="1" customHeight="1">
      <c r="A43" s="170"/>
      <c r="B43" s="172"/>
      <c r="C43" s="172"/>
      <c r="D43" s="143"/>
      <c r="E43" s="172"/>
      <c r="F43" s="172"/>
      <c r="G43" s="172"/>
      <c r="H43" s="172"/>
      <c r="I43" s="143"/>
      <c r="J43" s="172"/>
      <c r="K43" s="172"/>
      <c r="L43" s="172"/>
      <c r="M43" s="173"/>
      <c r="N43" s="173"/>
      <c r="O43" s="173"/>
      <c r="P43" s="137"/>
      <c r="Q43" s="138"/>
      <c r="R43" s="176"/>
    </row>
    <row r="44" spans="1:18" s="140" customFormat="1" ht="9.6" hidden="1" customHeight="1">
      <c r="A44" s="170"/>
      <c r="B44" s="143"/>
      <c r="C44" s="143"/>
      <c r="D44" s="143"/>
      <c r="E44" s="172"/>
      <c r="F44" s="172"/>
      <c r="H44" s="174"/>
      <c r="I44" s="143"/>
      <c r="J44" s="172"/>
      <c r="K44" s="172"/>
      <c r="L44" s="172"/>
      <c r="M44" s="173"/>
      <c r="N44" s="173"/>
      <c r="O44" s="173"/>
      <c r="P44" s="137"/>
      <c r="Q44" s="138"/>
      <c r="R44" s="139"/>
    </row>
    <row r="45" spans="1:18" s="140" customFormat="1" ht="9.6" hidden="1" customHeight="1">
      <c r="A45" s="170"/>
      <c r="B45" s="172"/>
      <c r="C45" s="172"/>
      <c r="D45" s="143"/>
      <c r="E45" s="172"/>
      <c r="F45" s="172"/>
      <c r="G45" s="172"/>
      <c r="H45" s="172"/>
      <c r="I45" s="143"/>
      <c r="J45" s="172"/>
      <c r="K45" s="172"/>
      <c r="L45" s="172"/>
      <c r="M45" s="173"/>
      <c r="N45" s="173"/>
      <c r="O45" s="173"/>
      <c r="P45" s="137"/>
      <c r="Q45" s="138"/>
      <c r="R45" s="139"/>
    </row>
    <row r="46" spans="1:18" s="140" customFormat="1" ht="9.6" hidden="1" customHeight="1">
      <c r="A46" s="170"/>
      <c r="B46" s="143"/>
      <c r="C46" s="143"/>
      <c r="D46" s="143"/>
      <c r="E46" s="172"/>
      <c r="F46" s="172"/>
      <c r="H46" s="172"/>
      <c r="I46" s="143"/>
      <c r="J46" s="172"/>
      <c r="K46" s="172"/>
      <c r="L46" s="174"/>
      <c r="M46" s="143"/>
      <c r="N46" s="172"/>
      <c r="O46" s="173"/>
      <c r="P46" s="137"/>
      <c r="Q46" s="138"/>
      <c r="R46" s="139"/>
    </row>
    <row r="47" spans="1:18" s="140" customFormat="1" ht="9.6" hidden="1" customHeight="1">
      <c r="A47" s="170"/>
      <c r="B47" s="172"/>
      <c r="C47" s="172"/>
      <c r="D47" s="143"/>
      <c r="E47" s="172"/>
      <c r="F47" s="172"/>
      <c r="G47" s="172"/>
      <c r="H47" s="172"/>
      <c r="I47" s="143"/>
      <c r="J47" s="172"/>
      <c r="K47" s="172"/>
      <c r="L47" s="172"/>
      <c r="M47" s="173"/>
      <c r="N47" s="172"/>
      <c r="O47" s="173"/>
      <c r="P47" s="137"/>
      <c r="Q47" s="138"/>
      <c r="R47" s="139"/>
    </row>
    <row r="48" spans="1:18" s="140" customFormat="1" ht="9.6" hidden="1" customHeight="1">
      <c r="A48" s="170"/>
      <c r="B48" s="143"/>
      <c r="C48" s="143"/>
      <c r="D48" s="143"/>
      <c r="E48" s="172"/>
      <c r="F48" s="172"/>
      <c r="H48" s="174"/>
      <c r="I48" s="143"/>
      <c r="J48" s="172"/>
      <c r="K48" s="172"/>
      <c r="L48" s="172"/>
      <c r="M48" s="173"/>
      <c r="N48" s="173"/>
      <c r="O48" s="173"/>
      <c r="P48" s="137"/>
      <c r="Q48" s="138"/>
      <c r="R48" s="139"/>
    </row>
    <row r="49" spans="1:18" s="140" customFormat="1" ht="9.6" hidden="1" customHeight="1">
      <c r="A49" s="170"/>
      <c r="B49" s="172"/>
      <c r="C49" s="172"/>
      <c r="D49" s="143"/>
      <c r="E49" s="172"/>
      <c r="F49" s="172"/>
      <c r="G49" s="172"/>
      <c r="H49" s="172"/>
      <c r="I49" s="143"/>
      <c r="J49" s="172"/>
      <c r="K49" s="175"/>
      <c r="L49" s="172"/>
      <c r="M49" s="173"/>
      <c r="N49" s="173"/>
      <c r="O49" s="173"/>
      <c r="P49" s="137"/>
      <c r="Q49" s="138"/>
      <c r="R49" s="139"/>
    </row>
    <row r="50" spans="1:18" s="140" customFormat="1" ht="9.6" hidden="1" customHeight="1">
      <c r="A50" s="170"/>
      <c r="B50" s="143"/>
      <c r="C50" s="143"/>
      <c r="D50" s="143"/>
      <c r="E50" s="172"/>
      <c r="F50" s="172"/>
      <c r="H50" s="172"/>
      <c r="I50" s="143"/>
      <c r="J50" s="174"/>
      <c r="K50" s="143"/>
      <c r="L50" s="172"/>
      <c r="M50" s="173"/>
      <c r="N50" s="173"/>
      <c r="O50" s="173"/>
      <c r="P50" s="137"/>
      <c r="Q50" s="138"/>
      <c r="R50" s="139"/>
    </row>
    <row r="51" spans="1:18" s="140" customFormat="1" ht="9.6" hidden="1" customHeight="1">
      <c r="A51" s="170"/>
      <c r="B51" s="172"/>
      <c r="C51" s="172"/>
      <c r="D51" s="143"/>
      <c r="E51" s="172"/>
      <c r="F51" s="172"/>
      <c r="G51" s="172"/>
      <c r="H51" s="172"/>
      <c r="I51" s="143"/>
      <c r="J51" s="172"/>
      <c r="K51" s="172"/>
      <c r="L51" s="172"/>
      <c r="M51" s="173"/>
      <c r="N51" s="173"/>
      <c r="O51" s="173"/>
      <c r="P51" s="137"/>
      <c r="Q51" s="138"/>
      <c r="R51" s="139"/>
    </row>
    <row r="52" spans="1:18" s="140" customFormat="1" ht="9.6" hidden="1" customHeight="1">
      <c r="A52" s="170"/>
      <c r="B52" s="143"/>
      <c r="C52" s="143"/>
      <c r="D52" s="143"/>
      <c r="E52" s="172"/>
      <c r="F52" s="172"/>
      <c r="H52" s="174"/>
      <c r="I52" s="143"/>
      <c r="J52" s="172"/>
      <c r="K52" s="172"/>
      <c r="L52" s="172"/>
      <c r="M52" s="173"/>
      <c r="N52" s="173"/>
      <c r="O52" s="173"/>
      <c r="P52" s="137"/>
      <c r="Q52" s="138"/>
      <c r="R52" s="139"/>
    </row>
    <row r="53" spans="1:18" s="140" customFormat="1" ht="9.6" hidden="1" customHeight="1">
      <c r="A53" s="171"/>
      <c r="B53" s="172"/>
      <c r="C53" s="172"/>
      <c r="D53" s="143"/>
      <c r="E53" s="172"/>
      <c r="F53" s="172"/>
      <c r="G53" s="172"/>
      <c r="H53" s="172"/>
      <c r="I53" s="143"/>
      <c r="J53" s="172"/>
      <c r="K53" s="172"/>
      <c r="L53" s="172"/>
      <c r="M53" s="172"/>
      <c r="N53" s="135"/>
      <c r="O53" s="135"/>
      <c r="P53" s="137"/>
      <c r="Q53" s="138"/>
      <c r="R53" s="139"/>
    </row>
    <row r="54" spans="1:18" s="140" customFormat="1" ht="9.6" hidden="1" customHeight="1">
      <c r="A54" s="170"/>
      <c r="B54" s="143"/>
      <c r="C54" s="143"/>
      <c r="D54" s="143"/>
      <c r="E54" s="160"/>
      <c r="F54" s="160"/>
      <c r="G54" s="167"/>
      <c r="H54" s="134"/>
      <c r="I54" s="152"/>
      <c r="J54" s="134"/>
      <c r="K54" s="134"/>
      <c r="L54" s="134"/>
      <c r="M54" s="155"/>
      <c r="N54" s="155"/>
      <c r="O54" s="155"/>
      <c r="P54" s="137"/>
      <c r="Q54" s="138"/>
      <c r="R54" s="139"/>
    </row>
    <row r="55" spans="1:18" s="140" customFormat="1" ht="9.6" hidden="1" customHeight="1">
      <c r="A55" s="171"/>
      <c r="B55" s="172"/>
      <c r="C55" s="172"/>
      <c r="D55" s="143"/>
      <c r="E55" s="172"/>
      <c r="F55" s="172"/>
      <c r="G55" s="172"/>
      <c r="H55" s="172"/>
      <c r="I55" s="143"/>
      <c r="J55" s="172"/>
      <c r="K55" s="172"/>
      <c r="L55" s="172"/>
      <c r="M55" s="173"/>
      <c r="N55" s="173"/>
      <c r="O55" s="173"/>
      <c r="P55" s="137"/>
      <c r="Q55" s="138"/>
      <c r="R55" s="139"/>
    </row>
    <row r="56" spans="1:18" s="140" customFormat="1" ht="9.6" hidden="1" customHeight="1">
      <c r="A56" s="170"/>
      <c r="B56" s="143"/>
      <c r="C56" s="143"/>
      <c r="D56" s="143"/>
      <c r="E56" s="172"/>
      <c r="F56" s="172"/>
      <c r="H56" s="174"/>
      <c r="I56" s="143"/>
      <c r="J56" s="172"/>
      <c r="K56" s="172"/>
      <c r="L56" s="172"/>
      <c r="M56" s="173"/>
      <c r="N56" s="173"/>
      <c r="O56" s="173"/>
      <c r="P56" s="137"/>
      <c r="Q56" s="138"/>
      <c r="R56" s="139"/>
    </row>
    <row r="57" spans="1:18" s="140" customFormat="1" ht="9.6" hidden="1" customHeight="1">
      <c r="A57" s="170"/>
      <c r="B57" s="172"/>
      <c r="C57" s="172"/>
      <c r="D57" s="143"/>
      <c r="E57" s="172"/>
      <c r="F57" s="172"/>
      <c r="G57" s="172"/>
      <c r="H57" s="172"/>
      <c r="I57" s="143"/>
      <c r="J57" s="172"/>
      <c r="K57" s="175"/>
      <c r="L57" s="172"/>
      <c r="M57" s="173"/>
      <c r="N57" s="173"/>
      <c r="O57" s="173"/>
      <c r="P57" s="137"/>
      <c r="Q57" s="138"/>
      <c r="R57" s="139"/>
    </row>
    <row r="58" spans="1:18" s="140" customFormat="1" ht="9.6" hidden="1" customHeight="1">
      <c r="A58" s="170"/>
      <c r="B58" s="143"/>
      <c r="C58" s="143"/>
      <c r="D58" s="143"/>
      <c r="E58" s="172"/>
      <c r="F58" s="172"/>
      <c r="H58" s="172"/>
      <c r="I58" s="143"/>
      <c r="J58" s="174"/>
      <c r="K58" s="143"/>
      <c r="L58" s="172"/>
      <c r="M58" s="173"/>
      <c r="N58" s="173"/>
      <c r="O58" s="173"/>
      <c r="P58" s="137"/>
      <c r="Q58" s="138"/>
      <c r="R58" s="139"/>
    </row>
    <row r="59" spans="1:18" s="140" customFormat="1" ht="9.6" hidden="1" customHeight="1">
      <c r="A59" s="170"/>
      <c r="B59" s="172"/>
      <c r="C59" s="172"/>
      <c r="D59" s="143"/>
      <c r="E59" s="172"/>
      <c r="F59" s="172"/>
      <c r="G59" s="172"/>
      <c r="H59" s="172"/>
      <c r="I59" s="143"/>
      <c r="J59" s="172"/>
      <c r="K59" s="172"/>
      <c r="L59" s="172"/>
      <c r="M59" s="173"/>
      <c r="N59" s="173"/>
      <c r="O59" s="173"/>
      <c r="P59" s="137"/>
      <c r="Q59" s="138"/>
      <c r="R59" s="176"/>
    </row>
    <row r="60" spans="1:18" s="140" customFormat="1" ht="9.6" hidden="1" customHeight="1">
      <c r="A60" s="170"/>
      <c r="B60" s="143"/>
      <c r="C60" s="143"/>
      <c r="D60" s="143"/>
      <c r="E60" s="172"/>
      <c r="F60" s="172"/>
      <c r="H60" s="174"/>
      <c r="I60" s="143"/>
      <c r="J60" s="172"/>
      <c r="K60" s="172"/>
      <c r="L60" s="172"/>
      <c r="M60" s="173"/>
      <c r="N60" s="173"/>
      <c r="O60" s="173"/>
      <c r="P60" s="137"/>
      <c r="Q60" s="138"/>
      <c r="R60" s="139"/>
    </row>
    <row r="61" spans="1:18" s="140" customFormat="1" ht="9.6" hidden="1" customHeight="1">
      <c r="A61" s="170"/>
      <c r="B61" s="172"/>
      <c r="C61" s="172"/>
      <c r="D61" s="143"/>
      <c r="E61" s="172"/>
      <c r="F61" s="172"/>
      <c r="G61" s="172"/>
      <c r="H61" s="172"/>
      <c r="I61" s="143"/>
      <c r="J61" s="172"/>
      <c r="K61" s="172"/>
      <c r="L61" s="172"/>
      <c r="M61" s="173"/>
      <c r="N61" s="173"/>
      <c r="O61" s="173"/>
      <c r="P61" s="137"/>
      <c r="Q61" s="138"/>
      <c r="R61" s="139"/>
    </row>
    <row r="62" spans="1:18" s="140" customFormat="1" ht="9.6" hidden="1" customHeight="1">
      <c r="A62" s="170"/>
      <c r="B62" s="143"/>
      <c r="C62" s="143"/>
      <c r="D62" s="143"/>
      <c r="E62" s="172"/>
      <c r="F62" s="172"/>
      <c r="H62" s="172"/>
      <c r="I62" s="143"/>
      <c r="J62" s="172"/>
      <c r="K62" s="172"/>
      <c r="L62" s="174"/>
      <c r="M62" s="143"/>
      <c r="N62" s="172"/>
      <c r="O62" s="173"/>
      <c r="P62" s="137"/>
      <c r="Q62" s="138"/>
      <c r="R62" s="139"/>
    </row>
    <row r="63" spans="1:18" s="140" customFormat="1" ht="9.6" hidden="1" customHeight="1">
      <c r="A63" s="170"/>
      <c r="B63" s="172"/>
      <c r="C63" s="172"/>
      <c r="D63" s="143"/>
      <c r="E63" s="172"/>
      <c r="F63" s="172"/>
      <c r="G63" s="172"/>
      <c r="H63" s="172"/>
      <c r="I63" s="143"/>
      <c r="J63" s="172"/>
      <c r="K63" s="172"/>
      <c r="L63" s="172"/>
      <c r="M63" s="173"/>
      <c r="N63" s="172"/>
      <c r="O63" s="173"/>
      <c r="P63" s="137"/>
      <c r="Q63" s="138"/>
      <c r="R63" s="139"/>
    </row>
    <row r="64" spans="1:18" s="140" customFormat="1" ht="9.6" hidden="1" customHeight="1">
      <c r="A64" s="170"/>
      <c r="B64" s="143"/>
      <c r="C64" s="143"/>
      <c r="D64" s="143"/>
      <c r="E64" s="172"/>
      <c r="F64" s="172"/>
      <c r="H64" s="174"/>
      <c r="I64" s="143"/>
      <c r="J64" s="172"/>
      <c r="K64" s="172"/>
      <c r="L64" s="172"/>
      <c r="M64" s="173"/>
      <c r="N64" s="173"/>
      <c r="O64" s="173"/>
      <c r="P64" s="137"/>
      <c r="Q64" s="138"/>
      <c r="R64" s="139"/>
    </row>
    <row r="65" spans="1:18" s="140" customFormat="1" ht="9.6" hidden="1" customHeight="1">
      <c r="A65" s="170"/>
      <c r="B65" s="172"/>
      <c r="C65" s="172"/>
      <c r="D65" s="143"/>
      <c r="E65" s="172"/>
      <c r="F65" s="172"/>
      <c r="G65" s="172"/>
      <c r="H65" s="172"/>
      <c r="I65" s="143"/>
      <c r="J65" s="172"/>
      <c r="K65" s="175"/>
      <c r="L65" s="172"/>
      <c r="M65" s="173"/>
      <c r="N65" s="173"/>
      <c r="O65" s="173"/>
      <c r="P65" s="137"/>
      <c r="Q65" s="138"/>
      <c r="R65" s="139"/>
    </row>
    <row r="66" spans="1:18" s="140" customFormat="1" ht="9.6" hidden="1" customHeight="1">
      <c r="A66" s="170"/>
      <c r="B66" s="143"/>
      <c r="C66" s="143"/>
      <c r="D66" s="143"/>
      <c r="E66" s="172"/>
      <c r="F66" s="172"/>
      <c r="H66" s="172"/>
      <c r="I66" s="143"/>
      <c r="J66" s="174"/>
      <c r="K66" s="143"/>
      <c r="L66" s="172"/>
      <c r="M66" s="173"/>
      <c r="N66" s="173"/>
      <c r="O66" s="173"/>
      <c r="P66" s="137"/>
      <c r="Q66" s="138"/>
      <c r="R66" s="139"/>
    </row>
    <row r="67" spans="1:18" s="140" customFormat="1" ht="9.6" hidden="1" customHeight="1">
      <c r="A67" s="170"/>
      <c r="B67" s="172"/>
      <c r="C67" s="172"/>
      <c r="D67" s="143"/>
      <c r="E67" s="172"/>
      <c r="F67" s="172"/>
      <c r="G67" s="172"/>
      <c r="H67" s="172"/>
      <c r="I67" s="143"/>
      <c r="J67" s="172"/>
      <c r="K67" s="172"/>
      <c r="L67" s="172"/>
      <c r="M67" s="173"/>
      <c r="N67" s="173"/>
      <c r="O67" s="173"/>
      <c r="P67" s="137"/>
      <c r="Q67" s="138"/>
      <c r="R67" s="139"/>
    </row>
    <row r="68" spans="1:18" s="140" customFormat="1" ht="9.6" hidden="1" customHeight="1">
      <c r="A68" s="170"/>
      <c r="B68" s="143"/>
      <c r="C68" s="143"/>
      <c r="D68" s="143"/>
      <c r="E68" s="172"/>
      <c r="F68" s="172"/>
      <c r="H68" s="174"/>
      <c r="I68" s="143"/>
      <c r="J68" s="172"/>
      <c r="K68" s="172"/>
      <c r="L68" s="172"/>
      <c r="M68" s="173"/>
      <c r="N68" s="173"/>
      <c r="O68" s="173"/>
      <c r="P68" s="137"/>
      <c r="Q68" s="138"/>
      <c r="R68" s="139"/>
    </row>
    <row r="69" spans="1:18" s="140" customFormat="1" ht="9.6" customHeight="1">
      <c r="A69" s="171"/>
      <c r="B69" s="172"/>
      <c r="C69" s="172"/>
      <c r="D69" s="143"/>
      <c r="E69" s="172"/>
      <c r="F69" s="172"/>
      <c r="G69" s="172"/>
      <c r="H69" s="172"/>
      <c r="I69" s="143"/>
      <c r="J69" s="172"/>
      <c r="K69" s="172"/>
      <c r="L69" s="172"/>
      <c r="M69" s="172"/>
      <c r="N69" s="135"/>
      <c r="O69" s="135"/>
      <c r="P69" s="137"/>
      <c r="Q69" s="138"/>
      <c r="R69" s="139"/>
    </row>
    <row r="70" spans="1:18" s="183" customFormat="1" ht="6.75" customHeight="1">
      <c r="A70" s="177"/>
      <c r="B70" s="177"/>
      <c r="C70" s="177"/>
      <c r="D70" s="177"/>
      <c r="E70" s="178"/>
      <c r="F70" s="178"/>
      <c r="G70" s="178"/>
      <c r="H70" s="178"/>
      <c r="I70" s="179"/>
      <c r="J70" s="180"/>
      <c r="K70" s="181"/>
      <c r="L70" s="180"/>
      <c r="M70" s="181"/>
      <c r="N70" s="180"/>
      <c r="O70" s="181"/>
      <c r="P70" s="180"/>
      <c r="Q70" s="181"/>
      <c r="R70" s="182"/>
    </row>
    <row r="71" spans="1:18" s="196" customFormat="1" ht="10.5" customHeight="1">
      <c r="A71" s="184" t="s">
        <v>63</v>
      </c>
      <c r="B71" s="185"/>
      <c r="C71" s="186"/>
      <c r="D71" s="187" t="s">
        <v>64</v>
      </c>
      <c r="E71" s="188" t="s">
        <v>65</v>
      </c>
      <c r="F71" s="187"/>
      <c r="G71" s="189"/>
      <c r="H71" s="190"/>
      <c r="I71" s="187" t="s">
        <v>64</v>
      </c>
      <c r="J71" s="188" t="s">
        <v>66</v>
      </c>
      <c r="K71" s="191"/>
      <c r="L71" s="188" t="s">
        <v>67</v>
      </c>
      <c r="M71" s="192"/>
      <c r="N71" s="193" t="s">
        <v>68</v>
      </c>
      <c r="O71" s="193"/>
      <c r="P71" s="194"/>
      <c r="Q71" s="195"/>
    </row>
    <row r="72" spans="1:18" s="196" customFormat="1" ht="9" customHeight="1">
      <c r="A72" s="197" t="s">
        <v>69</v>
      </c>
      <c r="B72" s="198"/>
      <c r="C72" s="199"/>
      <c r="D72" s="200">
        <v>1</v>
      </c>
      <c r="E72" s="201" t="str">
        <f>IF(D72&gt;$Q$79,,UPPER(VLOOKUP(D72,'[7]Girls Si Main Draw Prep'!$A$7:$R$134,2)))</f>
        <v xml:space="preserve">DAVIS </v>
      </c>
      <c r="F72" s="202"/>
      <c r="G72" s="201"/>
      <c r="H72" s="203"/>
      <c r="I72" s="204" t="s">
        <v>70</v>
      </c>
      <c r="J72" s="198"/>
      <c r="K72" s="205"/>
      <c r="L72" s="198"/>
      <c r="M72" s="206"/>
      <c r="N72" s="207" t="s">
        <v>71</v>
      </c>
      <c r="O72" s="208"/>
      <c r="P72" s="208"/>
      <c r="Q72" s="209"/>
    </row>
    <row r="73" spans="1:18" s="196" customFormat="1" ht="9" customHeight="1">
      <c r="A73" s="197" t="s">
        <v>72</v>
      </c>
      <c r="B73" s="198"/>
      <c r="C73" s="199"/>
      <c r="D73" s="200">
        <v>2</v>
      </c>
      <c r="E73" s="201" t="str">
        <f>IF(D73&gt;$Q$79,,UPPER(VLOOKUP(D73,'[7]Girls Si Main Draw Prep'!$A$7:$R$134,2)))</f>
        <v>TRESTRAIL</v>
      </c>
      <c r="F73" s="202"/>
      <c r="G73" s="201"/>
      <c r="H73" s="203"/>
      <c r="I73" s="204" t="s">
        <v>73</v>
      </c>
      <c r="J73" s="198"/>
      <c r="K73" s="205"/>
      <c r="L73" s="198"/>
      <c r="M73" s="206"/>
      <c r="N73" s="210"/>
      <c r="O73" s="211"/>
      <c r="P73" s="212"/>
      <c r="Q73" s="213"/>
    </row>
    <row r="74" spans="1:18" s="196" customFormat="1" ht="9" customHeight="1">
      <c r="A74" s="214" t="s">
        <v>74</v>
      </c>
      <c r="B74" s="212"/>
      <c r="C74" s="215"/>
      <c r="D74" s="200">
        <v>3</v>
      </c>
      <c r="E74" s="201">
        <f>IF(D74&gt;$Q$79,,UPPER(VLOOKUP(D74,'[7]Girls Si Main Draw Prep'!$A$7:$R$134,2)))</f>
        <v>0</v>
      </c>
      <c r="F74" s="202"/>
      <c r="G74" s="201"/>
      <c r="H74" s="203"/>
      <c r="I74" s="204" t="s">
        <v>75</v>
      </c>
      <c r="J74" s="198"/>
      <c r="K74" s="205"/>
      <c r="L74" s="198"/>
      <c r="M74" s="206"/>
      <c r="N74" s="207" t="s">
        <v>76</v>
      </c>
      <c r="O74" s="208"/>
      <c r="P74" s="208"/>
      <c r="Q74" s="209"/>
    </row>
    <row r="75" spans="1:18" s="196" customFormat="1" ht="9" customHeight="1">
      <c r="A75" s="216"/>
      <c r="B75" s="117"/>
      <c r="C75" s="217"/>
      <c r="D75" s="200">
        <v>4</v>
      </c>
      <c r="E75" s="201">
        <f>IF(D75&gt;$Q$79,,UPPER(VLOOKUP(D75,'[7]Girls Si Main Draw Prep'!$A$7:$R$134,2)))</f>
        <v>0</v>
      </c>
      <c r="F75" s="202"/>
      <c r="G75" s="201"/>
      <c r="H75" s="203"/>
      <c r="I75" s="204" t="s">
        <v>77</v>
      </c>
      <c r="J75" s="198"/>
      <c r="K75" s="205"/>
      <c r="L75" s="198"/>
      <c r="M75" s="206"/>
      <c r="N75" s="198"/>
      <c r="O75" s="205"/>
      <c r="P75" s="198"/>
      <c r="Q75" s="206"/>
    </row>
    <row r="76" spans="1:18" s="196" customFormat="1" ht="9" customHeight="1">
      <c r="A76" s="218" t="s">
        <v>78</v>
      </c>
      <c r="B76" s="219"/>
      <c r="C76" s="220"/>
      <c r="D76" s="200"/>
      <c r="E76" s="201"/>
      <c r="F76" s="202"/>
      <c r="G76" s="201"/>
      <c r="H76" s="203"/>
      <c r="I76" s="204" t="s">
        <v>79</v>
      </c>
      <c r="J76" s="198"/>
      <c r="K76" s="205"/>
      <c r="L76" s="198"/>
      <c r="M76" s="206"/>
      <c r="N76" s="212"/>
      <c r="O76" s="211"/>
      <c r="P76" s="212"/>
      <c r="Q76" s="213"/>
    </row>
    <row r="77" spans="1:18" s="196" customFormat="1" ht="9" customHeight="1">
      <c r="A77" s="197" t="s">
        <v>69</v>
      </c>
      <c r="B77" s="198"/>
      <c r="C77" s="199"/>
      <c r="D77" s="200"/>
      <c r="E77" s="201"/>
      <c r="F77" s="202"/>
      <c r="G77" s="201"/>
      <c r="H77" s="203"/>
      <c r="I77" s="204" t="s">
        <v>80</v>
      </c>
      <c r="J77" s="198"/>
      <c r="K77" s="205"/>
      <c r="L77" s="198"/>
      <c r="M77" s="206"/>
      <c r="N77" s="207" t="s">
        <v>81</v>
      </c>
      <c r="O77" s="208"/>
      <c r="P77" s="208"/>
      <c r="Q77" s="209"/>
    </row>
    <row r="78" spans="1:18" s="196" customFormat="1" ht="9" customHeight="1">
      <c r="A78" s="197" t="s">
        <v>82</v>
      </c>
      <c r="B78" s="198"/>
      <c r="C78" s="221"/>
      <c r="D78" s="200"/>
      <c r="E78" s="201"/>
      <c r="F78" s="202"/>
      <c r="G78" s="201"/>
      <c r="H78" s="203"/>
      <c r="I78" s="204" t="s">
        <v>83</v>
      </c>
      <c r="J78" s="198"/>
      <c r="K78" s="205"/>
      <c r="L78" s="198"/>
      <c r="M78" s="206"/>
      <c r="N78" s="198"/>
      <c r="O78" s="205"/>
      <c r="P78" s="198"/>
      <c r="Q78" s="206"/>
    </row>
    <row r="79" spans="1:18" s="196" customFormat="1" ht="9" customHeight="1">
      <c r="A79" s="214" t="s">
        <v>84</v>
      </c>
      <c r="B79" s="212"/>
      <c r="C79" s="222"/>
      <c r="D79" s="223"/>
      <c r="E79" s="224"/>
      <c r="F79" s="225"/>
      <c r="G79" s="224"/>
      <c r="H79" s="226"/>
      <c r="I79" s="227" t="s">
        <v>85</v>
      </c>
      <c r="J79" s="212"/>
      <c r="K79" s="211"/>
      <c r="L79" s="212"/>
      <c r="M79" s="213"/>
      <c r="N79" s="212" t="str">
        <f>Q4</f>
        <v>Edwin Chu For</v>
      </c>
      <c r="O79" s="211"/>
      <c r="P79" s="212"/>
      <c r="Q79" s="228">
        <f>MIN(4,'[7]Girls Si Main Draw Prep'!R5)</f>
        <v>2</v>
      </c>
    </row>
  </sheetData>
  <mergeCells count="1">
    <mergeCell ref="A4:C4"/>
  </mergeCells>
  <conditionalFormatting sqref="F67:H67 F51:H51 F53:H53 F39:H39 F41:H41 F43:H43 F45:H45 F47:H47 G23 G25 G27 G29 G31 G33 G35 G37 F49:H49 F69:H69 F55:H55 F57:H57 F59:H59 F61:H61 F63:H63 F65:H65 G7 G9 G11 G13 G15 G17 G19 G21">
    <cfRule type="expression" dxfId="104" priority="1" stopIfTrue="1">
      <formula>AND($D7&lt;9,$C7&gt;0)</formula>
    </cfRule>
  </conditionalFormatting>
  <conditionalFormatting sqref="H40 H60 J50 H24 H48 H32 J58 H68 H36 H56 J66 H64 J10 L46 H28 L14 J18 J26 J34 L30 L62 H44 J42 H52 H8 H16 H20 H12 N22">
    <cfRule type="expression" dxfId="103" priority="2" stopIfTrue="1">
      <formula>AND($N$1="CU",H8="Umpire")</formula>
    </cfRule>
    <cfRule type="expression" dxfId="102" priority="3" stopIfTrue="1">
      <formula>AND($N$1="CU",H8&lt;&gt;"Umpire",I8&lt;&gt;"")</formula>
    </cfRule>
    <cfRule type="expression" dxfId="101" priority="4" stopIfTrue="1">
      <formula>AND($N$1="CU",H8&lt;&gt;"Umpire")</formula>
    </cfRule>
  </conditionalFormatting>
  <conditionalFormatting sqref="D53 D47 D45 D43 D41 D39 D69 D67 D49 D65 D63 D61 D59 D57 D55 D51">
    <cfRule type="expression" dxfId="100" priority="5" stopIfTrue="1">
      <formula>AND($D39&lt;9,$C39&gt;0)</formula>
    </cfRule>
  </conditionalFormatting>
  <conditionalFormatting sqref="E55 E57 E59 E61 E63 E65 E67 E69 E39 E41 E43 E45 E47 E49 E51 E53">
    <cfRule type="cellIs" dxfId="99" priority="6" stopIfTrue="1" operator="equal">
      <formula>"Bye"</formula>
    </cfRule>
    <cfRule type="expression" dxfId="98" priority="7" stopIfTrue="1">
      <formula>AND($D39&lt;9,$C39&gt;0)</formula>
    </cfRule>
  </conditionalFormatting>
  <conditionalFormatting sqref="L10 L18 L26 L34 N30 N62 L58 L66 N14 N46 L42 L50 P22 J8 J12 J16 J20 J24 J28 J32 J36 J56 J60 J64 J68 J40 J44 J48 J52">
    <cfRule type="expression" dxfId="97" priority="8" stopIfTrue="1">
      <formula>I8="as"</formula>
    </cfRule>
    <cfRule type="expression" dxfId="96" priority="9" stopIfTrue="1">
      <formula>I8="bs"</formula>
    </cfRule>
  </conditionalFormatting>
  <conditionalFormatting sqref="B7 B9 B11 B13 B15 B17 B19 B21 B23 B25 B27 B29 B31 B33 B35 B37 B55 B57 B59 B61 B63 B65 B67 B69 B39 B41 B43 B45 B47 B49 B51 B53">
    <cfRule type="cellIs" dxfId="95" priority="10" stopIfTrue="1" operator="equal">
      <formula>"QA"</formula>
    </cfRule>
    <cfRule type="cellIs" dxfId="94" priority="11" stopIfTrue="1" operator="equal">
      <formula>"DA"</formula>
    </cfRule>
  </conditionalFormatting>
  <conditionalFormatting sqref="I8 I12 I16 I20 I24 I28 I32 I36 M30 M14 K10 K34 Q79 K18 K26 O22">
    <cfRule type="expression" dxfId="93" priority="12" stopIfTrue="1">
      <formula>$N$1="CU"</formula>
    </cfRule>
  </conditionalFormatting>
  <conditionalFormatting sqref="E35 E37 E25 E33 E31 E29 E27 E23 E19 E21 E9 E17 E15 E13 E11 E7">
    <cfRule type="cellIs" dxfId="92" priority="13" stopIfTrue="1" operator="equal">
      <formula>"Bye"</formula>
    </cfRule>
  </conditionalFormatting>
  <conditionalFormatting sqref="D7 D9 D11 D17 D19 D21 D23 D25 D27 D29 D31 D33 D35 D37">
    <cfRule type="expression" dxfId="91" priority="14" stopIfTrue="1">
      <formula>$D7&lt;5</formula>
    </cfRule>
  </conditionalFormatting>
  <dataValidations count="1">
    <dataValidation type="list" allowBlank="1" showInputMessage="1" sqref="H40 H56 H44 H36 H52 H60 H48 H24 H68 H28 H64 H32 H20 H8 H12 H16 J66 J58 L30 L62 J34 J26 J18 J10 L14 J50 J42 L46 N22">
      <formula1>$T$7:$T$16</formula1>
    </dataValidation>
  </dataValidations>
  <printOptions horizontalCentered="1"/>
  <pageMargins left="0.35" right="0.35" top="0.39" bottom="0.39" header="0" footer="0"/>
  <pageSetup scale="115" orientation="landscape" horizontalDpi="4294967294" verticalDpi="200" r:id="rId1"/>
  <headerFooter alignWithMargins="0"/>
  <legacyDrawing r:id="rId2"/>
</worksheet>
</file>

<file path=xl/worksheets/sheet22.xml><?xml version="1.0" encoding="utf-8"?>
<worksheet xmlns="http://schemas.openxmlformats.org/spreadsheetml/2006/main" xmlns:r="http://schemas.openxmlformats.org/officeDocument/2006/relationships">
  <sheetPr codeName="Sheet137"/>
  <dimension ref="A1:T79"/>
  <sheetViews>
    <sheetView showGridLines="0" showZeros="0" topLeftCell="A10" zoomScale="86" zoomScaleNormal="86" workbookViewId="0">
      <selection activeCell="Q10" sqref="Q10"/>
    </sheetView>
  </sheetViews>
  <sheetFormatPr defaultRowHeight="12.75"/>
  <cols>
    <col min="1" max="2" width="3.28515625" style="546" customWidth="1"/>
    <col min="3" max="3" width="4.7109375" style="546" customWidth="1"/>
    <col min="4" max="4" width="4.28515625" style="546" customWidth="1"/>
    <col min="5" max="5" width="12.7109375" style="546" customWidth="1"/>
    <col min="6" max="6" width="2.7109375" style="546" customWidth="1"/>
    <col min="7" max="7" width="7.7109375" style="546" customWidth="1"/>
    <col min="8" max="8" width="5.85546875" style="546" customWidth="1"/>
    <col min="9" max="9" width="1.7109375" style="547" customWidth="1"/>
    <col min="10" max="10" width="10.7109375" style="546" customWidth="1"/>
    <col min="11" max="11" width="1.7109375" style="547" customWidth="1"/>
    <col min="12" max="12" width="10.7109375" style="546" customWidth="1"/>
    <col min="13" max="13" width="1.7109375" style="548" customWidth="1"/>
    <col min="14" max="14" width="10.7109375" style="546" customWidth="1"/>
    <col min="15" max="15" width="1.7109375" style="547" customWidth="1"/>
    <col min="16" max="16" width="10.7109375" style="546" customWidth="1"/>
    <col min="17" max="17" width="1.7109375" style="548" customWidth="1"/>
    <col min="18" max="18" width="9.140625" style="546" hidden="1" customWidth="1"/>
    <col min="19" max="19" width="8.7109375" style="546" customWidth="1"/>
    <col min="20" max="20" width="9.140625" style="546" hidden="1" customWidth="1"/>
    <col min="21" max="256" width="8.85546875" style="546"/>
    <col min="257" max="258" width="3.28515625" style="546" customWidth="1"/>
    <col min="259" max="259" width="4.7109375" style="546" customWidth="1"/>
    <col min="260" max="260" width="4.28515625" style="546" customWidth="1"/>
    <col min="261" max="261" width="12.7109375" style="546" customWidth="1"/>
    <col min="262" max="262" width="2.7109375" style="546" customWidth="1"/>
    <col min="263" max="263" width="7.7109375" style="546" customWidth="1"/>
    <col min="264" max="264" width="5.85546875" style="546" customWidth="1"/>
    <col min="265" max="265" width="1.7109375" style="546" customWidth="1"/>
    <col min="266" max="266" width="10.7109375" style="546" customWidth="1"/>
    <col min="267" max="267" width="1.7109375" style="546" customWidth="1"/>
    <col min="268" max="268" width="10.7109375" style="546" customWidth="1"/>
    <col min="269" max="269" width="1.7109375" style="546" customWidth="1"/>
    <col min="270" max="270" width="10.7109375" style="546" customWidth="1"/>
    <col min="271" max="271" width="1.7109375" style="546" customWidth="1"/>
    <col min="272" max="272" width="10.7109375" style="546" customWidth="1"/>
    <col min="273" max="273" width="1.7109375" style="546" customWidth="1"/>
    <col min="274" max="274" width="0" style="546" hidden="1" customWidth="1"/>
    <col min="275" max="275" width="8.7109375" style="546" customWidth="1"/>
    <col min="276" max="276" width="0" style="546" hidden="1" customWidth="1"/>
    <col min="277" max="512" width="8.85546875" style="546"/>
    <col min="513" max="514" width="3.28515625" style="546" customWidth="1"/>
    <col min="515" max="515" width="4.7109375" style="546" customWidth="1"/>
    <col min="516" max="516" width="4.28515625" style="546" customWidth="1"/>
    <col min="517" max="517" width="12.7109375" style="546" customWidth="1"/>
    <col min="518" max="518" width="2.7109375" style="546" customWidth="1"/>
    <col min="519" max="519" width="7.7109375" style="546" customWidth="1"/>
    <col min="520" max="520" width="5.85546875" style="546" customWidth="1"/>
    <col min="521" max="521" width="1.7109375" style="546" customWidth="1"/>
    <col min="522" max="522" width="10.7109375" style="546" customWidth="1"/>
    <col min="523" max="523" width="1.7109375" style="546" customWidth="1"/>
    <col min="524" max="524" width="10.7109375" style="546" customWidth="1"/>
    <col min="525" max="525" width="1.7109375" style="546" customWidth="1"/>
    <col min="526" max="526" width="10.7109375" style="546" customWidth="1"/>
    <col min="527" max="527" width="1.7109375" style="546" customWidth="1"/>
    <col min="528" max="528" width="10.7109375" style="546" customWidth="1"/>
    <col min="529" max="529" width="1.7109375" style="546" customWidth="1"/>
    <col min="530" max="530" width="0" style="546" hidden="1" customWidth="1"/>
    <col min="531" max="531" width="8.7109375" style="546" customWidth="1"/>
    <col min="532" max="532" width="0" style="546" hidden="1" customWidth="1"/>
    <col min="533" max="768" width="8.85546875" style="546"/>
    <col min="769" max="770" width="3.28515625" style="546" customWidth="1"/>
    <col min="771" max="771" width="4.7109375" style="546" customWidth="1"/>
    <col min="772" max="772" width="4.28515625" style="546" customWidth="1"/>
    <col min="773" max="773" width="12.7109375" style="546" customWidth="1"/>
    <col min="774" max="774" width="2.7109375" style="546" customWidth="1"/>
    <col min="775" max="775" width="7.7109375" style="546" customWidth="1"/>
    <col min="776" max="776" width="5.85546875" style="546" customWidth="1"/>
    <col min="777" max="777" width="1.7109375" style="546" customWidth="1"/>
    <col min="778" max="778" width="10.7109375" style="546" customWidth="1"/>
    <col min="779" max="779" width="1.7109375" style="546" customWidth="1"/>
    <col min="780" max="780" width="10.7109375" style="546" customWidth="1"/>
    <col min="781" max="781" width="1.7109375" style="546" customWidth="1"/>
    <col min="782" max="782" width="10.7109375" style="546" customWidth="1"/>
    <col min="783" max="783" width="1.7109375" style="546" customWidth="1"/>
    <col min="784" max="784" width="10.7109375" style="546" customWidth="1"/>
    <col min="785" max="785" width="1.7109375" style="546" customWidth="1"/>
    <col min="786" max="786" width="0" style="546" hidden="1" customWidth="1"/>
    <col min="787" max="787" width="8.7109375" style="546" customWidth="1"/>
    <col min="788" max="788" width="0" style="546" hidden="1" customWidth="1"/>
    <col min="789" max="1024" width="8.85546875" style="546"/>
    <col min="1025" max="1026" width="3.28515625" style="546" customWidth="1"/>
    <col min="1027" max="1027" width="4.7109375" style="546" customWidth="1"/>
    <col min="1028" max="1028" width="4.28515625" style="546" customWidth="1"/>
    <col min="1029" max="1029" width="12.7109375" style="546" customWidth="1"/>
    <col min="1030" max="1030" width="2.7109375" style="546" customWidth="1"/>
    <col min="1031" max="1031" width="7.7109375" style="546" customWidth="1"/>
    <col min="1032" max="1032" width="5.85546875" style="546" customWidth="1"/>
    <col min="1033" max="1033" width="1.7109375" style="546" customWidth="1"/>
    <col min="1034" max="1034" width="10.7109375" style="546" customWidth="1"/>
    <col min="1035" max="1035" width="1.7109375" style="546" customWidth="1"/>
    <col min="1036" max="1036" width="10.7109375" style="546" customWidth="1"/>
    <col min="1037" max="1037" width="1.7109375" style="546" customWidth="1"/>
    <col min="1038" max="1038" width="10.7109375" style="546" customWidth="1"/>
    <col min="1039" max="1039" width="1.7109375" style="546" customWidth="1"/>
    <col min="1040" max="1040" width="10.7109375" style="546" customWidth="1"/>
    <col min="1041" max="1041" width="1.7109375" style="546" customWidth="1"/>
    <col min="1042" max="1042" width="0" style="546" hidden="1" customWidth="1"/>
    <col min="1043" max="1043" width="8.7109375" style="546" customWidth="1"/>
    <col min="1044" max="1044" width="0" style="546" hidden="1" customWidth="1"/>
    <col min="1045" max="1280" width="8.85546875" style="546"/>
    <col min="1281" max="1282" width="3.28515625" style="546" customWidth="1"/>
    <col min="1283" max="1283" width="4.7109375" style="546" customWidth="1"/>
    <col min="1284" max="1284" width="4.28515625" style="546" customWidth="1"/>
    <col min="1285" max="1285" width="12.7109375" style="546" customWidth="1"/>
    <col min="1286" max="1286" width="2.7109375" style="546" customWidth="1"/>
    <col min="1287" max="1287" width="7.7109375" style="546" customWidth="1"/>
    <col min="1288" max="1288" width="5.85546875" style="546" customWidth="1"/>
    <col min="1289" max="1289" width="1.7109375" style="546" customWidth="1"/>
    <col min="1290" max="1290" width="10.7109375" style="546" customWidth="1"/>
    <col min="1291" max="1291" width="1.7109375" style="546" customWidth="1"/>
    <col min="1292" max="1292" width="10.7109375" style="546" customWidth="1"/>
    <col min="1293" max="1293" width="1.7109375" style="546" customWidth="1"/>
    <col min="1294" max="1294" width="10.7109375" style="546" customWidth="1"/>
    <col min="1295" max="1295" width="1.7109375" style="546" customWidth="1"/>
    <col min="1296" max="1296" width="10.7109375" style="546" customWidth="1"/>
    <col min="1297" max="1297" width="1.7109375" style="546" customWidth="1"/>
    <col min="1298" max="1298" width="0" style="546" hidden="1" customWidth="1"/>
    <col min="1299" max="1299" width="8.7109375" style="546" customWidth="1"/>
    <col min="1300" max="1300" width="0" style="546" hidden="1" customWidth="1"/>
    <col min="1301" max="1536" width="8.85546875" style="546"/>
    <col min="1537" max="1538" width="3.28515625" style="546" customWidth="1"/>
    <col min="1539" max="1539" width="4.7109375" style="546" customWidth="1"/>
    <col min="1540" max="1540" width="4.28515625" style="546" customWidth="1"/>
    <col min="1541" max="1541" width="12.7109375" style="546" customWidth="1"/>
    <col min="1542" max="1542" width="2.7109375" style="546" customWidth="1"/>
    <col min="1543" max="1543" width="7.7109375" style="546" customWidth="1"/>
    <col min="1544" max="1544" width="5.85546875" style="546" customWidth="1"/>
    <col min="1545" max="1545" width="1.7109375" style="546" customWidth="1"/>
    <col min="1546" max="1546" width="10.7109375" style="546" customWidth="1"/>
    <col min="1547" max="1547" width="1.7109375" style="546" customWidth="1"/>
    <col min="1548" max="1548" width="10.7109375" style="546" customWidth="1"/>
    <col min="1549" max="1549" width="1.7109375" style="546" customWidth="1"/>
    <col min="1550" max="1550" width="10.7109375" style="546" customWidth="1"/>
    <col min="1551" max="1551" width="1.7109375" style="546" customWidth="1"/>
    <col min="1552" max="1552" width="10.7109375" style="546" customWidth="1"/>
    <col min="1553" max="1553" width="1.7109375" style="546" customWidth="1"/>
    <col min="1554" max="1554" width="0" style="546" hidden="1" customWidth="1"/>
    <col min="1555" max="1555" width="8.7109375" style="546" customWidth="1"/>
    <col min="1556" max="1556" width="0" style="546" hidden="1" customWidth="1"/>
    <col min="1557" max="1792" width="8.85546875" style="546"/>
    <col min="1793" max="1794" width="3.28515625" style="546" customWidth="1"/>
    <col min="1795" max="1795" width="4.7109375" style="546" customWidth="1"/>
    <col min="1796" max="1796" width="4.28515625" style="546" customWidth="1"/>
    <col min="1797" max="1797" width="12.7109375" style="546" customWidth="1"/>
    <col min="1798" max="1798" width="2.7109375" style="546" customWidth="1"/>
    <col min="1799" max="1799" width="7.7109375" style="546" customWidth="1"/>
    <col min="1800" max="1800" width="5.85546875" style="546" customWidth="1"/>
    <col min="1801" max="1801" width="1.7109375" style="546" customWidth="1"/>
    <col min="1802" max="1802" width="10.7109375" style="546" customWidth="1"/>
    <col min="1803" max="1803" width="1.7109375" style="546" customWidth="1"/>
    <col min="1804" max="1804" width="10.7109375" style="546" customWidth="1"/>
    <col min="1805" max="1805" width="1.7109375" style="546" customWidth="1"/>
    <col min="1806" max="1806" width="10.7109375" style="546" customWidth="1"/>
    <col min="1807" max="1807" width="1.7109375" style="546" customWidth="1"/>
    <col min="1808" max="1808" width="10.7109375" style="546" customWidth="1"/>
    <col min="1809" max="1809" width="1.7109375" style="546" customWidth="1"/>
    <col min="1810" max="1810" width="0" style="546" hidden="1" customWidth="1"/>
    <col min="1811" max="1811" width="8.7109375" style="546" customWidth="1"/>
    <col min="1812" max="1812" width="0" style="546" hidden="1" customWidth="1"/>
    <col min="1813" max="2048" width="8.85546875" style="546"/>
    <col min="2049" max="2050" width="3.28515625" style="546" customWidth="1"/>
    <col min="2051" max="2051" width="4.7109375" style="546" customWidth="1"/>
    <col min="2052" max="2052" width="4.28515625" style="546" customWidth="1"/>
    <col min="2053" max="2053" width="12.7109375" style="546" customWidth="1"/>
    <col min="2054" max="2054" width="2.7109375" style="546" customWidth="1"/>
    <col min="2055" max="2055" width="7.7109375" style="546" customWidth="1"/>
    <col min="2056" max="2056" width="5.85546875" style="546" customWidth="1"/>
    <col min="2057" max="2057" width="1.7109375" style="546" customWidth="1"/>
    <col min="2058" max="2058" width="10.7109375" style="546" customWidth="1"/>
    <col min="2059" max="2059" width="1.7109375" style="546" customWidth="1"/>
    <col min="2060" max="2060" width="10.7109375" style="546" customWidth="1"/>
    <col min="2061" max="2061" width="1.7109375" style="546" customWidth="1"/>
    <col min="2062" max="2062" width="10.7109375" style="546" customWidth="1"/>
    <col min="2063" max="2063" width="1.7109375" style="546" customWidth="1"/>
    <col min="2064" max="2064" width="10.7109375" style="546" customWidth="1"/>
    <col min="2065" max="2065" width="1.7109375" style="546" customWidth="1"/>
    <col min="2066" max="2066" width="0" style="546" hidden="1" customWidth="1"/>
    <col min="2067" max="2067" width="8.7109375" style="546" customWidth="1"/>
    <col min="2068" max="2068" width="0" style="546" hidden="1" customWidth="1"/>
    <col min="2069" max="2304" width="8.85546875" style="546"/>
    <col min="2305" max="2306" width="3.28515625" style="546" customWidth="1"/>
    <col min="2307" max="2307" width="4.7109375" style="546" customWidth="1"/>
    <col min="2308" max="2308" width="4.28515625" style="546" customWidth="1"/>
    <col min="2309" max="2309" width="12.7109375" style="546" customWidth="1"/>
    <col min="2310" max="2310" width="2.7109375" style="546" customWidth="1"/>
    <col min="2311" max="2311" width="7.7109375" style="546" customWidth="1"/>
    <col min="2312" max="2312" width="5.85546875" style="546" customWidth="1"/>
    <col min="2313" max="2313" width="1.7109375" style="546" customWidth="1"/>
    <col min="2314" max="2314" width="10.7109375" style="546" customWidth="1"/>
    <col min="2315" max="2315" width="1.7109375" style="546" customWidth="1"/>
    <col min="2316" max="2316" width="10.7109375" style="546" customWidth="1"/>
    <col min="2317" max="2317" width="1.7109375" style="546" customWidth="1"/>
    <col min="2318" max="2318" width="10.7109375" style="546" customWidth="1"/>
    <col min="2319" max="2319" width="1.7109375" style="546" customWidth="1"/>
    <col min="2320" max="2320" width="10.7109375" style="546" customWidth="1"/>
    <col min="2321" max="2321" width="1.7109375" style="546" customWidth="1"/>
    <col min="2322" max="2322" width="0" style="546" hidden="1" customWidth="1"/>
    <col min="2323" max="2323" width="8.7109375" style="546" customWidth="1"/>
    <col min="2324" max="2324" width="0" style="546" hidden="1" customWidth="1"/>
    <col min="2325" max="2560" width="8.85546875" style="546"/>
    <col min="2561" max="2562" width="3.28515625" style="546" customWidth="1"/>
    <col min="2563" max="2563" width="4.7109375" style="546" customWidth="1"/>
    <col min="2564" max="2564" width="4.28515625" style="546" customWidth="1"/>
    <col min="2565" max="2565" width="12.7109375" style="546" customWidth="1"/>
    <col min="2566" max="2566" width="2.7109375" style="546" customWidth="1"/>
    <col min="2567" max="2567" width="7.7109375" style="546" customWidth="1"/>
    <col min="2568" max="2568" width="5.85546875" style="546" customWidth="1"/>
    <col min="2569" max="2569" width="1.7109375" style="546" customWidth="1"/>
    <col min="2570" max="2570" width="10.7109375" style="546" customWidth="1"/>
    <col min="2571" max="2571" width="1.7109375" style="546" customWidth="1"/>
    <col min="2572" max="2572" width="10.7109375" style="546" customWidth="1"/>
    <col min="2573" max="2573" width="1.7109375" style="546" customWidth="1"/>
    <col min="2574" max="2574" width="10.7109375" style="546" customWidth="1"/>
    <col min="2575" max="2575" width="1.7109375" style="546" customWidth="1"/>
    <col min="2576" max="2576" width="10.7109375" style="546" customWidth="1"/>
    <col min="2577" max="2577" width="1.7109375" style="546" customWidth="1"/>
    <col min="2578" max="2578" width="0" style="546" hidden="1" customWidth="1"/>
    <col min="2579" max="2579" width="8.7109375" style="546" customWidth="1"/>
    <col min="2580" max="2580" width="0" style="546" hidden="1" customWidth="1"/>
    <col min="2581" max="2816" width="8.85546875" style="546"/>
    <col min="2817" max="2818" width="3.28515625" style="546" customWidth="1"/>
    <col min="2819" max="2819" width="4.7109375" style="546" customWidth="1"/>
    <col min="2820" max="2820" width="4.28515625" style="546" customWidth="1"/>
    <col min="2821" max="2821" width="12.7109375" style="546" customWidth="1"/>
    <col min="2822" max="2822" width="2.7109375" style="546" customWidth="1"/>
    <col min="2823" max="2823" width="7.7109375" style="546" customWidth="1"/>
    <col min="2824" max="2824" width="5.85546875" style="546" customWidth="1"/>
    <col min="2825" max="2825" width="1.7109375" style="546" customWidth="1"/>
    <col min="2826" max="2826" width="10.7109375" style="546" customWidth="1"/>
    <col min="2827" max="2827" width="1.7109375" style="546" customWidth="1"/>
    <col min="2828" max="2828" width="10.7109375" style="546" customWidth="1"/>
    <col min="2829" max="2829" width="1.7109375" style="546" customWidth="1"/>
    <col min="2830" max="2830" width="10.7109375" style="546" customWidth="1"/>
    <col min="2831" max="2831" width="1.7109375" style="546" customWidth="1"/>
    <col min="2832" max="2832" width="10.7109375" style="546" customWidth="1"/>
    <col min="2833" max="2833" width="1.7109375" style="546" customWidth="1"/>
    <col min="2834" max="2834" width="0" style="546" hidden="1" customWidth="1"/>
    <col min="2835" max="2835" width="8.7109375" style="546" customWidth="1"/>
    <col min="2836" max="2836" width="0" style="546" hidden="1" customWidth="1"/>
    <col min="2837" max="3072" width="8.85546875" style="546"/>
    <col min="3073" max="3074" width="3.28515625" style="546" customWidth="1"/>
    <col min="3075" max="3075" width="4.7109375" style="546" customWidth="1"/>
    <col min="3076" max="3076" width="4.28515625" style="546" customWidth="1"/>
    <col min="3077" max="3077" width="12.7109375" style="546" customWidth="1"/>
    <col min="3078" max="3078" width="2.7109375" style="546" customWidth="1"/>
    <col min="3079" max="3079" width="7.7109375" style="546" customWidth="1"/>
    <col min="3080" max="3080" width="5.85546875" style="546" customWidth="1"/>
    <col min="3081" max="3081" width="1.7109375" style="546" customWidth="1"/>
    <col min="3082" max="3082" width="10.7109375" style="546" customWidth="1"/>
    <col min="3083" max="3083" width="1.7109375" style="546" customWidth="1"/>
    <col min="3084" max="3084" width="10.7109375" style="546" customWidth="1"/>
    <col min="3085" max="3085" width="1.7109375" style="546" customWidth="1"/>
    <col min="3086" max="3086" width="10.7109375" style="546" customWidth="1"/>
    <col min="3087" max="3087" width="1.7109375" style="546" customWidth="1"/>
    <col min="3088" max="3088" width="10.7109375" style="546" customWidth="1"/>
    <col min="3089" max="3089" width="1.7109375" style="546" customWidth="1"/>
    <col min="3090" max="3090" width="0" style="546" hidden="1" customWidth="1"/>
    <col min="3091" max="3091" width="8.7109375" style="546" customWidth="1"/>
    <col min="3092" max="3092" width="0" style="546" hidden="1" customWidth="1"/>
    <col min="3093" max="3328" width="8.85546875" style="546"/>
    <col min="3329" max="3330" width="3.28515625" style="546" customWidth="1"/>
    <col min="3331" max="3331" width="4.7109375" style="546" customWidth="1"/>
    <col min="3332" max="3332" width="4.28515625" style="546" customWidth="1"/>
    <col min="3333" max="3333" width="12.7109375" style="546" customWidth="1"/>
    <col min="3334" max="3334" width="2.7109375" style="546" customWidth="1"/>
    <col min="3335" max="3335" width="7.7109375" style="546" customWidth="1"/>
    <col min="3336" max="3336" width="5.85546875" style="546" customWidth="1"/>
    <col min="3337" max="3337" width="1.7109375" style="546" customWidth="1"/>
    <col min="3338" max="3338" width="10.7109375" style="546" customWidth="1"/>
    <col min="3339" max="3339" width="1.7109375" style="546" customWidth="1"/>
    <col min="3340" max="3340" width="10.7109375" style="546" customWidth="1"/>
    <col min="3341" max="3341" width="1.7109375" style="546" customWidth="1"/>
    <col min="3342" max="3342" width="10.7109375" style="546" customWidth="1"/>
    <col min="3343" max="3343" width="1.7109375" style="546" customWidth="1"/>
    <col min="3344" max="3344" width="10.7109375" style="546" customWidth="1"/>
    <col min="3345" max="3345" width="1.7109375" style="546" customWidth="1"/>
    <col min="3346" max="3346" width="0" style="546" hidden="1" customWidth="1"/>
    <col min="3347" max="3347" width="8.7109375" style="546" customWidth="1"/>
    <col min="3348" max="3348" width="0" style="546" hidden="1" customWidth="1"/>
    <col min="3349" max="3584" width="8.85546875" style="546"/>
    <col min="3585" max="3586" width="3.28515625" style="546" customWidth="1"/>
    <col min="3587" max="3587" width="4.7109375" style="546" customWidth="1"/>
    <col min="3588" max="3588" width="4.28515625" style="546" customWidth="1"/>
    <col min="3589" max="3589" width="12.7109375" style="546" customWidth="1"/>
    <col min="3590" max="3590" width="2.7109375" style="546" customWidth="1"/>
    <col min="3591" max="3591" width="7.7109375" style="546" customWidth="1"/>
    <col min="3592" max="3592" width="5.85546875" style="546" customWidth="1"/>
    <col min="3593" max="3593" width="1.7109375" style="546" customWidth="1"/>
    <col min="3594" max="3594" width="10.7109375" style="546" customWidth="1"/>
    <col min="3595" max="3595" width="1.7109375" style="546" customWidth="1"/>
    <col min="3596" max="3596" width="10.7109375" style="546" customWidth="1"/>
    <col min="3597" max="3597" width="1.7109375" style="546" customWidth="1"/>
    <col min="3598" max="3598" width="10.7109375" style="546" customWidth="1"/>
    <col min="3599" max="3599" width="1.7109375" style="546" customWidth="1"/>
    <col min="3600" max="3600" width="10.7109375" style="546" customWidth="1"/>
    <col min="3601" max="3601" width="1.7109375" style="546" customWidth="1"/>
    <col min="3602" max="3602" width="0" style="546" hidden="1" customWidth="1"/>
    <col min="3603" max="3603" width="8.7109375" style="546" customWidth="1"/>
    <col min="3604" max="3604" width="0" style="546" hidden="1" customWidth="1"/>
    <col min="3605" max="3840" width="8.85546875" style="546"/>
    <col min="3841" max="3842" width="3.28515625" style="546" customWidth="1"/>
    <col min="3843" max="3843" width="4.7109375" style="546" customWidth="1"/>
    <col min="3844" max="3844" width="4.28515625" style="546" customWidth="1"/>
    <col min="3845" max="3845" width="12.7109375" style="546" customWidth="1"/>
    <col min="3846" max="3846" width="2.7109375" style="546" customWidth="1"/>
    <col min="3847" max="3847" width="7.7109375" style="546" customWidth="1"/>
    <col min="3848" max="3848" width="5.85546875" style="546" customWidth="1"/>
    <col min="3849" max="3849" width="1.7109375" style="546" customWidth="1"/>
    <col min="3850" max="3850" width="10.7109375" style="546" customWidth="1"/>
    <col min="3851" max="3851" width="1.7109375" style="546" customWidth="1"/>
    <col min="3852" max="3852" width="10.7109375" style="546" customWidth="1"/>
    <col min="3853" max="3853" width="1.7109375" style="546" customWidth="1"/>
    <col min="3854" max="3854" width="10.7109375" style="546" customWidth="1"/>
    <col min="3855" max="3855" width="1.7109375" style="546" customWidth="1"/>
    <col min="3856" max="3856" width="10.7109375" style="546" customWidth="1"/>
    <col min="3857" max="3857" width="1.7109375" style="546" customWidth="1"/>
    <col min="3858" max="3858" width="0" style="546" hidden="1" customWidth="1"/>
    <col min="3859" max="3859" width="8.7109375" style="546" customWidth="1"/>
    <col min="3860" max="3860" width="0" style="546" hidden="1" customWidth="1"/>
    <col min="3861" max="4096" width="8.85546875" style="546"/>
    <col min="4097" max="4098" width="3.28515625" style="546" customWidth="1"/>
    <col min="4099" max="4099" width="4.7109375" style="546" customWidth="1"/>
    <col min="4100" max="4100" width="4.28515625" style="546" customWidth="1"/>
    <col min="4101" max="4101" width="12.7109375" style="546" customWidth="1"/>
    <col min="4102" max="4102" width="2.7109375" style="546" customWidth="1"/>
    <col min="4103" max="4103" width="7.7109375" style="546" customWidth="1"/>
    <col min="4104" max="4104" width="5.85546875" style="546" customWidth="1"/>
    <col min="4105" max="4105" width="1.7109375" style="546" customWidth="1"/>
    <col min="4106" max="4106" width="10.7109375" style="546" customWidth="1"/>
    <col min="4107" max="4107" width="1.7109375" style="546" customWidth="1"/>
    <col min="4108" max="4108" width="10.7109375" style="546" customWidth="1"/>
    <col min="4109" max="4109" width="1.7109375" style="546" customWidth="1"/>
    <col min="4110" max="4110" width="10.7109375" style="546" customWidth="1"/>
    <col min="4111" max="4111" width="1.7109375" style="546" customWidth="1"/>
    <col min="4112" max="4112" width="10.7109375" style="546" customWidth="1"/>
    <col min="4113" max="4113" width="1.7109375" style="546" customWidth="1"/>
    <col min="4114" max="4114" width="0" style="546" hidden="1" customWidth="1"/>
    <col min="4115" max="4115" width="8.7109375" style="546" customWidth="1"/>
    <col min="4116" max="4116" width="0" style="546" hidden="1" customWidth="1"/>
    <col min="4117" max="4352" width="8.85546875" style="546"/>
    <col min="4353" max="4354" width="3.28515625" style="546" customWidth="1"/>
    <col min="4355" max="4355" width="4.7109375" style="546" customWidth="1"/>
    <col min="4356" max="4356" width="4.28515625" style="546" customWidth="1"/>
    <col min="4357" max="4357" width="12.7109375" style="546" customWidth="1"/>
    <col min="4358" max="4358" width="2.7109375" style="546" customWidth="1"/>
    <col min="4359" max="4359" width="7.7109375" style="546" customWidth="1"/>
    <col min="4360" max="4360" width="5.85546875" style="546" customWidth="1"/>
    <col min="4361" max="4361" width="1.7109375" style="546" customWidth="1"/>
    <col min="4362" max="4362" width="10.7109375" style="546" customWidth="1"/>
    <col min="4363" max="4363" width="1.7109375" style="546" customWidth="1"/>
    <col min="4364" max="4364" width="10.7109375" style="546" customWidth="1"/>
    <col min="4365" max="4365" width="1.7109375" style="546" customWidth="1"/>
    <col min="4366" max="4366" width="10.7109375" style="546" customWidth="1"/>
    <col min="4367" max="4367" width="1.7109375" style="546" customWidth="1"/>
    <col min="4368" max="4368" width="10.7109375" style="546" customWidth="1"/>
    <col min="4369" max="4369" width="1.7109375" style="546" customWidth="1"/>
    <col min="4370" max="4370" width="0" style="546" hidden="1" customWidth="1"/>
    <col min="4371" max="4371" width="8.7109375" style="546" customWidth="1"/>
    <col min="4372" max="4372" width="0" style="546" hidden="1" customWidth="1"/>
    <col min="4373" max="4608" width="8.85546875" style="546"/>
    <col min="4609" max="4610" width="3.28515625" style="546" customWidth="1"/>
    <col min="4611" max="4611" width="4.7109375" style="546" customWidth="1"/>
    <col min="4612" max="4612" width="4.28515625" style="546" customWidth="1"/>
    <col min="4613" max="4613" width="12.7109375" style="546" customWidth="1"/>
    <col min="4614" max="4614" width="2.7109375" style="546" customWidth="1"/>
    <col min="4615" max="4615" width="7.7109375" style="546" customWidth="1"/>
    <col min="4616" max="4616" width="5.85546875" style="546" customWidth="1"/>
    <col min="4617" max="4617" width="1.7109375" style="546" customWidth="1"/>
    <col min="4618" max="4618" width="10.7109375" style="546" customWidth="1"/>
    <col min="4619" max="4619" width="1.7109375" style="546" customWidth="1"/>
    <col min="4620" max="4620" width="10.7109375" style="546" customWidth="1"/>
    <col min="4621" max="4621" width="1.7109375" style="546" customWidth="1"/>
    <col min="4622" max="4622" width="10.7109375" style="546" customWidth="1"/>
    <col min="4623" max="4623" width="1.7109375" style="546" customWidth="1"/>
    <col min="4624" max="4624" width="10.7109375" style="546" customWidth="1"/>
    <col min="4625" max="4625" width="1.7109375" style="546" customWidth="1"/>
    <col min="4626" max="4626" width="0" style="546" hidden="1" customWidth="1"/>
    <col min="4627" max="4627" width="8.7109375" style="546" customWidth="1"/>
    <col min="4628" max="4628" width="0" style="546" hidden="1" customWidth="1"/>
    <col min="4629" max="4864" width="8.85546875" style="546"/>
    <col min="4865" max="4866" width="3.28515625" style="546" customWidth="1"/>
    <col min="4867" max="4867" width="4.7109375" style="546" customWidth="1"/>
    <col min="4868" max="4868" width="4.28515625" style="546" customWidth="1"/>
    <col min="4869" max="4869" width="12.7109375" style="546" customWidth="1"/>
    <col min="4870" max="4870" width="2.7109375" style="546" customWidth="1"/>
    <col min="4871" max="4871" width="7.7109375" style="546" customWidth="1"/>
    <col min="4872" max="4872" width="5.85546875" style="546" customWidth="1"/>
    <col min="4873" max="4873" width="1.7109375" style="546" customWidth="1"/>
    <col min="4874" max="4874" width="10.7109375" style="546" customWidth="1"/>
    <col min="4875" max="4875" width="1.7109375" style="546" customWidth="1"/>
    <col min="4876" max="4876" width="10.7109375" style="546" customWidth="1"/>
    <col min="4877" max="4877" width="1.7109375" style="546" customWidth="1"/>
    <col min="4878" max="4878" width="10.7109375" style="546" customWidth="1"/>
    <col min="4879" max="4879" width="1.7109375" style="546" customWidth="1"/>
    <col min="4880" max="4880" width="10.7109375" style="546" customWidth="1"/>
    <col min="4881" max="4881" width="1.7109375" style="546" customWidth="1"/>
    <col min="4882" max="4882" width="0" style="546" hidden="1" customWidth="1"/>
    <col min="4883" max="4883" width="8.7109375" style="546" customWidth="1"/>
    <col min="4884" max="4884" width="0" style="546" hidden="1" customWidth="1"/>
    <col min="4885" max="5120" width="8.85546875" style="546"/>
    <col min="5121" max="5122" width="3.28515625" style="546" customWidth="1"/>
    <col min="5123" max="5123" width="4.7109375" style="546" customWidth="1"/>
    <col min="5124" max="5124" width="4.28515625" style="546" customWidth="1"/>
    <col min="5125" max="5125" width="12.7109375" style="546" customWidth="1"/>
    <col min="5126" max="5126" width="2.7109375" style="546" customWidth="1"/>
    <col min="5127" max="5127" width="7.7109375" style="546" customWidth="1"/>
    <col min="5128" max="5128" width="5.85546875" style="546" customWidth="1"/>
    <col min="5129" max="5129" width="1.7109375" style="546" customWidth="1"/>
    <col min="5130" max="5130" width="10.7109375" style="546" customWidth="1"/>
    <col min="5131" max="5131" width="1.7109375" style="546" customWidth="1"/>
    <col min="5132" max="5132" width="10.7109375" style="546" customWidth="1"/>
    <col min="5133" max="5133" width="1.7109375" style="546" customWidth="1"/>
    <col min="5134" max="5134" width="10.7109375" style="546" customWidth="1"/>
    <col min="5135" max="5135" width="1.7109375" style="546" customWidth="1"/>
    <col min="5136" max="5136" width="10.7109375" style="546" customWidth="1"/>
    <col min="5137" max="5137" width="1.7109375" style="546" customWidth="1"/>
    <col min="5138" max="5138" width="0" style="546" hidden="1" customWidth="1"/>
    <col min="5139" max="5139" width="8.7109375" style="546" customWidth="1"/>
    <col min="5140" max="5140" width="0" style="546" hidden="1" customWidth="1"/>
    <col min="5141" max="5376" width="8.85546875" style="546"/>
    <col min="5377" max="5378" width="3.28515625" style="546" customWidth="1"/>
    <col min="5379" max="5379" width="4.7109375" style="546" customWidth="1"/>
    <col min="5380" max="5380" width="4.28515625" style="546" customWidth="1"/>
    <col min="5381" max="5381" width="12.7109375" style="546" customWidth="1"/>
    <col min="5382" max="5382" width="2.7109375" style="546" customWidth="1"/>
    <col min="5383" max="5383" width="7.7109375" style="546" customWidth="1"/>
    <col min="5384" max="5384" width="5.85546875" style="546" customWidth="1"/>
    <col min="5385" max="5385" width="1.7109375" style="546" customWidth="1"/>
    <col min="5386" max="5386" width="10.7109375" style="546" customWidth="1"/>
    <col min="5387" max="5387" width="1.7109375" style="546" customWidth="1"/>
    <col min="5388" max="5388" width="10.7109375" style="546" customWidth="1"/>
    <col min="5389" max="5389" width="1.7109375" style="546" customWidth="1"/>
    <col min="5390" max="5390" width="10.7109375" style="546" customWidth="1"/>
    <col min="5391" max="5391" width="1.7109375" style="546" customWidth="1"/>
    <col min="5392" max="5392" width="10.7109375" style="546" customWidth="1"/>
    <col min="5393" max="5393" width="1.7109375" style="546" customWidth="1"/>
    <col min="5394" max="5394" width="0" style="546" hidden="1" customWidth="1"/>
    <col min="5395" max="5395" width="8.7109375" style="546" customWidth="1"/>
    <col min="5396" max="5396" width="0" style="546" hidden="1" customWidth="1"/>
    <col min="5397" max="5632" width="8.85546875" style="546"/>
    <col min="5633" max="5634" width="3.28515625" style="546" customWidth="1"/>
    <col min="5635" max="5635" width="4.7109375" style="546" customWidth="1"/>
    <col min="5636" max="5636" width="4.28515625" style="546" customWidth="1"/>
    <col min="5637" max="5637" width="12.7109375" style="546" customWidth="1"/>
    <col min="5638" max="5638" width="2.7109375" style="546" customWidth="1"/>
    <col min="5639" max="5639" width="7.7109375" style="546" customWidth="1"/>
    <col min="5640" max="5640" width="5.85546875" style="546" customWidth="1"/>
    <col min="5641" max="5641" width="1.7109375" style="546" customWidth="1"/>
    <col min="5642" max="5642" width="10.7109375" style="546" customWidth="1"/>
    <col min="5643" max="5643" width="1.7109375" style="546" customWidth="1"/>
    <col min="5644" max="5644" width="10.7109375" style="546" customWidth="1"/>
    <col min="5645" max="5645" width="1.7109375" style="546" customWidth="1"/>
    <col min="5646" max="5646" width="10.7109375" style="546" customWidth="1"/>
    <col min="5647" max="5647" width="1.7109375" style="546" customWidth="1"/>
    <col min="5648" max="5648" width="10.7109375" style="546" customWidth="1"/>
    <col min="5649" max="5649" width="1.7109375" style="546" customWidth="1"/>
    <col min="5650" max="5650" width="0" style="546" hidden="1" customWidth="1"/>
    <col min="5651" max="5651" width="8.7109375" style="546" customWidth="1"/>
    <col min="5652" max="5652" width="0" style="546" hidden="1" customWidth="1"/>
    <col min="5653" max="5888" width="8.85546875" style="546"/>
    <col min="5889" max="5890" width="3.28515625" style="546" customWidth="1"/>
    <col min="5891" max="5891" width="4.7109375" style="546" customWidth="1"/>
    <col min="5892" max="5892" width="4.28515625" style="546" customWidth="1"/>
    <col min="5893" max="5893" width="12.7109375" style="546" customWidth="1"/>
    <col min="5894" max="5894" width="2.7109375" style="546" customWidth="1"/>
    <col min="5895" max="5895" width="7.7109375" style="546" customWidth="1"/>
    <col min="5896" max="5896" width="5.85546875" style="546" customWidth="1"/>
    <col min="5897" max="5897" width="1.7109375" style="546" customWidth="1"/>
    <col min="5898" max="5898" width="10.7109375" style="546" customWidth="1"/>
    <col min="5899" max="5899" width="1.7109375" style="546" customWidth="1"/>
    <col min="5900" max="5900" width="10.7109375" style="546" customWidth="1"/>
    <col min="5901" max="5901" width="1.7109375" style="546" customWidth="1"/>
    <col min="5902" max="5902" width="10.7109375" style="546" customWidth="1"/>
    <col min="5903" max="5903" width="1.7109375" style="546" customWidth="1"/>
    <col min="5904" max="5904" width="10.7109375" style="546" customWidth="1"/>
    <col min="5905" max="5905" width="1.7109375" style="546" customWidth="1"/>
    <col min="5906" max="5906" width="0" style="546" hidden="1" customWidth="1"/>
    <col min="5907" max="5907" width="8.7109375" style="546" customWidth="1"/>
    <col min="5908" max="5908" width="0" style="546" hidden="1" customWidth="1"/>
    <col min="5909" max="6144" width="8.85546875" style="546"/>
    <col min="6145" max="6146" width="3.28515625" style="546" customWidth="1"/>
    <col min="6147" max="6147" width="4.7109375" style="546" customWidth="1"/>
    <col min="6148" max="6148" width="4.28515625" style="546" customWidth="1"/>
    <col min="6149" max="6149" width="12.7109375" style="546" customWidth="1"/>
    <col min="6150" max="6150" width="2.7109375" style="546" customWidth="1"/>
    <col min="6151" max="6151" width="7.7109375" style="546" customWidth="1"/>
    <col min="6152" max="6152" width="5.85546875" style="546" customWidth="1"/>
    <col min="6153" max="6153" width="1.7109375" style="546" customWidth="1"/>
    <col min="6154" max="6154" width="10.7109375" style="546" customWidth="1"/>
    <col min="6155" max="6155" width="1.7109375" style="546" customWidth="1"/>
    <col min="6156" max="6156" width="10.7109375" style="546" customWidth="1"/>
    <col min="6157" max="6157" width="1.7109375" style="546" customWidth="1"/>
    <col min="6158" max="6158" width="10.7109375" style="546" customWidth="1"/>
    <col min="6159" max="6159" width="1.7109375" style="546" customWidth="1"/>
    <col min="6160" max="6160" width="10.7109375" style="546" customWidth="1"/>
    <col min="6161" max="6161" width="1.7109375" style="546" customWidth="1"/>
    <col min="6162" max="6162" width="0" style="546" hidden="1" customWidth="1"/>
    <col min="6163" max="6163" width="8.7109375" style="546" customWidth="1"/>
    <col min="6164" max="6164" width="0" style="546" hidden="1" customWidth="1"/>
    <col min="6165" max="6400" width="8.85546875" style="546"/>
    <col min="6401" max="6402" width="3.28515625" style="546" customWidth="1"/>
    <col min="6403" max="6403" width="4.7109375" style="546" customWidth="1"/>
    <col min="6404" max="6404" width="4.28515625" style="546" customWidth="1"/>
    <col min="6405" max="6405" width="12.7109375" style="546" customWidth="1"/>
    <col min="6406" max="6406" width="2.7109375" style="546" customWidth="1"/>
    <col min="6407" max="6407" width="7.7109375" style="546" customWidth="1"/>
    <col min="6408" max="6408" width="5.85546875" style="546" customWidth="1"/>
    <col min="6409" max="6409" width="1.7109375" style="546" customWidth="1"/>
    <col min="6410" max="6410" width="10.7109375" style="546" customWidth="1"/>
    <col min="6411" max="6411" width="1.7109375" style="546" customWidth="1"/>
    <col min="6412" max="6412" width="10.7109375" style="546" customWidth="1"/>
    <col min="6413" max="6413" width="1.7109375" style="546" customWidth="1"/>
    <col min="6414" max="6414" width="10.7109375" style="546" customWidth="1"/>
    <col min="6415" max="6415" width="1.7109375" style="546" customWidth="1"/>
    <col min="6416" max="6416" width="10.7109375" style="546" customWidth="1"/>
    <col min="6417" max="6417" width="1.7109375" style="546" customWidth="1"/>
    <col min="6418" max="6418" width="0" style="546" hidden="1" customWidth="1"/>
    <col min="6419" max="6419" width="8.7109375" style="546" customWidth="1"/>
    <col min="6420" max="6420" width="0" style="546" hidden="1" customWidth="1"/>
    <col min="6421" max="6656" width="8.85546875" style="546"/>
    <col min="6657" max="6658" width="3.28515625" style="546" customWidth="1"/>
    <col min="6659" max="6659" width="4.7109375" style="546" customWidth="1"/>
    <col min="6660" max="6660" width="4.28515625" style="546" customWidth="1"/>
    <col min="6661" max="6661" width="12.7109375" style="546" customWidth="1"/>
    <col min="6662" max="6662" width="2.7109375" style="546" customWidth="1"/>
    <col min="6663" max="6663" width="7.7109375" style="546" customWidth="1"/>
    <col min="6664" max="6664" width="5.85546875" style="546" customWidth="1"/>
    <col min="6665" max="6665" width="1.7109375" style="546" customWidth="1"/>
    <col min="6666" max="6666" width="10.7109375" style="546" customWidth="1"/>
    <col min="6667" max="6667" width="1.7109375" style="546" customWidth="1"/>
    <col min="6668" max="6668" width="10.7109375" style="546" customWidth="1"/>
    <col min="6669" max="6669" width="1.7109375" style="546" customWidth="1"/>
    <col min="6670" max="6670" width="10.7109375" style="546" customWidth="1"/>
    <col min="6671" max="6671" width="1.7109375" style="546" customWidth="1"/>
    <col min="6672" max="6672" width="10.7109375" style="546" customWidth="1"/>
    <col min="6673" max="6673" width="1.7109375" style="546" customWidth="1"/>
    <col min="6674" max="6674" width="0" style="546" hidden="1" customWidth="1"/>
    <col min="6675" max="6675" width="8.7109375" style="546" customWidth="1"/>
    <col min="6676" max="6676" width="0" style="546" hidden="1" customWidth="1"/>
    <col min="6677" max="6912" width="8.85546875" style="546"/>
    <col min="6913" max="6914" width="3.28515625" style="546" customWidth="1"/>
    <col min="6915" max="6915" width="4.7109375" style="546" customWidth="1"/>
    <col min="6916" max="6916" width="4.28515625" style="546" customWidth="1"/>
    <col min="6917" max="6917" width="12.7109375" style="546" customWidth="1"/>
    <col min="6918" max="6918" width="2.7109375" style="546" customWidth="1"/>
    <col min="6919" max="6919" width="7.7109375" style="546" customWidth="1"/>
    <col min="6920" max="6920" width="5.85546875" style="546" customWidth="1"/>
    <col min="6921" max="6921" width="1.7109375" style="546" customWidth="1"/>
    <col min="6922" max="6922" width="10.7109375" style="546" customWidth="1"/>
    <col min="6923" max="6923" width="1.7109375" style="546" customWidth="1"/>
    <col min="6924" max="6924" width="10.7109375" style="546" customWidth="1"/>
    <col min="6925" max="6925" width="1.7109375" style="546" customWidth="1"/>
    <col min="6926" max="6926" width="10.7109375" style="546" customWidth="1"/>
    <col min="6927" max="6927" width="1.7109375" style="546" customWidth="1"/>
    <col min="6928" max="6928" width="10.7109375" style="546" customWidth="1"/>
    <col min="6929" max="6929" width="1.7109375" style="546" customWidth="1"/>
    <col min="6930" max="6930" width="0" style="546" hidden="1" customWidth="1"/>
    <col min="6931" max="6931" width="8.7109375" style="546" customWidth="1"/>
    <col min="6932" max="6932" width="0" style="546" hidden="1" customWidth="1"/>
    <col min="6933" max="7168" width="8.85546875" style="546"/>
    <col min="7169" max="7170" width="3.28515625" style="546" customWidth="1"/>
    <col min="7171" max="7171" width="4.7109375" style="546" customWidth="1"/>
    <col min="7172" max="7172" width="4.28515625" style="546" customWidth="1"/>
    <col min="7173" max="7173" width="12.7109375" style="546" customWidth="1"/>
    <col min="7174" max="7174" width="2.7109375" style="546" customWidth="1"/>
    <col min="7175" max="7175" width="7.7109375" style="546" customWidth="1"/>
    <col min="7176" max="7176" width="5.85546875" style="546" customWidth="1"/>
    <col min="7177" max="7177" width="1.7109375" style="546" customWidth="1"/>
    <col min="7178" max="7178" width="10.7109375" style="546" customWidth="1"/>
    <col min="7179" max="7179" width="1.7109375" style="546" customWidth="1"/>
    <col min="7180" max="7180" width="10.7109375" style="546" customWidth="1"/>
    <col min="7181" max="7181" width="1.7109375" style="546" customWidth="1"/>
    <col min="7182" max="7182" width="10.7109375" style="546" customWidth="1"/>
    <col min="7183" max="7183" width="1.7109375" style="546" customWidth="1"/>
    <col min="7184" max="7184" width="10.7109375" style="546" customWidth="1"/>
    <col min="7185" max="7185" width="1.7109375" style="546" customWidth="1"/>
    <col min="7186" max="7186" width="0" style="546" hidden="1" customWidth="1"/>
    <col min="7187" max="7187" width="8.7109375" style="546" customWidth="1"/>
    <col min="7188" max="7188" width="0" style="546" hidden="1" customWidth="1"/>
    <col min="7189" max="7424" width="8.85546875" style="546"/>
    <col min="7425" max="7426" width="3.28515625" style="546" customWidth="1"/>
    <col min="7427" max="7427" width="4.7109375" style="546" customWidth="1"/>
    <col min="7428" max="7428" width="4.28515625" style="546" customWidth="1"/>
    <col min="7429" max="7429" width="12.7109375" style="546" customWidth="1"/>
    <col min="7430" max="7430" width="2.7109375" style="546" customWidth="1"/>
    <col min="7431" max="7431" width="7.7109375" style="546" customWidth="1"/>
    <col min="7432" max="7432" width="5.85546875" style="546" customWidth="1"/>
    <col min="7433" max="7433" width="1.7109375" style="546" customWidth="1"/>
    <col min="7434" max="7434" width="10.7109375" style="546" customWidth="1"/>
    <col min="7435" max="7435" width="1.7109375" style="546" customWidth="1"/>
    <col min="7436" max="7436" width="10.7109375" style="546" customWidth="1"/>
    <col min="7437" max="7437" width="1.7109375" style="546" customWidth="1"/>
    <col min="7438" max="7438" width="10.7109375" style="546" customWidth="1"/>
    <col min="7439" max="7439" width="1.7109375" style="546" customWidth="1"/>
    <col min="7440" max="7440" width="10.7109375" style="546" customWidth="1"/>
    <col min="7441" max="7441" width="1.7109375" style="546" customWidth="1"/>
    <col min="7442" max="7442" width="0" style="546" hidden="1" customWidth="1"/>
    <col min="7443" max="7443" width="8.7109375" style="546" customWidth="1"/>
    <col min="7444" max="7444" width="0" style="546" hidden="1" customWidth="1"/>
    <col min="7445" max="7680" width="8.85546875" style="546"/>
    <col min="7681" max="7682" width="3.28515625" style="546" customWidth="1"/>
    <col min="7683" max="7683" width="4.7109375" style="546" customWidth="1"/>
    <col min="7684" max="7684" width="4.28515625" style="546" customWidth="1"/>
    <col min="7685" max="7685" width="12.7109375" style="546" customWidth="1"/>
    <col min="7686" max="7686" width="2.7109375" style="546" customWidth="1"/>
    <col min="7687" max="7687" width="7.7109375" style="546" customWidth="1"/>
    <col min="7688" max="7688" width="5.85546875" style="546" customWidth="1"/>
    <col min="7689" max="7689" width="1.7109375" style="546" customWidth="1"/>
    <col min="7690" max="7690" width="10.7109375" style="546" customWidth="1"/>
    <col min="7691" max="7691" width="1.7109375" style="546" customWidth="1"/>
    <col min="7692" max="7692" width="10.7109375" style="546" customWidth="1"/>
    <col min="7693" max="7693" width="1.7109375" style="546" customWidth="1"/>
    <col min="7694" max="7694" width="10.7109375" style="546" customWidth="1"/>
    <col min="7695" max="7695" width="1.7109375" style="546" customWidth="1"/>
    <col min="7696" max="7696" width="10.7109375" style="546" customWidth="1"/>
    <col min="7697" max="7697" width="1.7109375" style="546" customWidth="1"/>
    <col min="7698" max="7698" width="0" style="546" hidden="1" customWidth="1"/>
    <col min="7699" max="7699" width="8.7109375" style="546" customWidth="1"/>
    <col min="7700" max="7700" width="0" style="546" hidden="1" customWidth="1"/>
    <col min="7701" max="7936" width="8.85546875" style="546"/>
    <col min="7937" max="7938" width="3.28515625" style="546" customWidth="1"/>
    <col min="7939" max="7939" width="4.7109375" style="546" customWidth="1"/>
    <col min="7940" max="7940" width="4.28515625" style="546" customWidth="1"/>
    <col min="7941" max="7941" width="12.7109375" style="546" customWidth="1"/>
    <col min="7942" max="7942" width="2.7109375" style="546" customWidth="1"/>
    <col min="7943" max="7943" width="7.7109375" style="546" customWidth="1"/>
    <col min="7944" max="7944" width="5.85546875" style="546" customWidth="1"/>
    <col min="7945" max="7945" width="1.7109375" style="546" customWidth="1"/>
    <col min="7946" max="7946" width="10.7109375" style="546" customWidth="1"/>
    <col min="7947" max="7947" width="1.7109375" style="546" customWidth="1"/>
    <col min="7948" max="7948" width="10.7109375" style="546" customWidth="1"/>
    <col min="7949" max="7949" width="1.7109375" style="546" customWidth="1"/>
    <col min="7950" max="7950" width="10.7109375" style="546" customWidth="1"/>
    <col min="7951" max="7951" width="1.7109375" style="546" customWidth="1"/>
    <col min="7952" max="7952" width="10.7109375" style="546" customWidth="1"/>
    <col min="7953" max="7953" width="1.7109375" style="546" customWidth="1"/>
    <col min="7954" max="7954" width="0" style="546" hidden="1" customWidth="1"/>
    <col min="7955" max="7955" width="8.7109375" style="546" customWidth="1"/>
    <col min="7956" max="7956" width="0" style="546" hidden="1" customWidth="1"/>
    <col min="7957" max="8192" width="8.85546875" style="546"/>
    <col min="8193" max="8194" width="3.28515625" style="546" customWidth="1"/>
    <col min="8195" max="8195" width="4.7109375" style="546" customWidth="1"/>
    <col min="8196" max="8196" width="4.28515625" style="546" customWidth="1"/>
    <col min="8197" max="8197" width="12.7109375" style="546" customWidth="1"/>
    <col min="8198" max="8198" width="2.7109375" style="546" customWidth="1"/>
    <col min="8199" max="8199" width="7.7109375" style="546" customWidth="1"/>
    <col min="8200" max="8200" width="5.85546875" style="546" customWidth="1"/>
    <col min="8201" max="8201" width="1.7109375" style="546" customWidth="1"/>
    <col min="8202" max="8202" width="10.7109375" style="546" customWidth="1"/>
    <col min="8203" max="8203" width="1.7109375" style="546" customWidth="1"/>
    <col min="8204" max="8204" width="10.7109375" style="546" customWidth="1"/>
    <col min="8205" max="8205" width="1.7109375" style="546" customWidth="1"/>
    <col min="8206" max="8206" width="10.7109375" style="546" customWidth="1"/>
    <col min="8207" max="8207" width="1.7109375" style="546" customWidth="1"/>
    <col min="8208" max="8208" width="10.7109375" style="546" customWidth="1"/>
    <col min="8209" max="8209" width="1.7109375" style="546" customWidth="1"/>
    <col min="8210" max="8210" width="0" style="546" hidden="1" customWidth="1"/>
    <col min="8211" max="8211" width="8.7109375" style="546" customWidth="1"/>
    <col min="8212" max="8212" width="0" style="546" hidden="1" customWidth="1"/>
    <col min="8213" max="8448" width="8.85546875" style="546"/>
    <col min="8449" max="8450" width="3.28515625" style="546" customWidth="1"/>
    <col min="8451" max="8451" width="4.7109375" style="546" customWidth="1"/>
    <col min="8452" max="8452" width="4.28515625" style="546" customWidth="1"/>
    <col min="8453" max="8453" width="12.7109375" style="546" customWidth="1"/>
    <col min="8454" max="8454" width="2.7109375" style="546" customWidth="1"/>
    <col min="8455" max="8455" width="7.7109375" style="546" customWidth="1"/>
    <col min="8456" max="8456" width="5.85546875" style="546" customWidth="1"/>
    <col min="8457" max="8457" width="1.7109375" style="546" customWidth="1"/>
    <col min="8458" max="8458" width="10.7109375" style="546" customWidth="1"/>
    <col min="8459" max="8459" width="1.7109375" style="546" customWidth="1"/>
    <col min="8460" max="8460" width="10.7109375" style="546" customWidth="1"/>
    <col min="8461" max="8461" width="1.7109375" style="546" customWidth="1"/>
    <col min="8462" max="8462" width="10.7109375" style="546" customWidth="1"/>
    <col min="8463" max="8463" width="1.7109375" style="546" customWidth="1"/>
    <col min="8464" max="8464" width="10.7109375" style="546" customWidth="1"/>
    <col min="8465" max="8465" width="1.7109375" style="546" customWidth="1"/>
    <col min="8466" max="8466" width="0" style="546" hidden="1" customWidth="1"/>
    <col min="8467" max="8467" width="8.7109375" style="546" customWidth="1"/>
    <col min="8468" max="8468" width="0" style="546" hidden="1" customWidth="1"/>
    <col min="8469" max="8704" width="8.85546875" style="546"/>
    <col min="8705" max="8706" width="3.28515625" style="546" customWidth="1"/>
    <col min="8707" max="8707" width="4.7109375" style="546" customWidth="1"/>
    <col min="8708" max="8708" width="4.28515625" style="546" customWidth="1"/>
    <col min="8709" max="8709" width="12.7109375" style="546" customWidth="1"/>
    <col min="8710" max="8710" width="2.7109375" style="546" customWidth="1"/>
    <col min="8711" max="8711" width="7.7109375" style="546" customWidth="1"/>
    <col min="8712" max="8712" width="5.85546875" style="546" customWidth="1"/>
    <col min="8713" max="8713" width="1.7109375" style="546" customWidth="1"/>
    <col min="8714" max="8714" width="10.7109375" style="546" customWidth="1"/>
    <col min="8715" max="8715" width="1.7109375" style="546" customWidth="1"/>
    <col min="8716" max="8716" width="10.7109375" style="546" customWidth="1"/>
    <col min="8717" max="8717" width="1.7109375" style="546" customWidth="1"/>
    <col min="8718" max="8718" width="10.7109375" style="546" customWidth="1"/>
    <col min="8719" max="8719" width="1.7109375" style="546" customWidth="1"/>
    <col min="8720" max="8720" width="10.7109375" style="546" customWidth="1"/>
    <col min="8721" max="8721" width="1.7109375" style="546" customWidth="1"/>
    <col min="8722" max="8722" width="0" style="546" hidden="1" customWidth="1"/>
    <col min="8723" max="8723" width="8.7109375" style="546" customWidth="1"/>
    <col min="8724" max="8724" width="0" style="546" hidden="1" customWidth="1"/>
    <col min="8725" max="8960" width="8.85546875" style="546"/>
    <col min="8961" max="8962" width="3.28515625" style="546" customWidth="1"/>
    <col min="8963" max="8963" width="4.7109375" style="546" customWidth="1"/>
    <col min="8964" max="8964" width="4.28515625" style="546" customWidth="1"/>
    <col min="8965" max="8965" width="12.7109375" style="546" customWidth="1"/>
    <col min="8966" max="8966" width="2.7109375" style="546" customWidth="1"/>
    <col min="8967" max="8967" width="7.7109375" style="546" customWidth="1"/>
    <col min="8968" max="8968" width="5.85546875" style="546" customWidth="1"/>
    <col min="8969" max="8969" width="1.7109375" style="546" customWidth="1"/>
    <col min="8970" max="8970" width="10.7109375" style="546" customWidth="1"/>
    <col min="8971" max="8971" width="1.7109375" style="546" customWidth="1"/>
    <col min="8972" max="8972" width="10.7109375" style="546" customWidth="1"/>
    <col min="8973" max="8973" width="1.7109375" style="546" customWidth="1"/>
    <col min="8974" max="8974" width="10.7109375" style="546" customWidth="1"/>
    <col min="8975" max="8975" width="1.7109375" style="546" customWidth="1"/>
    <col min="8976" max="8976" width="10.7109375" style="546" customWidth="1"/>
    <col min="8977" max="8977" width="1.7109375" style="546" customWidth="1"/>
    <col min="8978" max="8978" width="0" style="546" hidden="1" customWidth="1"/>
    <col min="8979" max="8979" width="8.7109375" style="546" customWidth="1"/>
    <col min="8980" max="8980" width="0" style="546" hidden="1" customWidth="1"/>
    <col min="8981" max="9216" width="8.85546875" style="546"/>
    <col min="9217" max="9218" width="3.28515625" style="546" customWidth="1"/>
    <col min="9219" max="9219" width="4.7109375" style="546" customWidth="1"/>
    <col min="9220" max="9220" width="4.28515625" style="546" customWidth="1"/>
    <col min="9221" max="9221" width="12.7109375" style="546" customWidth="1"/>
    <col min="9222" max="9222" width="2.7109375" style="546" customWidth="1"/>
    <col min="9223" max="9223" width="7.7109375" style="546" customWidth="1"/>
    <col min="9224" max="9224" width="5.85546875" style="546" customWidth="1"/>
    <col min="9225" max="9225" width="1.7109375" style="546" customWidth="1"/>
    <col min="9226" max="9226" width="10.7109375" style="546" customWidth="1"/>
    <col min="9227" max="9227" width="1.7109375" style="546" customWidth="1"/>
    <col min="9228" max="9228" width="10.7109375" style="546" customWidth="1"/>
    <col min="9229" max="9229" width="1.7109375" style="546" customWidth="1"/>
    <col min="9230" max="9230" width="10.7109375" style="546" customWidth="1"/>
    <col min="9231" max="9231" width="1.7109375" style="546" customWidth="1"/>
    <col min="9232" max="9232" width="10.7109375" style="546" customWidth="1"/>
    <col min="9233" max="9233" width="1.7109375" style="546" customWidth="1"/>
    <col min="9234" max="9234" width="0" style="546" hidden="1" customWidth="1"/>
    <col min="9235" max="9235" width="8.7109375" style="546" customWidth="1"/>
    <col min="9236" max="9236" width="0" style="546" hidden="1" customWidth="1"/>
    <col min="9237" max="9472" width="8.85546875" style="546"/>
    <col min="9473" max="9474" width="3.28515625" style="546" customWidth="1"/>
    <col min="9475" max="9475" width="4.7109375" style="546" customWidth="1"/>
    <col min="9476" max="9476" width="4.28515625" style="546" customWidth="1"/>
    <col min="9477" max="9477" width="12.7109375" style="546" customWidth="1"/>
    <col min="9478" max="9478" width="2.7109375" style="546" customWidth="1"/>
    <col min="9479" max="9479" width="7.7109375" style="546" customWidth="1"/>
    <col min="9480" max="9480" width="5.85546875" style="546" customWidth="1"/>
    <col min="9481" max="9481" width="1.7109375" style="546" customWidth="1"/>
    <col min="9482" max="9482" width="10.7109375" style="546" customWidth="1"/>
    <col min="9483" max="9483" width="1.7109375" style="546" customWidth="1"/>
    <col min="9484" max="9484" width="10.7109375" style="546" customWidth="1"/>
    <col min="9485" max="9485" width="1.7109375" style="546" customWidth="1"/>
    <col min="9486" max="9486" width="10.7109375" style="546" customWidth="1"/>
    <col min="9487" max="9487" width="1.7109375" style="546" customWidth="1"/>
    <col min="9488" max="9488" width="10.7109375" style="546" customWidth="1"/>
    <col min="9489" max="9489" width="1.7109375" style="546" customWidth="1"/>
    <col min="9490" max="9490" width="0" style="546" hidden="1" customWidth="1"/>
    <col min="9491" max="9491" width="8.7109375" style="546" customWidth="1"/>
    <col min="9492" max="9492" width="0" style="546" hidden="1" customWidth="1"/>
    <col min="9493" max="9728" width="8.85546875" style="546"/>
    <col min="9729" max="9730" width="3.28515625" style="546" customWidth="1"/>
    <col min="9731" max="9731" width="4.7109375" style="546" customWidth="1"/>
    <col min="9732" max="9732" width="4.28515625" style="546" customWidth="1"/>
    <col min="9733" max="9733" width="12.7109375" style="546" customWidth="1"/>
    <col min="9734" max="9734" width="2.7109375" style="546" customWidth="1"/>
    <col min="9735" max="9735" width="7.7109375" style="546" customWidth="1"/>
    <col min="9736" max="9736" width="5.85546875" style="546" customWidth="1"/>
    <col min="9737" max="9737" width="1.7109375" style="546" customWidth="1"/>
    <col min="9738" max="9738" width="10.7109375" style="546" customWidth="1"/>
    <col min="9739" max="9739" width="1.7109375" style="546" customWidth="1"/>
    <col min="9740" max="9740" width="10.7109375" style="546" customWidth="1"/>
    <col min="9741" max="9741" width="1.7109375" style="546" customWidth="1"/>
    <col min="9742" max="9742" width="10.7109375" style="546" customWidth="1"/>
    <col min="9743" max="9743" width="1.7109375" style="546" customWidth="1"/>
    <col min="9744" max="9744" width="10.7109375" style="546" customWidth="1"/>
    <col min="9745" max="9745" width="1.7109375" style="546" customWidth="1"/>
    <col min="9746" max="9746" width="0" style="546" hidden="1" customWidth="1"/>
    <col min="9747" max="9747" width="8.7109375" style="546" customWidth="1"/>
    <col min="9748" max="9748" width="0" style="546" hidden="1" customWidth="1"/>
    <col min="9749" max="9984" width="8.85546875" style="546"/>
    <col min="9985" max="9986" width="3.28515625" style="546" customWidth="1"/>
    <col min="9987" max="9987" width="4.7109375" style="546" customWidth="1"/>
    <col min="9988" max="9988" width="4.28515625" style="546" customWidth="1"/>
    <col min="9989" max="9989" width="12.7109375" style="546" customWidth="1"/>
    <col min="9990" max="9990" width="2.7109375" style="546" customWidth="1"/>
    <col min="9991" max="9991" width="7.7109375" style="546" customWidth="1"/>
    <col min="9992" max="9992" width="5.85546875" style="546" customWidth="1"/>
    <col min="9993" max="9993" width="1.7109375" style="546" customWidth="1"/>
    <col min="9994" max="9994" width="10.7109375" style="546" customWidth="1"/>
    <col min="9995" max="9995" width="1.7109375" style="546" customWidth="1"/>
    <col min="9996" max="9996" width="10.7109375" style="546" customWidth="1"/>
    <col min="9997" max="9997" width="1.7109375" style="546" customWidth="1"/>
    <col min="9998" max="9998" width="10.7109375" style="546" customWidth="1"/>
    <col min="9999" max="9999" width="1.7109375" style="546" customWidth="1"/>
    <col min="10000" max="10000" width="10.7109375" style="546" customWidth="1"/>
    <col min="10001" max="10001" width="1.7109375" style="546" customWidth="1"/>
    <col min="10002" max="10002" width="0" style="546" hidden="1" customWidth="1"/>
    <col min="10003" max="10003" width="8.7109375" style="546" customWidth="1"/>
    <col min="10004" max="10004" width="0" style="546" hidden="1" customWidth="1"/>
    <col min="10005" max="10240" width="8.85546875" style="546"/>
    <col min="10241" max="10242" width="3.28515625" style="546" customWidth="1"/>
    <col min="10243" max="10243" width="4.7109375" style="546" customWidth="1"/>
    <col min="10244" max="10244" width="4.28515625" style="546" customWidth="1"/>
    <col min="10245" max="10245" width="12.7109375" style="546" customWidth="1"/>
    <col min="10246" max="10246" width="2.7109375" style="546" customWidth="1"/>
    <col min="10247" max="10247" width="7.7109375" style="546" customWidth="1"/>
    <col min="10248" max="10248" width="5.85546875" style="546" customWidth="1"/>
    <col min="10249" max="10249" width="1.7109375" style="546" customWidth="1"/>
    <col min="10250" max="10250" width="10.7109375" style="546" customWidth="1"/>
    <col min="10251" max="10251" width="1.7109375" style="546" customWidth="1"/>
    <col min="10252" max="10252" width="10.7109375" style="546" customWidth="1"/>
    <col min="10253" max="10253" width="1.7109375" style="546" customWidth="1"/>
    <col min="10254" max="10254" width="10.7109375" style="546" customWidth="1"/>
    <col min="10255" max="10255" width="1.7109375" style="546" customWidth="1"/>
    <col min="10256" max="10256" width="10.7109375" style="546" customWidth="1"/>
    <col min="10257" max="10257" width="1.7109375" style="546" customWidth="1"/>
    <col min="10258" max="10258" width="0" style="546" hidden="1" customWidth="1"/>
    <col min="10259" max="10259" width="8.7109375" style="546" customWidth="1"/>
    <col min="10260" max="10260" width="0" style="546" hidden="1" customWidth="1"/>
    <col min="10261" max="10496" width="8.85546875" style="546"/>
    <col min="10497" max="10498" width="3.28515625" style="546" customWidth="1"/>
    <col min="10499" max="10499" width="4.7109375" style="546" customWidth="1"/>
    <col min="10500" max="10500" width="4.28515625" style="546" customWidth="1"/>
    <col min="10501" max="10501" width="12.7109375" style="546" customWidth="1"/>
    <col min="10502" max="10502" width="2.7109375" style="546" customWidth="1"/>
    <col min="10503" max="10503" width="7.7109375" style="546" customWidth="1"/>
    <col min="10504" max="10504" width="5.85546875" style="546" customWidth="1"/>
    <col min="10505" max="10505" width="1.7109375" style="546" customWidth="1"/>
    <col min="10506" max="10506" width="10.7109375" style="546" customWidth="1"/>
    <col min="10507" max="10507" width="1.7109375" style="546" customWidth="1"/>
    <col min="10508" max="10508" width="10.7109375" style="546" customWidth="1"/>
    <col min="10509" max="10509" width="1.7109375" style="546" customWidth="1"/>
    <col min="10510" max="10510" width="10.7109375" style="546" customWidth="1"/>
    <col min="10511" max="10511" width="1.7109375" style="546" customWidth="1"/>
    <col min="10512" max="10512" width="10.7109375" style="546" customWidth="1"/>
    <col min="10513" max="10513" width="1.7109375" style="546" customWidth="1"/>
    <col min="10514" max="10514" width="0" style="546" hidden="1" customWidth="1"/>
    <col min="10515" max="10515" width="8.7109375" style="546" customWidth="1"/>
    <col min="10516" max="10516" width="0" style="546" hidden="1" customWidth="1"/>
    <col min="10517" max="10752" width="8.85546875" style="546"/>
    <col min="10753" max="10754" width="3.28515625" style="546" customWidth="1"/>
    <col min="10755" max="10755" width="4.7109375" style="546" customWidth="1"/>
    <col min="10756" max="10756" width="4.28515625" style="546" customWidth="1"/>
    <col min="10757" max="10757" width="12.7109375" style="546" customWidth="1"/>
    <col min="10758" max="10758" width="2.7109375" style="546" customWidth="1"/>
    <col min="10759" max="10759" width="7.7109375" style="546" customWidth="1"/>
    <col min="10760" max="10760" width="5.85546875" style="546" customWidth="1"/>
    <col min="10761" max="10761" width="1.7109375" style="546" customWidth="1"/>
    <col min="10762" max="10762" width="10.7109375" style="546" customWidth="1"/>
    <col min="10763" max="10763" width="1.7109375" style="546" customWidth="1"/>
    <col min="10764" max="10764" width="10.7109375" style="546" customWidth="1"/>
    <col min="10765" max="10765" width="1.7109375" style="546" customWidth="1"/>
    <col min="10766" max="10766" width="10.7109375" style="546" customWidth="1"/>
    <col min="10767" max="10767" width="1.7109375" style="546" customWidth="1"/>
    <col min="10768" max="10768" width="10.7109375" style="546" customWidth="1"/>
    <col min="10769" max="10769" width="1.7109375" style="546" customWidth="1"/>
    <col min="10770" max="10770" width="0" style="546" hidden="1" customWidth="1"/>
    <col min="10771" max="10771" width="8.7109375" style="546" customWidth="1"/>
    <col min="10772" max="10772" width="0" style="546" hidden="1" customWidth="1"/>
    <col min="10773" max="11008" width="8.85546875" style="546"/>
    <col min="11009" max="11010" width="3.28515625" style="546" customWidth="1"/>
    <col min="11011" max="11011" width="4.7109375" style="546" customWidth="1"/>
    <col min="11012" max="11012" width="4.28515625" style="546" customWidth="1"/>
    <col min="11013" max="11013" width="12.7109375" style="546" customWidth="1"/>
    <col min="11014" max="11014" width="2.7109375" style="546" customWidth="1"/>
    <col min="11015" max="11015" width="7.7109375" style="546" customWidth="1"/>
    <col min="11016" max="11016" width="5.85546875" style="546" customWidth="1"/>
    <col min="11017" max="11017" width="1.7109375" style="546" customWidth="1"/>
    <col min="11018" max="11018" width="10.7109375" style="546" customWidth="1"/>
    <col min="11019" max="11019" width="1.7109375" style="546" customWidth="1"/>
    <col min="11020" max="11020" width="10.7109375" style="546" customWidth="1"/>
    <col min="11021" max="11021" width="1.7109375" style="546" customWidth="1"/>
    <col min="11022" max="11022" width="10.7109375" style="546" customWidth="1"/>
    <col min="11023" max="11023" width="1.7109375" style="546" customWidth="1"/>
    <col min="11024" max="11024" width="10.7109375" style="546" customWidth="1"/>
    <col min="11025" max="11025" width="1.7109375" style="546" customWidth="1"/>
    <col min="11026" max="11026" width="0" style="546" hidden="1" customWidth="1"/>
    <col min="11027" max="11027" width="8.7109375" style="546" customWidth="1"/>
    <col min="11028" max="11028" width="0" style="546" hidden="1" customWidth="1"/>
    <col min="11029" max="11264" width="8.85546875" style="546"/>
    <col min="11265" max="11266" width="3.28515625" style="546" customWidth="1"/>
    <col min="11267" max="11267" width="4.7109375" style="546" customWidth="1"/>
    <col min="11268" max="11268" width="4.28515625" style="546" customWidth="1"/>
    <col min="11269" max="11269" width="12.7109375" style="546" customWidth="1"/>
    <col min="11270" max="11270" width="2.7109375" style="546" customWidth="1"/>
    <col min="11271" max="11271" width="7.7109375" style="546" customWidth="1"/>
    <col min="11272" max="11272" width="5.85546875" style="546" customWidth="1"/>
    <col min="11273" max="11273" width="1.7109375" style="546" customWidth="1"/>
    <col min="11274" max="11274" width="10.7109375" style="546" customWidth="1"/>
    <col min="11275" max="11275" width="1.7109375" style="546" customWidth="1"/>
    <col min="11276" max="11276" width="10.7109375" style="546" customWidth="1"/>
    <col min="11277" max="11277" width="1.7109375" style="546" customWidth="1"/>
    <col min="11278" max="11278" width="10.7109375" style="546" customWidth="1"/>
    <col min="11279" max="11279" width="1.7109375" style="546" customWidth="1"/>
    <col min="11280" max="11280" width="10.7109375" style="546" customWidth="1"/>
    <col min="11281" max="11281" width="1.7109375" style="546" customWidth="1"/>
    <col min="11282" max="11282" width="0" style="546" hidden="1" customWidth="1"/>
    <col min="11283" max="11283" width="8.7109375" style="546" customWidth="1"/>
    <col min="11284" max="11284" width="0" style="546" hidden="1" customWidth="1"/>
    <col min="11285" max="11520" width="8.85546875" style="546"/>
    <col min="11521" max="11522" width="3.28515625" style="546" customWidth="1"/>
    <col min="11523" max="11523" width="4.7109375" style="546" customWidth="1"/>
    <col min="11524" max="11524" width="4.28515625" style="546" customWidth="1"/>
    <col min="11525" max="11525" width="12.7109375" style="546" customWidth="1"/>
    <col min="11526" max="11526" width="2.7109375" style="546" customWidth="1"/>
    <col min="11527" max="11527" width="7.7109375" style="546" customWidth="1"/>
    <col min="11528" max="11528" width="5.85546875" style="546" customWidth="1"/>
    <col min="11529" max="11529" width="1.7109375" style="546" customWidth="1"/>
    <col min="11530" max="11530" width="10.7109375" style="546" customWidth="1"/>
    <col min="11531" max="11531" width="1.7109375" style="546" customWidth="1"/>
    <col min="11532" max="11532" width="10.7109375" style="546" customWidth="1"/>
    <col min="11533" max="11533" width="1.7109375" style="546" customWidth="1"/>
    <col min="11534" max="11534" width="10.7109375" style="546" customWidth="1"/>
    <col min="11535" max="11535" width="1.7109375" style="546" customWidth="1"/>
    <col min="11536" max="11536" width="10.7109375" style="546" customWidth="1"/>
    <col min="11537" max="11537" width="1.7109375" style="546" customWidth="1"/>
    <col min="11538" max="11538" width="0" style="546" hidden="1" customWidth="1"/>
    <col min="11539" max="11539" width="8.7109375" style="546" customWidth="1"/>
    <col min="11540" max="11540" width="0" style="546" hidden="1" customWidth="1"/>
    <col min="11541" max="11776" width="8.85546875" style="546"/>
    <col min="11777" max="11778" width="3.28515625" style="546" customWidth="1"/>
    <col min="11779" max="11779" width="4.7109375" style="546" customWidth="1"/>
    <col min="11780" max="11780" width="4.28515625" style="546" customWidth="1"/>
    <col min="11781" max="11781" width="12.7109375" style="546" customWidth="1"/>
    <col min="11782" max="11782" width="2.7109375" style="546" customWidth="1"/>
    <col min="11783" max="11783" width="7.7109375" style="546" customWidth="1"/>
    <col min="11784" max="11784" width="5.85546875" style="546" customWidth="1"/>
    <col min="11785" max="11785" width="1.7109375" style="546" customWidth="1"/>
    <col min="11786" max="11786" width="10.7109375" style="546" customWidth="1"/>
    <col min="11787" max="11787" width="1.7109375" style="546" customWidth="1"/>
    <col min="11788" max="11788" width="10.7109375" style="546" customWidth="1"/>
    <col min="11789" max="11789" width="1.7109375" style="546" customWidth="1"/>
    <col min="11790" max="11790" width="10.7109375" style="546" customWidth="1"/>
    <col min="11791" max="11791" width="1.7109375" style="546" customWidth="1"/>
    <col min="11792" max="11792" width="10.7109375" style="546" customWidth="1"/>
    <col min="11793" max="11793" width="1.7109375" style="546" customWidth="1"/>
    <col min="11794" max="11794" width="0" style="546" hidden="1" customWidth="1"/>
    <col min="11795" max="11795" width="8.7109375" style="546" customWidth="1"/>
    <col min="11796" max="11796" width="0" style="546" hidden="1" customWidth="1"/>
    <col min="11797" max="12032" width="8.85546875" style="546"/>
    <col min="12033" max="12034" width="3.28515625" style="546" customWidth="1"/>
    <col min="12035" max="12035" width="4.7109375" style="546" customWidth="1"/>
    <col min="12036" max="12036" width="4.28515625" style="546" customWidth="1"/>
    <col min="12037" max="12037" width="12.7109375" style="546" customWidth="1"/>
    <col min="12038" max="12038" width="2.7109375" style="546" customWidth="1"/>
    <col min="12039" max="12039" width="7.7109375" style="546" customWidth="1"/>
    <col min="12040" max="12040" width="5.85546875" style="546" customWidth="1"/>
    <col min="12041" max="12041" width="1.7109375" style="546" customWidth="1"/>
    <col min="12042" max="12042" width="10.7109375" style="546" customWidth="1"/>
    <col min="12043" max="12043" width="1.7109375" style="546" customWidth="1"/>
    <col min="12044" max="12044" width="10.7109375" style="546" customWidth="1"/>
    <col min="12045" max="12045" width="1.7109375" style="546" customWidth="1"/>
    <col min="12046" max="12046" width="10.7109375" style="546" customWidth="1"/>
    <col min="12047" max="12047" width="1.7109375" style="546" customWidth="1"/>
    <col min="12048" max="12048" width="10.7109375" style="546" customWidth="1"/>
    <col min="12049" max="12049" width="1.7109375" style="546" customWidth="1"/>
    <col min="12050" max="12050" width="0" style="546" hidden="1" customWidth="1"/>
    <col min="12051" max="12051" width="8.7109375" style="546" customWidth="1"/>
    <col min="12052" max="12052" width="0" style="546" hidden="1" customWidth="1"/>
    <col min="12053" max="12288" width="8.85546875" style="546"/>
    <col min="12289" max="12290" width="3.28515625" style="546" customWidth="1"/>
    <col min="12291" max="12291" width="4.7109375" style="546" customWidth="1"/>
    <col min="12292" max="12292" width="4.28515625" style="546" customWidth="1"/>
    <col min="12293" max="12293" width="12.7109375" style="546" customWidth="1"/>
    <col min="12294" max="12294" width="2.7109375" style="546" customWidth="1"/>
    <col min="12295" max="12295" width="7.7109375" style="546" customWidth="1"/>
    <col min="12296" max="12296" width="5.85546875" style="546" customWidth="1"/>
    <col min="12297" max="12297" width="1.7109375" style="546" customWidth="1"/>
    <col min="12298" max="12298" width="10.7109375" style="546" customWidth="1"/>
    <col min="12299" max="12299" width="1.7109375" style="546" customWidth="1"/>
    <col min="12300" max="12300" width="10.7109375" style="546" customWidth="1"/>
    <col min="12301" max="12301" width="1.7109375" style="546" customWidth="1"/>
    <col min="12302" max="12302" width="10.7109375" style="546" customWidth="1"/>
    <col min="12303" max="12303" width="1.7109375" style="546" customWidth="1"/>
    <col min="12304" max="12304" width="10.7109375" style="546" customWidth="1"/>
    <col min="12305" max="12305" width="1.7109375" style="546" customWidth="1"/>
    <col min="12306" max="12306" width="0" style="546" hidden="1" customWidth="1"/>
    <col min="12307" max="12307" width="8.7109375" style="546" customWidth="1"/>
    <col min="12308" max="12308" width="0" style="546" hidden="1" customWidth="1"/>
    <col min="12309" max="12544" width="8.85546875" style="546"/>
    <col min="12545" max="12546" width="3.28515625" style="546" customWidth="1"/>
    <col min="12547" max="12547" width="4.7109375" style="546" customWidth="1"/>
    <col min="12548" max="12548" width="4.28515625" style="546" customWidth="1"/>
    <col min="12549" max="12549" width="12.7109375" style="546" customWidth="1"/>
    <col min="12550" max="12550" width="2.7109375" style="546" customWidth="1"/>
    <col min="12551" max="12551" width="7.7109375" style="546" customWidth="1"/>
    <col min="12552" max="12552" width="5.85546875" style="546" customWidth="1"/>
    <col min="12553" max="12553" width="1.7109375" style="546" customWidth="1"/>
    <col min="12554" max="12554" width="10.7109375" style="546" customWidth="1"/>
    <col min="12555" max="12555" width="1.7109375" style="546" customWidth="1"/>
    <col min="12556" max="12556" width="10.7109375" style="546" customWidth="1"/>
    <col min="12557" max="12557" width="1.7109375" style="546" customWidth="1"/>
    <col min="12558" max="12558" width="10.7109375" style="546" customWidth="1"/>
    <col min="12559" max="12559" width="1.7109375" style="546" customWidth="1"/>
    <col min="12560" max="12560" width="10.7109375" style="546" customWidth="1"/>
    <col min="12561" max="12561" width="1.7109375" style="546" customWidth="1"/>
    <col min="12562" max="12562" width="0" style="546" hidden="1" customWidth="1"/>
    <col min="12563" max="12563" width="8.7109375" style="546" customWidth="1"/>
    <col min="12564" max="12564" width="0" style="546" hidden="1" customWidth="1"/>
    <col min="12565" max="12800" width="8.85546875" style="546"/>
    <col min="12801" max="12802" width="3.28515625" style="546" customWidth="1"/>
    <col min="12803" max="12803" width="4.7109375" style="546" customWidth="1"/>
    <col min="12804" max="12804" width="4.28515625" style="546" customWidth="1"/>
    <col min="12805" max="12805" width="12.7109375" style="546" customWidth="1"/>
    <col min="12806" max="12806" width="2.7109375" style="546" customWidth="1"/>
    <col min="12807" max="12807" width="7.7109375" style="546" customWidth="1"/>
    <col min="12808" max="12808" width="5.85546875" style="546" customWidth="1"/>
    <col min="12809" max="12809" width="1.7109375" style="546" customWidth="1"/>
    <col min="12810" max="12810" width="10.7109375" style="546" customWidth="1"/>
    <col min="12811" max="12811" width="1.7109375" style="546" customWidth="1"/>
    <col min="12812" max="12812" width="10.7109375" style="546" customWidth="1"/>
    <col min="12813" max="12813" width="1.7109375" style="546" customWidth="1"/>
    <col min="12814" max="12814" width="10.7109375" style="546" customWidth="1"/>
    <col min="12815" max="12815" width="1.7109375" style="546" customWidth="1"/>
    <col min="12816" max="12816" width="10.7109375" style="546" customWidth="1"/>
    <col min="12817" max="12817" width="1.7109375" style="546" customWidth="1"/>
    <col min="12818" max="12818" width="0" style="546" hidden="1" customWidth="1"/>
    <col min="12819" max="12819" width="8.7109375" style="546" customWidth="1"/>
    <col min="12820" max="12820" width="0" style="546" hidden="1" customWidth="1"/>
    <col min="12821" max="13056" width="8.85546875" style="546"/>
    <col min="13057" max="13058" width="3.28515625" style="546" customWidth="1"/>
    <col min="13059" max="13059" width="4.7109375" style="546" customWidth="1"/>
    <col min="13060" max="13060" width="4.28515625" style="546" customWidth="1"/>
    <col min="13061" max="13061" width="12.7109375" style="546" customWidth="1"/>
    <col min="13062" max="13062" width="2.7109375" style="546" customWidth="1"/>
    <col min="13063" max="13063" width="7.7109375" style="546" customWidth="1"/>
    <col min="13064" max="13064" width="5.85546875" style="546" customWidth="1"/>
    <col min="13065" max="13065" width="1.7109375" style="546" customWidth="1"/>
    <col min="13066" max="13066" width="10.7109375" style="546" customWidth="1"/>
    <col min="13067" max="13067" width="1.7109375" style="546" customWidth="1"/>
    <col min="13068" max="13068" width="10.7109375" style="546" customWidth="1"/>
    <col min="13069" max="13069" width="1.7109375" style="546" customWidth="1"/>
    <col min="13070" max="13070" width="10.7109375" style="546" customWidth="1"/>
    <col min="13071" max="13071" width="1.7109375" style="546" customWidth="1"/>
    <col min="13072" max="13072" width="10.7109375" style="546" customWidth="1"/>
    <col min="13073" max="13073" width="1.7109375" style="546" customWidth="1"/>
    <col min="13074" max="13074" width="0" style="546" hidden="1" customWidth="1"/>
    <col min="13075" max="13075" width="8.7109375" style="546" customWidth="1"/>
    <col min="13076" max="13076" width="0" style="546" hidden="1" customWidth="1"/>
    <col min="13077" max="13312" width="8.85546875" style="546"/>
    <col min="13313" max="13314" width="3.28515625" style="546" customWidth="1"/>
    <col min="13315" max="13315" width="4.7109375" style="546" customWidth="1"/>
    <col min="13316" max="13316" width="4.28515625" style="546" customWidth="1"/>
    <col min="13317" max="13317" width="12.7109375" style="546" customWidth="1"/>
    <col min="13318" max="13318" width="2.7109375" style="546" customWidth="1"/>
    <col min="13319" max="13319" width="7.7109375" style="546" customWidth="1"/>
    <col min="13320" max="13320" width="5.85546875" style="546" customWidth="1"/>
    <col min="13321" max="13321" width="1.7109375" style="546" customWidth="1"/>
    <col min="13322" max="13322" width="10.7109375" style="546" customWidth="1"/>
    <col min="13323" max="13323" width="1.7109375" style="546" customWidth="1"/>
    <col min="13324" max="13324" width="10.7109375" style="546" customWidth="1"/>
    <col min="13325" max="13325" width="1.7109375" style="546" customWidth="1"/>
    <col min="13326" max="13326" width="10.7109375" style="546" customWidth="1"/>
    <col min="13327" max="13327" width="1.7109375" style="546" customWidth="1"/>
    <col min="13328" max="13328" width="10.7109375" style="546" customWidth="1"/>
    <col min="13329" max="13329" width="1.7109375" style="546" customWidth="1"/>
    <col min="13330" max="13330" width="0" style="546" hidden="1" customWidth="1"/>
    <col min="13331" max="13331" width="8.7109375" style="546" customWidth="1"/>
    <col min="13332" max="13332" width="0" style="546" hidden="1" customWidth="1"/>
    <col min="13333" max="13568" width="8.85546875" style="546"/>
    <col min="13569" max="13570" width="3.28515625" style="546" customWidth="1"/>
    <col min="13571" max="13571" width="4.7109375" style="546" customWidth="1"/>
    <col min="13572" max="13572" width="4.28515625" style="546" customWidth="1"/>
    <col min="13573" max="13573" width="12.7109375" style="546" customWidth="1"/>
    <col min="13574" max="13574" width="2.7109375" style="546" customWidth="1"/>
    <col min="13575" max="13575" width="7.7109375" style="546" customWidth="1"/>
    <col min="13576" max="13576" width="5.85546875" style="546" customWidth="1"/>
    <col min="13577" max="13577" width="1.7109375" style="546" customWidth="1"/>
    <col min="13578" max="13578" width="10.7109375" style="546" customWidth="1"/>
    <col min="13579" max="13579" width="1.7109375" style="546" customWidth="1"/>
    <col min="13580" max="13580" width="10.7109375" style="546" customWidth="1"/>
    <col min="13581" max="13581" width="1.7109375" style="546" customWidth="1"/>
    <col min="13582" max="13582" width="10.7109375" style="546" customWidth="1"/>
    <col min="13583" max="13583" width="1.7109375" style="546" customWidth="1"/>
    <col min="13584" max="13584" width="10.7109375" style="546" customWidth="1"/>
    <col min="13585" max="13585" width="1.7109375" style="546" customWidth="1"/>
    <col min="13586" max="13586" width="0" style="546" hidden="1" customWidth="1"/>
    <col min="13587" max="13587" width="8.7109375" style="546" customWidth="1"/>
    <col min="13588" max="13588" width="0" style="546" hidden="1" customWidth="1"/>
    <col min="13589" max="13824" width="8.85546875" style="546"/>
    <col min="13825" max="13826" width="3.28515625" style="546" customWidth="1"/>
    <col min="13827" max="13827" width="4.7109375" style="546" customWidth="1"/>
    <col min="13828" max="13828" width="4.28515625" style="546" customWidth="1"/>
    <col min="13829" max="13829" width="12.7109375" style="546" customWidth="1"/>
    <col min="13830" max="13830" width="2.7109375" style="546" customWidth="1"/>
    <col min="13831" max="13831" width="7.7109375" style="546" customWidth="1"/>
    <col min="13832" max="13832" width="5.85546875" style="546" customWidth="1"/>
    <col min="13833" max="13833" width="1.7109375" style="546" customWidth="1"/>
    <col min="13834" max="13834" width="10.7109375" style="546" customWidth="1"/>
    <col min="13835" max="13835" width="1.7109375" style="546" customWidth="1"/>
    <col min="13836" max="13836" width="10.7109375" style="546" customWidth="1"/>
    <col min="13837" max="13837" width="1.7109375" style="546" customWidth="1"/>
    <col min="13838" max="13838" width="10.7109375" style="546" customWidth="1"/>
    <col min="13839" max="13839" width="1.7109375" style="546" customWidth="1"/>
    <col min="13840" max="13840" width="10.7109375" style="546" customWidth="1"/>
    <col min="13841" max="13841" width="1.7109375" style="546" customWidth="1"/>
    <col min="13842" max="13842" width="0" style="546" hidden="1" customWidth="1"/>
    <col min="13843" max="13843" width="8.7109375" style="546" customWidth="1"/>
    <col min="13844" max="13844" width="0" style="546" hidden="1" customWidth="1"/>
    <col min="13845" max="14080" width="8.85546875" style="546"/>
    <col min="14081" max="14082" width="3.28515625" style="546" customWidth="1"/>
    <col min="14083" max="14083" width="4.7109375" style="546" customWidth="1"/>
    <col min="14084" max="14084" width="4.28515625" style="546" customWidth="1"/>
    <col min="14085" max="14085" width="12.7109375" style="546" customWidth="1"/>
    <col min="14086" max="14086" width="2.7109375" style="546" customWidth="1"/>
    <col min="14087" max="14087" width="7.7109375" style="546" customWidth="1"/>
    <col min="14088" max="14088" width="5.85546875" style="546" customWidth="1"/>
    <col min="14089" max="14089" width="1.7109375" style="546" customWidth="1"/>
    <col min="14090" max="14090" width="10.7109375" style="546" customWidth="1"/>
    <col min="14091" max="14091" width="1.7109375" style="546" customWidth="1"/>
    <col min="14092" max="14092" width="10.7109375" style="546" customWidth="1"/>
    <col min="14093" max="14093" width="1.7109375" style="546" customWidth="1"/>
    <col min="14094" max="14094" width="10.7109375" style="546" customWidth="1"/>
    <col min="14095" max="14095" width="1.7109375" style="546" customWidth="1"/>
    <col min="14096" max="14096" width="10.7109375" style="546" customWidth="1"/>
    <col min="14097" max="14097" width="1.7109375" style="546" customWidth="1"/>
    <col min="14098" max="14098" width="0" style="546" hidden="1" customWidth="1"/>
    <col min="14099" max="14099" width="8.7109375" style="546" customWidth="1"/>
    <col min="14100" max="14100" width="0" style="546" hidden="1" customWidth="1"/>
    <col min="14101" max="14336" width="8.85546875" style="546"/>
    <col min="14337" max="14338" width="3.28515625" style="546" customWidth="1"/>
    <col min="14339" max="14339" width="4.7109375" style="546" customWidth="1"/>
    <col min="14340" max="14340" width="4.28515625" style="546" customWidth="1"/>
    <col min="14341" max="14341" width="12.7109375" style="546" customWidth="1"/>
    <col min="14342" max="14342" width="2.7109375" style="546" customWidth="1"/>
    <col min="14343" max="14343" width="7.7109375" style="546" customWidth="1"/>
    <col min="14344" max="14344" width="5.85546875" style="546" customWidth="1"/>
    <col min="14345" max="14345" width="1.7109375" style="546" customWidth="1"/>
    <col min="14346" max="14346" width="10.7109375" style="546" customWidth="1"/>
    <col min="14347" max="14347" width="1.7109375" style="546" customWidth="1"/>
    <col min="14348" max="14348" width="10.7109375" style="546" customWidth="1"/>
    <col min="14349" max="14349" width="1.7109375" style="546" customWidth="1"/>
    <col min="14350" max="14350" width="10.7109375" style="546" customWidth="1"/>
    <col min="14351" max="14351" width="1.7109375" style="546" customWidth="1"/>
    <col min="14352" max="14352" width="10.7109375" style="546" customWidth="1"/>
    <col min="14353" max="14353" width="1.7109375" style="546" customWidth="1"/>
    <col min="14354" max="14354" width="0" style="546" hidden="1" customWidth="1"/>
    <col min="14355" max="14355" width="8.7109375" style="546" customWidth="1"/>
    <col min="14356" max="14356" width="0" style="546" hidden="1" customWidth="1"/>
    <col min="14357" max="14592" width="8.85546875" style="546"/>
    <col min="14593" max="14594" width="3.28515625" style="546" customWidth="1"/>
    <col min="14595" max="14595" width="4.7109375" style="546" customWidth="1"/>
    <col min="14596" max="14596" width="4.28515625" style="546" customWidth="1"/>
    <col min="14597" max="14597" width="12.7109375" style="546" customWidth="1"/>
    <col min="14598" max="14598" width="2.7109375" style="546" customWidth="1"/>
    <col min="14599" max="14599" width="7.7109375" style="546" customWidth="1"/>
    <col min="14600" max="14600" width="5.85546875" style="546" customWidth="1"/>
    <col min="14601" max="14601" width="1.7109375" style="546" customWidth="1"/>
    <col min="14602" max="14602" width="10.7109375" style="546" customWidth="1"/>
    <col min="14603" max="14603" width="1.7109375" style="546" customWidth="1"/>
    <col min="14604" max="14604" width="10.7109375" style="546" customWidth="1"/>
    <col min="14605" max="14605" width="1.7109375" style="546" customWidth="1"/>
    <col min="14606" max="14606" width="10.7109375" style="546" customWidth="1"/>
    <col min="14607" max="14607" width="1.7109375" style="546" customWidth="1"/>
    <col min="14608" max="14608" width="10.7109375" style="546" customWidth="1"/>
    <col min="14609" max="14609" width="1.7109375" style="546" customWidth="1"/>
    <col min="14610" max="14610" width="0" style="546" hidden="1" customWidth="1"/>
    <col min="14611" max="14611" width="8.7109375" style="546" customWidth="1"/>
    <col min="14612" max="14612" width="0" style="546" hidden="1" customWidth="1"/>
    <col min="14613" max="14848" width="8.85546875" style="546"/>
    <col min="14849" max="14850" width="3.28515625" style="546" customWidth="1"/>
    <col min="14851" max="14851" width="4.7109375" style="546" customWidth="1"/>
    <col min="14852" max="14852" width="4.28515625" style="546" customWidth="1"/>
    <col min="14853" max="14853" width="12.7109375" style="546" customWidth="1"/>
    <col min="14854" max="14854" width="2.7109375" style="546" customWidth="1"/>
    <col min="14855" max="14855" width="7.7109375" style="546" customWidth="1"/>
    <col min="14856" max="14856" width="5.85546875" style="546" customWidth="1"/>
    <col min="14857" max="14857" width="1.7109375" style="546" customWidth="1"/>
    <col min="14858" max="14858" width="10.7109375" style="546" customWidth="1"/>
    <col min="14859" max="14859" width="1.7109375" style="546" customWidth="1"/>
    <col min="14860" max="14860" width="10.7109375" style="546" customWidth="1"/>
    <col min="14861" max="14861" width="1.7109375" style="546" customWidth="1"/>
    <col min="14862" max="14862" width="10.7109375" style="546" customWidth="1"/>
    <col min="14863" max="14863" width="1.7109375" style="546" customWidth="1"/>
    <col min="14864" max="14864" width="10.7109375" style="546" customWidth="1"/>
    <col min="14865" max="14865" width="1.7109375" style="546" customWidth="1"/>
    <col min="14866" max="14866" width="0" style="546" hidden="1" customWidth="1"/>
    <col min="14867" max="14867" width="8.7109375" style="546" customWidth="1"/>
    <col min="14868" max="14868" width="0" style="546" hidden="1" customWidth="1"/>
    <col min="14869" max="15104" width="8.85546875" style="546"/>
    <col min="15105" max="15106" width="3.28515625" style="546" customWidth="1"/>
    <col min="15107" max="15107" width="4.7109375" style="546" customWidth="1"/>
    <col min="15108" max="15108" width="4.28515625" style="546" customWidth="1"/>
    <col min="15109" max="15109" width="12.7109375" style="546" customWidth="1"/>
    <col min="15110" max="15110" width="2.7109375" style="546" customWidth="1"/>
    <col min="15111" max="15111" width="7.7109375" style="546" customWidth="1"/>
    <col min="15112" max="15112" width="5.85546875" style="546" customWidth="1"/>
    <col min="15113" max="15113" width="1.7109375" style="546" customWidth="1"/>
    <col min="15114" max="15114" width="10.7109375" style="546" customWidth="1"/>
    <col min="15115" max="15115" width="1.7109375" style="546" customWidth="1"/>
    <col min="15116" max="15116" width="10.7109375" style="546" customWidth="1"/>
    <col min="15117" max="15117" width="1.7109375" style="546" customWidth="1"/>
    <col min="15118" max="15118" width="10.7109375" style="546" customWidth="1"/>
    <col min="15119" max="15119" width="1.7109375" style="546" customWidth="1"/>
    <col min="15120" max="15120" width="10.7109375" style="546" customWidth="1"/>
    <col min="15121" max="15121" width="1.7109375" style="546" customWidth="1"/>
    <col min="15122" max="15122" width="0" style="546" hidden="1" customWidth="1"/>
    <col min="15123" max="15123" width="8.7109375" style="546" customWidth="1"/>
    <col min="15124" max="15124" width="0" style="546" hidden="1" customWidth="1"/>
    <col min="15125" max="15360" width="8.85546875" style="546"/>
    <col min="15361" max="15362" width="3.28515625" style="546" customWidth="1"/>
    <col min="15363" max="15363" width="4.7109375" style="546" customWidth="1"/>
    <col min="15364" max="15364" width="4.28515625" style="546" customWidth="1"/>
    <col min="15365" max="15365" width="12.7109375" style="546" customWidth="1"/>
    <col min="15366" max="15366" width="2.7109375" style="546" customWidth="1"/>
    <col min="15367" max="15367" width="7.7109375" style="546" customWidth="1"/>
    <col min="15368" max="15368" width="5.85546875" style="546" customWidth="1"/>
    <col min="15369" max="15369" width="1.7109375" style="546" customWidth="1"/>
    <col min="15370" max="15370" width="10.7109375" style="546" customWidth="1"/>
    <col min="15371" max="15371" width="1.7109375" style="546" customWidth="1"/>
    <col min="15372" max="15372" width="10.7109375" style="546" customWidth="1"/>
    <col min="15373" max="15373" width="1.7109375" style="546" customWidth="1"/>
    <col min="15374" max="15374" width="10.7109375" style="546" customWidth="1"/>
    <col min="15375" max="15375" width="1.7109375" style="546" customWidth="1"/>
    <col min="15376" max="15376" width="10.7109375" style="546" customWidth="1"/>
    <col min="15377" max="15377" width="1.7109375" style="546" customWidth="1"/>
    <col min="15378" max="15378" width="0" style="546" hidden="1" customWidth="1"/>
    <col min="15379" max="15379" width="8.7109375" style="546" customWidth="1"/>
    <col min="15380" max="15380" width="0" style="546" hidden="1" customWidth="1"/>
    <col min="15381" max="15616" width="8.85546875" style="546"/>
    <col min="15617" max="15618" width="3.28515625" style="546" customWidth="1"/>
    <col min="15619" max="15619" width="4.7109375" style="546" customWidth="1"/>
    <col min="15620" max="15620" width="4.28515625" style="546" customWidth="1"/>
    <col min="15621" max="15621" width="12.7109375" style="546" customWidth="1"/>
    <col min="15622" max="15622" width="2.7109375" style="546" customWidth="1"/>
    <col min="15623" max="15623" width="7.7109375" style="546" customWidth="1"/>
    <col min="15624" max="15624" width="5.85546875" style="546" customWidth="1"/>
    <col min="15625" max="15625" width="1.7109375" style="546" customWidth="1"/>
    <col min="15626" max="15626" width="10.7109375" style="546" customWidth="1"/>
    <col min="15627" max="15627" width="1.7109375" style="546" customWidth="1"/>
    <col min="15628" max="15628" width="10.7109375" style="546" customWidth="1"/>
    <col min="15629" max="15629" width="1.7109375" style="546" customWidth="1"/>
    <col min="15630" max="15630" width="10.7109375" style="546" customWidth="1"/>
    <col min="15631" max="15631" width="1.7109375" style="546" customWidth="1"/>
    <col min="15632" max="15632" width="10.7109375" style="546" customWidth="1"/>
    <col min="15633" max="15633" width="1.7109375" style="546" customWidth="1"/>
    <col min="15634" max="15634" width="0" style="546" hidden="1" customWidth="1"/>
    <col min="15635" max="15635" width="8.7109375" style="546" customWidth="1"/>
    <col min="15636" max="15636" width="0" style="546" hidden="1" customWidth="1"/>
    <col min="15637" max="15872" width="8.85546875" style="546"/>
    <col min="15873" max="15874" width="3.28515625" style="546" customWidth="1"/>
    <col min="15875" max="15875" width="4.7109375" style="546" customWidth="1"/>
    <col min="15876" max="15876" width="4.28515625" style="546" customWidth="1"/>
    <col min="15877" max="15877" width="12.7109375" style="546" customWidth="1"/>
    <col min="15878" max="15878" width="2.7109375" style="546" customWidth="1"/>
    <col min="15879" max="15879" width="7.7109375" style="546" customWidth="1"/>
    <col min="15880" max="15880" width="5.85546875" style="546" customWidth="1"/>
    <col min="15881" max="15881" width="1.7109375" style="546" customWidth="1"/>
    <col min="15882" max="15882" width="10.7109375" style="546" customWidth="1"/>
    <col min="15883" max="15883" width="1.7109375" style="546" customWidth="1"/>
    <col min="15884" max="15884" width="10.7109375" style="546" customWidth="1"/>
    <col min="15885" max="15885" width="1.7109375" style="546" customWidth="1"/>
    <col min="15886" max="15886" width="10.7109375" style="546" customWidth="1"/>
    <col min="15887" max="15887" width="1.7109375" style="546" customWidth="1"/>
    <col min="15888" max="15888" width="10.7109375" style="546" customWidth="1"/>
    <col min="15889" max="15889" width="1.7109375" style="546" customWidth="1"/>
    <col min="15890" max="15890" width="0" style="546" hidden="1" customWidth="1"/>
    <col min="15891" max="15891" width="8.7109375" style="546" customWidth="1"/>
    <col min="15892" max="15892" width="0" style="546" hidden="1" customWidth="1"/>
    <col min="15893" max="16128" width="8.85546875" style="546"/>
    <col min="16129" max="16130" width="3.28515625" style="546" customWidth="1"/>
    <col min="16131" max="16131" width="4.7109375" style="546" customWidth="1"/>
    <col min="16132" max="16132" width="4.28515625" style="546" customWidth="1"/>
    <col min="16133" max="16133" width="12.7109375" style="546" customWidth="1"/>
    <col min="16134" max="16134" width="2.7109375" style="546" customWidth="1"/>
    <col min="16135" max="16135" width="7.7109375" style="546" customWidth="1"/>
    <col min="16136" max="16136" width="5.85546875" style="546" customWidth="1"/>
    <col min="16137" max="16137" width="1.7109375" style="546" customWidth="1"/>
    <col min="16138" max="16138" width="10.7109375" style="546" customWidth="1"/>
    <col min="16139" max="16139" width="1.7109375" style="546" customWidth="1"/>
    <col min="16140" max="16140" width="10.7109375" style="546" customWidth="1"/>
    <col min="16141" max="16141" width="1.7109375" style="546" customWidth="1"/>
    <col min="16142" max="16142" width="10.7109375" style="546" customWidth="1"/>
    <col min="16143" max="16143" width="1.7109375" style="546" customWidth="1"/>
    <col min="16144" max="16144" width="10.7109375" style="546" customWidth="1"/>
    <col min="16145" max="16145" width="1.7109375" style="546" customWidth="1"/>
    <col min="16146" max="16146" width="0" style="546" hidden="1" customWidth="1"/>
    <col min="16147" max="16147" width="8.7109375" style="546" customWidth="1"/>
    <col min="16148" max="16148" width="0" style="546" hidden="1" customWidth="1"/>
    <col min="16149" max="16384" width="8.85546875" style="546"/>
  </cols>
  <sheetData>
    <row r="1" spans="1:20" s="418" customFormat="1" ht="21.75" customHeight="1">
      <c r="A1" s="412" t="s">
        <v>420</v>
      </c>
      <c r="B1" s="412"/>
      <c r="C1" s="413"/>
      <c r="D1" s="413"/>
      <c r="E1" s="413"/>
      <c r="F1" s="413"/>
      <c r="G1" s="413"/>
      <c r="H1" s="413"/>
      <c r="I1" s="414"/>
      <c r="K1" s="416"/>
      <c r="L1" s="417"/>
      <c r="M1" s="414"/>
      <c r="N1" s="414" t="s">
        <v>37</v>
      </c>
      <c r="O1" s="414"/>
      <c r="P1" s="413"/>
      <c r="Q1" s="414"/>
    </row>
    <row r="2" spans="1:20" s="423" customFormat="1" ht="15.75">
      <c r="A2" s="419"/>
      <c r="B2" s="419"/>
      <c r="C2" s="419"/>
      <c r="D2" s="419"/>
      <c r="E2" s="419"/>
      <c r="F2" s="420"/>
      <c r="G2" s="415" t="s">
        <v>413</v>
      </c>
      <c r="H2" s="421"/>
      <c r="I2" s="422"/>
      <c r="J2" s="416"/>
      <c r="K2" s="416"/>
      <c r="L2" s="416"/>
      <c r="M2" s="422"/>
      <c r="N2" s="421"/>
      <c r="O2" s="422"/>
      <c r="P2" s="421"/>
      <c r="Q2" s="422"/>
    </row>
    <row r="3" spans="1:20" s="427" customFormat="1" ht="11.25" customHeight="1">
      <c r="A3" s="424" t="s">
        <v>39</v>
      </c>
      <c r="B3" s="424"/>
      <c r="C3" s="424"/>
      <c r="D3" s="424"/>
      <c r="E3" s="424"/>
      <c r="F3" s="424" t="s">
        <v>40</v>
      </c>
      <c r="G3" s="424"/>
      <c r="H3" s="424"/>
      <c r="I3" s="425"/>
      <c r="J3" s="707"/>
      <c r="K3" s="425"/>
      <c r="L3" s="424"/>
      <c r="M3" s="425"/>
      <c r="N3" s="424"/>
      <c r="O3" s="425"/>
      <c r="P3" s="424"/>
      <c r="Q3" s="426" t="s">
        <v>42</v>
      </c>
    </row>
    <row r="4" spans="1:20" s="434" customFormat="1" ht="11.25" customHeight="1" thickBot="1">
      <c r="A4" s="879">
        <v>42464</v>
      </c>
      <c r="B4" s="879"/>
      <c r="C4" s="879"/>
      <c r="D4" s="428"/>
      <c r="E4" s="428"/>
      <c r="F4" s="428" t="s">
        <v>119</v>
      </c>
      <c r="G4" s="429"/>
      <c r="H4" s="428"/>
      <c r="I4" s="430"/>
      <c r="J4" s="431">
        <v>0</v>
      </c>
      <c r="K4" s="430"/>
      <c r="L4" s="432">
        <v>0</v>
      </c>
      <c r="M4" s="430"/>
      <c r="N4" s="428"/>
      <c r="O4" s="430"/>
      <c r="P4" s="428"/>
      <c r="Q4" s="433" t="s">
        <v>88</v>
      </c>
    </row>
    <row r="5" spans="1:20" s="427" customFormat="1" ht="9">
      <c r="A5" s="435"/>
      <c r="B5" s="436" t="s">
        <v>43</v>
      </c>
      <c r="C5" s="436" t="s">
        <v>44</v>
      </c>
      <c r="D5" s="436" t="s">
        <v>45</v>
      </c>
      <c r="E5" s="437" t="s">
        <v>46</v>
      </c>
      <c r="F5" s="437" t="s">
        <v>47</v>
      </c>
      <c r="G5" s="437"/>
      <c r="H5" s="437" t="s">
        <v>48</v>
      </c>
      <c r="I5" s="437"/>
      <c r="J5" s="436" t="s">
        <v>117</v>
      </c>
      <c r="K5" s="438"/>
      <c r="L5" s="436" t="s">
        <v>49</v>
      </c>
      <c r="M5" s="438"/>
      <c r="N5" s="436" t="s">
        <v>50</v>
      </c>
      <c r="O5" s="438"/>
      <c r="P5" s="436" t="s">
        <v>51</v>
      </c>
      <c r="Q5" s="439"/>
    </row>
    <row r="6" spans="1:20" s="427" customFormat="1" ht="3.75" customHeight="1" thickBot="1">
      <c r="A6" s="440"/>
      <c r="B6" s="441"/>
      <c r="C6" s="442"/>
      <c r="D6" s="441"/>
      <c r="E6" s="443"/>
      <c r="F6" s="443"/>
      <c r="G6" s="444"/>
      <c r="H6" s="443"/>
      <c r="I6" s="445"/>
      <c r="J6" s="441"/>
      <c r="K6" s="445"/>
      <c r="L6" s="441"/>
      <c r="M6" s="445"/>
      <c r="N6" s="441"/>
      <c r="O6" s="445"/>
      <c r="P6" s="441"/>
      <c r="Q6" s="446"/>
    </row>
    <row r="7" spans="1:20" s="458" customFormat="1" ht="10.5" customHeight="1">
      <c r="A7" s="447">
        <v>1</v>
      </c>
      <c r="B7" s="448">
        <v>0</v>
      </c>
      <c r="C7" s="448">
        <v>0</v>
      </c>
      <c r="D7" s="449">
        <v>1</v>
      </c>
      <c r="E7" s="450" t="s">
        <v>409</v>
      </c>
      <c r="F7" s="450" t="s">
        <v>421</v>
      </c>
      <c r="G7" s="450"/>
      <c r="H7" s="450">
        <v>0</v>
      </c>
      <c r="I7" s="451"/>
      <c r="J7" s="452"/>
      <c r="K7" s="452"/>
      <c r="L7" s="452"/>
      <c r="M7" s="452"/>
      <c r="N7" s="453"/>
      <c r="O7" s="454"/>
      <c r="P7" s="455"/>
      <c r="Q7" s="456"/>
      <c r="R7" s="457"/>
      <c r="T7" s="459" t="s">
        <v>52</v>
      </c>
    </row>
    <row r="8" spans="1:20" s="458" customFormat="1" ht="9.6" customHeight="1">
      <c r="A8" s="460"/>
      <c r="B8" s="461"/>
      <c r="C8" s="461"/>
      <c r="D8" s="461"/>
      <c r="E8" s="452"/>
      <c r="F8" s="452"/>
      <c r="G8" s="462"/>
      <c r="H8" s="463" t="s">
        <v>52</v>
      </c>
      <c r="I8" s="464" t="s">
        <v>53</v>
      </c>
      <c r="J8" s="465" t="s">
        <v>409</v>
      </c>
      <c r="K8" s="465"/>
      <c r="L8" s="452"/>
      <c r="M8" s="452"/>
      <c r="N8" s="453"/>
      <c r="O8" s="454"/>
      <c r="P8" s="455"/>
      <c r="Q8" s="456"/>
      <c r="R8" s="457"/>
      <c r="T8" s="466" t="s">
        <v>41</v>
      </c>
    </row>
    <row r="9" spans="1:20" s="458" customFormat="1" ht="9.6" customHeight="1">
      <c r="A9" s="460">
        <v>2</v>
      </c>
      <c r="B9" s="448">
        <v>0</v>
      </c>
      <c r="C9" s="448">
        <v>0</v>
      </c>
      <c r="D9" s="449">
        <v>13</v>
      </c>
      <c r="E9" s="448" t="s">
        <v>301</v>
      </c>
      <c r="F9" s="448">
        <v>0</v>
      </c>
      <c r="G9" s="448"/>
      <c r="H9" s="448">
        <v>0</v>
      </c>
      <c r="I9" s="467"/>
      <c r="J9" s="452"/>
      <c r="K9" s="468"/>
      <c r="L9" s="452"/>
      <c r="M9" s="452"/>
      <c r="N9" s="453"/>
      <c r="O9" s="454"/>
      <c r="P9" s="455"/>
      <c r="Q9" s="456"/>
      <c r="R9" s="457"/>
      <c r="T9" s="466" t="s">
        <v>41</v>
      </c>
    </row>
    <row r="10" spans="1:20" s="458" customFormat="1" ht="9.6" customHeight="1">
      <c r="A10" s="460"/>
      <c r="B10" s="461"/>
      <c r="C10" s="461"/>
      <c r="D10" s="469"/>
      <c r="E10" s="452"/>
      <c r="F10" s="452"/>
      <c r="G10" s="462"/>
      <c r="H10" s="452"/>
      <c r="I10" s="470"/>
      <c r="J10" s="463" t="s">
        <v>52</v>
      </c>
      <c r="K10" s="471" t="s">
        <v>53</v>
      </c>
      <c r="L10" s="465" t="s">
        <v>409</v>
      </c>
      <c r="M10" s="472"/>
      <c r="N10" s="473"/>
      <c r="O10" s="473"/>
      <c r="P10" s="455"/>
      <c r="Q10" s="456"/>
      <c r="R10" s="457"/>
      <c r="T10" s="466" t="s">
        <v>41</v>
      </c>
    </row>
    <row r="11" spans="1:20" s="458" customFormat="1" ht="9.6" customHeight="1">
      <c r="A11" s="460">
        <v>3</v>
      </c>
      <c r="B11" s="448">
        <v>0</v>
      </c>
      <c r="C11" s="448">
        <v>0</v>
      </c>
      <c r="D11" s="449">
        <v>10</v>
      </c>
      <c r="E11" s="448" t="s">
        <v>377</v>
      </c>
      <c r="F11" s="448" t="s">
        <v>422</v>
      </c>
      <c r="G11" s="448"/>
      <c r="H11" s="448">
        <v>0</v>
      </c>
      <c r="I11" s="451"/>
      <c r="J11" s="452"/>
      <c r="K11" s="474"/>
      <c r="L11" s="452" t="s">
        <v>281</v>
      </c>
      <c r="M11" s="483"/>
      <c r="N11" s="473"/>
      <c r="O11" s="473"/>
      <c r="P11" s="455"/>
      <c r="Q11" s="456"/>
      <c r="R11" s="457"/>
      <c r="T11" s="466" t="s">
        <v>41</v>
      </c>
    </row>
    <row r="12" spans="1:20" s="458" customFormat="1" ht="9.6" customHeight="1">
      <c r="A12" s="460"/>
      <c r="B12" s="461"/>
      <c r="C12" s="461"/>
      <c r="D12" s="469"/>
      <c r="E12" s="452"/>
      <c r="F12" s="452"/>
      <c r="G12" s="462"/>
      <c r="H12" s="463" t="s">
        <v>52</v>
      </c>
      <c r="I12" s="464" t="s">
        <v>56</v>
      </c>
      <c r="J12" s="465" t="s">
        <v>377</v>
      </c>
      <c r="K12" s="477"/>
      <c r="L12" s="452"/>
      <c r="M12" s="483"/>
      <c r="N12" s="473"/>
      <c r="O12" s="473"/>
      <c r="P12" s="455"/>
      <c r="Q12" s="456"/>
      <c r="R12" s="457"/>
      <c r="T12" s="466" t="s">
        <v>41</v>
      </c>
    </row>
    <row r="13" spans="1:20" s="458" customFormat="1" ht="9.6" customHeight="1">
      <c r="A13" s="460">
        <v>4</v>
      </c>
      <c r="B13" s="448">
        <v>0</v>
      </c>
      <c r="C13" s="448">
        <v>0</v>
      </c>
      <c r="D13" s="449">
        <v>5</v>
      </c>
      <c r="E13" s="448" t="s">
        <v>306</v>
      </c>
      <c r="F13" s="448" t="s">
        <v>423</v>
      </c>
      <c r="G13" s="448"/>
      <c r="H13" s="448">
        <v>0</v>
      </c>
      <c r="I13" s="478"/>
      <c r="J13" s="452" t="s">
        <v>414</v>
      </c>
      <c r="K13" s="452"/>
      <c r="L13" s="452"/>
      <c r="M13" s="483"/>
      <c r="N13" s="473"/>
      <c r="O13" s="473"/>
      <c r="P13" s="455"/>
      <c r="Q13" s="456"/>
      <c r="R13" s="457"/>
      <c r="T13" s="466" t="s">
        <v>41</v>
      </c>
    </row>
    <row r="14" spans="1:20" s="458" customFormat="1" ht="9.6" customHeight="1">
      <c r="A14" s="460"/>
      <c r="B14" s="461"/>
      <c r="C14" s="461"/>
      <c r="D14" s="469"/>
      <c r="E14" s="452"/>
      <c r="F14" s="452"/>
      <c r="G14" s="462"/>
      <c r="H14" s="479"/>
      <c r="I14" s="470"/>
      <c r="J14" s="452"/>
      <c r="K14" s="452"/>
      <c r="L14" s="463" t="s">
        <v>52</v>
      </c>
      <c r="M14" s="471" t="s">
        <v>53</v>
      </c>
      <c r="N14" s="465" t="s">
        <v>409</v>
      </c>
      <c r="O14" s="472"/>
      <c r="P14" s="455"/>
      <c r="Q14" s="456"/>
      <c r="R14" s="457"/>
      <c r="T14" s="466" t="s">
        <v>41</v>
      </c>
    </row>
    <row r="15" spans="1:20" s="458" customFormat="1" ht="9.6" customHeight="1">
      <c r="A15" s="447">
        <v>5</v>
      </c>
      <c r="B15" s="448">
        <v>0</v>
      </c>
      <c r="C15" s="448">
        <v>0</v>
      </c>
      <c r="D15" s="449">
        <v>3</v>
      </c>
      <c r="E15" s="450" t="s">
        <v>337</v>
      </c>
      <c r="F15" s="450" t="s">
        <v>424</v>
      </c>
      <c r="G15" s="450"/>
      <c r="H15" s="450">
        <v>0</v>
      </c>
      <c r="I15" s="482"/>
      <c r="J15" s="452"/>
      <c r="K15" s="452"/>
      <c r="L15" s="452"/>
      <c r="M15" s="483"/>
      <c r="N15" s="452" t="s">
        <v>280</v>
      </c>
      <c r="O15" s="483"/>
      <c r="P15" s="455"/>
      <c r="Q15" s="456"/>
      <c r="R15" s="457"/>
      <c r="T15" s="466" t="s">
        <v>41</v>
      </c>
    </row>
    <row r="16" spans="1:20" s="458" customFormat="1" ht="9.6" customHeight="1" thickBot="1">
      <c r="A16" s="460"/>
      <c r="B16" s="461"/>
      <c r="C16" s="461"/>
      <c r="D16" s="469"/>
      <c r="E16" s="452"/>
      <c r="F16" s="452"/>
      <c r="G16" s="462"/>
      <c r="H16" s="463" t="s">
        <v>52</v>
      </c>
      <c r="I16" s="464" t="s">
        <v>53</v>
      </c>
      <c r="J16" s="465" t="s">
        <v>337</v>
      </c>
      <c r="K16" s="465"/>
      <c r="L16" s="452"/>
      <c r="M16" s="483"/>
      <c r="N16" s="473"/>
      <c r="O16" s="483"/>
      <c r="P16" s="455"/>
      <c r="Q16" s="456"/>
      <c r="R16" s="457"/>
      <c r="T16" s="484" t="s">
        <v>309</v>
      </c>
    </row>
    <row r="17" spans="1:18" s="458" customFormat="1" ht="9.6" customHeight="1">
      <c r="A17" s="460">
        <v>6</v>
      </c>
      <c r="B17" s="448">
        <v>0</v>
      </c>
      <c r="C17" s="448">
        <v>0</v>
      </c>
      <c r="D17" s="449">
        <v>13</v>
      </c>
      <c r="E17" s="448" t="s">
        <v>301</v>
      </c>
      <c r="F17" s="448">
        <v>0</v>
      </c>
      <c r="G17" s="448"/>
      <c r="H17" s="448">
        <v>0</v>
      </c>
      <c r="I17" s="467"/>
      <c r="J17" s="452"/>
      <c r="K17" s="468"/>
      <c r="L17" s="452"/>
      <c r="M17" s="483"/>
      <c r="N17" s="473"/>
      <c r="O17" s="483"/>
      <c r="P17" s="455"/>
      <c r="Q17" s="456"/>
      <c r="R17" s="457"/>
    </row>
    <row r="18" spans="1:18" s="458" customFormat="1" ht="9.6" customHeight="1">
      <c r="A18" s="460"/>
      <c r="B18" s="461"/>
      <c r="C18" s="461"/>
      <c r="D18" s="469"/>
      <c r="E18" s="452"/>
      <c r="F18" s="452"/>
      <c r="G18" s="462"/>
      <c r="H18" s="452"/>
      <c r="I18" s="470"/>
      <c r="J18" s="463" t="s">
        <v>52</v>
      </c>
      <c r="K18" s="471" t="s">
        <v>126</v>
      </c>
      <c r="L18" s="465" t="s">
        <v>425</v>
      </c>
      <c r="M18" s="485"/>
      <c r="N18" s="473"/>
      <c r="O18" s="483"/>
      <c r="P18" s="455"/>
      <c r="Q18" s="456"/>
      <c r="R18" s="457"/>
    </row>
    <row r="19" spans="1:18" s="458" customFormat="1" ht="9.6" customHeight="1">
      <c r="A19" s="460">
        <v>7</v>
      </c>
      <c r="B19" s="448">
        <v>0</v>
      </c>
      <c r="C19" s="448">
        <v>0</v>
      </c>
      <c r="D19" s="449">
        <v>11</v>
      </c>
      <c r="E19" s="448" t="s">
        <v>425</v>
      </c>
      <c r="F19" s="448" t="s">
        <v>426</v>
      </c>
      <c r="G19" s="448"/>
      <c r="H19" s="448">
        <v>0</v>
      </c>
      <c r="I19" s="451"/>
      <c r="J19" s="452"/>
      <c r="K19" s="474"/>
      <c r="L19" s="452" t="s">
        <v>415</v>
      </c>
      <c r="M19" s="473"/>
      <c r="N19" s="473"/>
      <c r="O19" s="483"/>
      <c r="P19" s="455"/>
      <c r="Q19" s="456"/>
      <c r="R19" s="457"/>
    </row>
    <row r="20" spans="1:18" s="458" customFormat="1" ht="9.6" customHeight="1">
      <c r="A20" s="460"/>
      <c r="B20" s="461"/>
      <c r="C20" s="461"/>
      <c r="D20" s="461"/>
      <c r="E20" s="452"/>
      <c r="F20" s="452"/>
      <c r="G20" s="462"/>
      <c r="H20" s="463" t="s">
        <v>52</v>
      </c>
      <c r="I20" s="464" t="s">
        <v>56</v>
      </c>
      <c r="J20" s="465" t="s">
        <v>425</v>
      </c>
      <c r="K20" s="477"/>
      <c r="L20" s="452"/>
      <c r="M20" s="473"/>
      <c r="N20" s="473"/>
      <c r="O20" s="483"/>
      <c r="P20" s="455"/>
      <c r="Q20" s="456"/>
      <c r="R20" s="457"/>
    </row>
    <row r="21" spans="1:18" s="458" customFormat="1" ht="9.6" customHeight="1">
      <c r="A21" s="460">
        <v>8</v>
      </c>
      <c r="B21" s="448">
        <v>0</v>
      </c>
      <c r="C21" s="448">
        <v>0</v>
      </c>
      <c r="D21" s="449">
        <v>8</v>
      </c>
      <c r="E21" s="448" t="s">
        <v>427</v>
      </c>
      <c r="F21" s="448" t="s">
        <v>428</v>
      </c>
      <c r="G21" s="448"/>
      <c r="H21" s="448">
        <v>0</v>
      </c>
      <c r="I21" s="478"/>
      <c r="J21" s="452" t="s">
        <v>416</v>
      </c>
      <c r="K21" s="452"/>
      <c r="L21" s="452"/>
      <c r="M21" s="473"/>
      <c r="N21" s="473"/>
      <c r="O21" s="483"/>
      <c r="P21" s="455"/>
      <c r="Q21" s="456"/>
      <c r="R21" s="457"/>
    </row>
    <row r="22" spans="1:18" s="458" customFormat="1" ht="9.6" customHeight="1">
      <c r="A22" s="460"/>
      <c r="B22" s="461"/>
      <c r="C22" s="461"/>
      <c r="D22" s="461"/>
      <c r="E22" s="479"/>
      <c r="F22" s="479"/>
      <c r="G22" s="486"/>
      <c r="H22" s="479"/>
      <c r="I22" s="470"/>
      <c r="J22" s="452"/>
      <c r="K22" s="452"/>
      <c r="L22" s="452"/>
      <c r="M22" s="473"/>
      <c r="N22" s="463" t="s">
        <v>52</v>
      </c>
      <c r="O22" s="471" t="s">
        <v>124</v>
      </c>
      <c r="P22" s="465" t="s">
        <v>409</v>
      </c>
      <c r="Q22" s="472"/>
      <c r="R22" s="457"/>
    </row>
    <row r="23" spans="1:18" s="458" customFormat="1" ht="9.6" customHeight="1">
      <c r="A23" s="460">
        <v>9</v>
      </c>
      <c r="B23" s="448">
        <v>0</v>
      </c>
      <c r="C23" s="448">
        <v>0</v>
      </c>
      <c r="D23" s="449">
        <v>9</v>
      </c>
      <c r="E23" s="448" t="s">
        <v>429</v>
      </c>
      <c r="F23" s="448" t="s">
        <v>430</v>
      </c>
      <c r="G23" s="448"/>
      <c r="H23" s="448">
        <v>0</v>
      </c>
      <c r="I23" s="451"/>
      <c r="J23" s="452"/>
      <c r="K23" s="452"/>
      <c r="L23" s="452"/>
      <c r="M23" s="473"/>
      <c r="N23" s="452"/>
      <c r="O23" s="483"/>
      <c r="P23" s="452" t="s">
        <v>417</v>
      </c>
      <c r="Q23" s="473"/>
      <c r="R23" s="457"/>
    </row>
    <row r="24" spans="1:18" s="458" customFormat="1" ht="9.6" customHeight="1">
      <c r="A24" s="460"/>
      <c r="B24" s="461"/>
      <c r="C24" s="461"/>
      <c r="D24" s="461"/>
      <c r="E24" s="452"/>
      <c r="F24" s="452"/>
      <c r="G24" s="462"/>
      <c r="H24" s="463" t="s">
        <v>52</v>
      </c>
      <c r="I24" s="464" t="s">
        <v>126</v>
      </c>
      <c r="J24" s="465" t="s">
        <v>431</v>
      </c>
      <c r="K24" s="465"/>
      <c r="L24" s="452"/>
      <c r="M24" s="473"/>
      <c r="N24" s="473"/>
      <c r="O24" s="483"/>
      <c r="P24" s="455"/>
      <c r="Q24" s="456"/>
      <c r="R24" s="457"/>
    </row>
    <row r="25" spans="1:18" s="458" customFormat="1" ht="9.6" customHeight="1">
      <c r="A25" s="460">
        <v>10</v>
      </c>
      <c r="B25" s="448">
        <v>0</v>
      </c>
      <c r="C25" s="448">
        <v>0</v>
      </c>
      <c r="D25" s="449">
        <v>7</v>
      </c>
      <c r="E25" s="448" t="s">
        <v>431</v>
      </c>
      <c r="F25" s="448" t="s">
        <v>432</v>
      </c>
      <c r="G25" s="448"/>
      <c r="H25" s="448">
        <v>0</v>
      </c>
      <c r="I25" s="467"/>
      <c r="J25" s="452" t="s">
        <v>297</v>
      </c>
      <c r="K25" s="468"/>
      <c r="L25" s="452"/>
      <c r="M25" s="473"/>
      <c r="N25" s="473"/>
      <c r="O25" s="483"/>
      <c r="P25" s="455"/>
      <c r="Q25" s="456"/>
      <c r="R25" s="457"/>
    </row>
    <row r="26" spans="1:18" s="458" customFormat="1" ht="9.6" customHeight="1">
      <c r="A26" s="460"/>
      <c r="B26" s="461"/>
      <c r="C26" s="461"/>
      <c r="D26" s="469"/>
      <c r="E26" s="452"/>
      <c r="F26" s="452"/>
      <c r="G26" s="462"/>
      <c r="H26" s="452"/>
      <c r="I26" s="470"/>
      <c r="J26" s="463" t="s">
        <v>52</v>
      </c>
      <c r="K26" s="471" t="s">
        <v>60</v>
      </c>
      <c r="L26" s="465" t="s">
        <v>273</v>
      </c>
      <c r="M26" s="472"/>
      <c r="N26" s="473"/>
      <c r="O26" s="483"/>
      <c r="P26" s="455"/>
      <c r="Q26" s="456"/>
      <c r="R26" s="457"/>
    </row>
    <row r="27" spans="1:18" s="458" customFormat="1" ht="9.6" customHeight="1">
      <c r="A27" s="460">
        <v>11</v>
      </c>
      <c r="B27" s="448">
        <v>0</v>
      </c>
      <c r="C27" s="448">
        <v>0</v>
      </c>
      <c r="D27" s="449">
        <v>13</v>
      </c>
      <c r="E27" s="448" t="s">
        <v>301</v>
      </c>
      <c r="F27" s="448">
        <v>0</v>
      </c>
      <c r="G27" s="448"/>
      <c r="H27" s="448">
        <v>0</v>
      </c>
      <c r="I27" s="451"/>
      <c r="J27" s="452"/>
      <c r="K27" s="474"/>
      <c r="L27" s="452" t="s">
        <v>282</v>
      </c>
      <c r="M27" s="483"/>
      <c r="N27" s="473"/>
      <c r="O27" s="483"/>
      <c r="P27" s="455"/>
      <c r="Q27" s="456"/>
      <c r="R27" s="457"/>
    </row>
    <row r="28" spans="1:18" s="458" customFormat="1" ht="9.6" customHeight="1">
      <c r="A28" s="447"/>
      <c r="B28" s="461"/>
      <c r="C28" s="461"/>
      <c r="D28" s="469"/>
      <c r="E28" s="452"/>
      <c r="F28" s="452"/>
      <c r="G28" s="462"/>
      <c r="H28" s="463" t="s">
        <v>52</v>
      </c>
      <c r="I28" s="464" t="s">
        <v>60</v>
      </c>
      <c r="J28" s="465" t="s">
        <v>273</v>
      </c>
      <c r="K28" s="477"/>
      <c r="L28" s="452"/>
      <c r="M28" s="483"/>
      <c r="N28" s="473"/>
      <c r="O28" s="483"/>
      <c r="P28" s="455"/>
      <c r="Q28" s="456"/>
      <c r="R28" s="457"/>
    </row>
    <row r="29" spans="1:18" s="458" customFormat="1" ht="9.6" customHeight="1">
      <c r="A29" s="447">
        <v>12</v>
      </c>
      <c r="B29" s="448">
        <v>0</v>
      </c>
      <c r="C29" s="448">
        <v>0</v>
      </c>
      <c r="D29" s="449">
        <v>4</v>
      </c>
      <c r="E29" s="450" t="s">
        <v>273</v>
      </c>
      <c r="F29" s="450" t="s">
        <v>433</v>
      </c>
      <c r="G29" s="450"/>
      <c r="H29" s="450">
        <v>0</v>
      </c>
      <c r="I29" s="478"/>
      <c r="J29" s="452"/>
      <c r="K29" s="452"/>
      <c r="L29" s="452"/>
      <c r="M29" s="483"/>
      <c r="N29" s="473"/>
      <c r="O29" s="483"/>
      <c r="P29" s="455"/>
      <c r="Q29" s="456"/>
      <c r="R29" s="457"/>
    </row>
    <row r="30" spans="1:18" s="458" customFormat="1" ht="9.6" customHeight="1">
      <c r="A30" s="460"/>
      <c r="B30" s="461"/>
      <c r="C30" s="461"/>
      <c r="D30" s="469"/>
      <c r="E30" s="452"/>
      <c r="F30" s="452"/>
      <c r="G30" s="462"/>
      <c r="H30" s="479"/>
      <c r="I30" s="470"/>
      <c r="J30" s="452"/>
      <c r="K30" s="452"/>
      <c r="L30" s="463" t="s">
        <v>52</v>
      </c>
      <c r="M30" s="471" t="s">
        <v>60</v>
      </c>
      <c r="N30" s="465" t="s">
        <v>434</v>
      </c>
      <c r="O30" s="485"/>
      <c r="P30" s="455"/>
      <c r="Q30" s="456"/>
      <c r="R30" s="457"/>
    </row>
    <row r="31" spans="1:18" s="458" customFormat="1" ht="9.6" customHeight="1">
      <c r="A31" s="460">
        <v>13</v>
      </c>
      <c r="B31" s="448">
        <v>0</v>
      </c>
      <c r="C31" s="448">
        <v>0</v>
      </c>
      <c r="D31" s="449">
        <v>6</v>
      </c>
      <c r="E31" s="448" t="s">
        <v>435</v>
      </c>
      <c r="F31" s="448" t="s">
        <v>436</v>
      </c>
      <c r="G31" s="448"/>
      <c r="H31" s="448">
        <v>0</v>
      </c>
      <c r="I31" s="482"/>
      <c r="J31" s="452"/>
      <c r="K31" s="452"/>
      <c r="L31" s="452"/>
      <c r="M31" s="483"/>
      <c r="N31" s="452" t="s">
        <v>418</v>
      </c>
      <c r="O31" s="473"/>
      <c r="P31" s="455"/>
      <c r="Q31" s="456"/>
      <c r="R31" s="457"/>
    </row>
    <row r="32" spans="1:18" s="458" customFormat="1" ht="9.6" customHeight="1">
      <c r="A32" s="460"/>
      <c r="B32" s="461"/>
      <c r="C32" s="461"/>
      <c r="D32" s="469"/>
      <c r="E32" s="452"/>
      <c r="F32" s="452"/>
      <c r="G32" s="462"/>
      <c r="H32" s="463" t="s">
        <v>52</v>
      </c>
      <c r="I32" s="464" t="s">
        <v>56</v>
      </c>
      <c r="J32" s="465" t="s">
        <v>435</v>
      </c>
      <c r="K32" s="465"/>
      <c r="L32" s="452"/>
      <c r="M32" s="483"/>
      <c r="N32" s="473"/>
      <c r="O32" s="473"/>
      <c r="P32" s="455"/>
      <c r="Q32" s="456"/>
      <c r="R32" s="457"/>
    </row>
    <row r="33" spans="1:18" s="458" customFormat="1" ht="9.6" customHeight="1">
      <c r="A33" s="460">
        <v>14</v>
      </c>
      <c r="B33" s="448">
        <v>0</v>
      </c>
      <c r="C33" s="448">
        <v>0</v>
      </c>
      <c r="D33" s="449">
        <v>12</v>
      </c>
      <c r="E33" s="448" t="s">
        <v>437</v>
      </c>
      <c r="F33" s="448" t="s">
        <v>438</v>
      </c>
      <c r="G33" s="448"/>
      <c r="H33" s="448">
        <v>0</v>
      </c>
      <c r="I33" s="467"/>
      <c r="J33" s="452" t="s">
        <v>419</v>
      </c>
      <c r="K33" s="468"/>
      <c r="L33" s="452"/>
      <c r="M33" s="483"/>
      <c r="N33" s="473"/>
      <c r="O33" s="473"/>
      <c r="P33" s="455"/>
      <c r="Q33" s="456"/>
      <c r="R33" s="457"/>
    </row>
    <row r="34" spans="1:18" s="458" customFormat="1" ht="9.6" customHeight="1">
      <c r="A34" s="460"/>
      <c r="B34" s="461"/>
      <c r="C34" s="461"/>
      <c r="D34" s="469"/>
      <c r="E34" s="452"/>
      <c r="F34" s="452"/>
      <c r="G34" s="462"/>
      <c r="H34" s="452"/>
      <c r="I34" s="470"/>
      <c r="J34" s="463" t="s">
        <v>52</v>
      </c>
      <c r="K34" s="471" t="s">
        <v>60</v>
      </c>
      <c r="L34" s="465" t="s">
        <v>434</v>
      </c>
      <c r="M34" s="485"/>
      <c r="N34" s="473"/>
      <c r="O34" s="473"/>
      <c r="P34" s="455"/>
      <c r="Q34" s="456"/>
      <c r="R34" s="457"/>
    </row>
    <row r="35" spans="1:18" s="458" customFormat="1" ht="9.6" customHeight="1">
      <c r="A35" s="460">
        <v>15</v>
      </c>
      <c r="B35" s="448">
        <v>0</v>
      </c>
      <c r="C35" s="448">
        <v>0</v>
      </c>
      <c r="D35" s="449">
        <v>13</v>
      </c>
      <c r="E35" s="448" t="s">
        <v>301</v>
      </c>
      <c r="F35" s="448">
        <v>0</v>
      </c>
      <c r="G35" s="448"/>
      <c r="H35" s="448">
        <v>0</v>
      </c>
      <c r="I35" s="451"/>
      <c r="J35" s="452"/>
      <c r="K35" s="474"/>
      <c r="L35" s="452" t="s">
        <v>374</v>
      </c>
      <c r="M35" s="473"/>
      <c r="N35" s="473"/>
      <c r="O35" s="473"/>
      <c r="P35" s="455"/>
      <c r="Q35" s="456"/>
      <c r="R35" s="457"/>
    </row>
    <row r="36" spans="1:18" s="458" customFormat="1" ht="9.6" customHeight="1">
      <c r="A36" s="460"/>
      <c r="B36" s="461"/>
      <c r="C36" s="461"/>
      <c r="D36" s="461"/>
      <c r="E36" s="452"/>
      <c r="F36" s="452"/>
      <c r="G36" s="462"/>
      <c r="H36" s="463" t="s">
        <v>52</v>
      </c>
      <c r="I36" s="464" t="s">
        <v>60</v>
      </c>
      <c r="J36" s="465" t="s">
        <v>434</v>
      </c>
      <c r="K36" s="477"/>
      <c r="L36" s="452"/>
      <c r="M36" s="473"/>
      <c r="N36" s="473"/>
      <c r="O36" s="473"/>
      <c r="P36" s="455"/>
      <c r="Q36" s="456"/>
      <c r="R36" s="457"/>
    </row>
    <row r="37" spans="1:18" s="458" customFormat="1" ht="9.6" customHeight="1">
      <c r="A37" s="447">
        <v>16</v>
      </c>
      <c r="B37" s="448">
        <v>0</v>
      </c>
      <c r="C37" s="448">
        <v>0</v>
      </c>
      <c r="D37" s="449">
        <v>2</v>
      </c>
      <c r="E37" s="450" t="s">
        <v>434</v>
      </c>
      <c r="F37" s="450" t="s">
        <v>439</v>
      </c>
      <c r="G37" s="448"/>
      <c r="H37" s="450">
        <v>0</v>
      </c>
      <c r="I37" s="478"/>
      <c r="J37" s="452"/>
      <c r="K37" s="452"/>
      <c r="L37" s="452"/>
      <c r="M37" s="473"/>
      <c r="N37" s="473"/>
      <c r="O37" s="473"/>
      <c r="P37" s="455"/>
      <c r="Q37" s="456"/>
      <c r="R37" s="457"/>
    </row>
    <row r="38" spans="1:18" s="458" customFormat="1" ht="9.6" customHeight="1">
      <c r="A38" s="487"/>
      <c r="B38" s="461"/>
      <c r="C38" s="461"/>
      <c r="D38" s="461"/>
      <c r="E38" s="479"/>
      <c r="F38" s="479"/>
      <c r="G38" s="486"/>
      <c r="H38" s="452"/>
      <c r="I38" s="470"/>
      <c r="J38" s="452"/>
      <c r="K38" s="452"/>
      <c r="L38" s="452"/>
      <c r="M38" s="473"/>
      <c r="N38" s="473"/>
      <c r="O38" s="473"/>
      <c r="P38" s="455"/>
      <c r="Q38" s="456"/>
      <c r="R38" s="457"/>
    </row>
    <row r="39" spans="1:18" s="458" customFormat="1" ht="9.6" customHeight="1">
      <c r="A39" s="488"/>
      <c r="B39" s="489"/>
      <c r="C39" s="489"/>
      <c r="D39" s="461"/>
      <c r="E39" s="489"/>
      <c r="F39" s="489"/>
      <c r="G39" s="489"/>
      <c r="H39" s="489"/>
      <c r="I39" s="461"/>
      <c r="J39" s="489"/>
      <c r="K39" s="489"/>
      <c r="L39" s="489"/>
      <c r="M39" s="490"/>
      <c r="N39" s="490"/>
      <c r="O39" s="490"/>
      <c r="P39" s="455"/>
      <c r="Q39" s="456"/>
      <c r="R39" s="457"/>
    </row>
    <row r="40" spans="1:18" s="458" customFormat="1" ht="9.6" hidden="1" customHeight="1">
      <c r="A40" s="487"/>
      <c r="B40" s="461"/>
      <c r="C40" s="461"/>
      <c r="D40" s="461"/>
      <c r="E40" s="489"/>
      <c r="F40" s="489"/>
      <c r="H40" s="491"/>
      <c r="I40" s="461"/>
      <c r="J40" s="489"/>
      <c r="K40" s="489"/>
      <c r="L40" s="489"/>
      <c r="M40" s="490"/>
      <c r="N40" s="490"/>
      <c r="O40" s="490"/>
      <c r="P40" s="455"/>
      <c r="Q40" s="456"/>
      <c r="R40" s="457"/>
    </row>
    <row r="41" spans="1:18" s="458" customFormat="1" ht="9.6" hidden="1" customHeight="1">
      <c r="A41" s="487"/>
      <c r="B41" s="489"/>
      <c r="C41" s="489"/>
      <c r="D41" s="461"/>
      <c r="E41" s="489"/>
      <c r="F41" s="489"/>
      <c r="G41" s="489"/>
      <c r="H41" s="489"/>
      <c r="I41" s="461"/>
      <c r="J41" s="489"/>
      <c r="K41" s="492"/>
      <c r="L41" s="489"/>
      <c r="M41" s="490"/>
      <c r="N41" s="490"/>
      <c r="O41" s="490"/>
      <c r="P41" s="455"/>
      <c r="Q41" s="456"/>
      <c r="R41" s="457"/>
    </row>
    <row r="42" spans="1:18" s="458" customFormat="1" ht="9.6" hidden="1" customHeight="1">
      <c r="A42" s="487"/>
      <c r="B42" s="461"/>
      <c r="C42" s="461"/>
      <c r="D42" s="461"/>
      <c r="E42" s="489"/>
      <c r="F42" s="489"/>
      <c r="H42" s="489"/>
      <c r="I42" s="461"/>
      <c r="J42" s="491"/>
      <c r="K42" s="461"/>
      <c r="L42" s="489"/>
      <c r="M42" s="490"/>
      <c r="N42" s="490"/>
      <c r="O42" s="490"/>
      <c r="P42" s="455"/>
      <c r="Q42" s="456"/>
      <c r="R42" s="457"/>
    </row>
    <row r="43" spans="1:18" s="458" customFormat="1" ht="9.6" hidden="1" customHeight="1">
      <c r="A43" s="487"/>
      <c r="B43" s="489"/>
      <c r="C43" s="489"/>
      <c r="D43" s="461"/>
      <c r="E43" s="489"/>
      <c r="F43" s="489"/>
      <c r="G43" s="489"/>
      <c r="H43" s="489"/>
      <c r="I43" s="461"/>
      <c r="J43" s="489"/>
      <c r="K43" s="489"/>
      <c r="L43" s="489"/>
      <c r="M43" s="490"/>
      <c r="N43" s="490"/>
      <c r="O43" s="490"/>
      <c r="P43" s="455"/>
      <c r="Q43" s="456"/>
      <c r="R43" s="493"/>
    </row>
    <row r="44" spans="1:18" s="458" customFormat="1" ht="9.6" hidden="1" customHeight="1">
      <c r="A44" s="487"/>
      <c r="B44" s="461"/>
      <c r="C44" s="461"/>
      <c r="D44" s="461"/>
      <c r="E44" s="489"/>
      <c r="F44" s="489"/>
      <c r="H44" s="491"/>
      <c r="I44" s="461"/>
      <c r="J44" s="489"/>
      <c r="K44" s="489"/>
      <c r="L44" s="489"/>
      <c r="M44" s="490"/>
      <c r="N44" s="490"/>
      <c r="O44" s="490"/>
      <c r="P44" s="455"/>
      <c r="Q44" s="456"/>
      <c r="R44" s="457"/>
    </row>
    <row r="45" spans="1:18" s="458" customFormat="1" ht="9.6" hidden="1" customHeight="1">
      <c r="A45" s="487"/>
      <c r="B45" s="489"/>
      <c r="C45" s="489"/>
      <c r="D45" s="461"/>
      <c r="E45" s="489"/>
      <c r="F45" s="489"/>
      <c r="G45" s="489"/>
      <c r="H45" s="489"/>
      <c r="I45" s="461"/>
      <c r="J45" s="489"/>
      <c r="K45" s="489"/>
      <c r="L45" s="489"/>
      <c r="M45" s="490"/>
      <c r="N45" s="490"/>
      <c r="O45" s="490"/>
      <c r="P45" s="455"/>
      <c r="Q45" s="456"/>
      <c r="R45" s="457"/>
    </row>
    <row r="46" spans="1:18" s="458" customFormat="1" ht="9.6" hidden="1" customHeight="1">
      <c r="A46" s="487"/>
      <c r="B46" s="461"/>
      <c r="C46" s="461"/>
      <c r="D46" s="461"/>
      <c r="E46" s="489"/>
      <c r="F46" s="489"/>
      <c r="H46" s="489"/>
      <c r="I46" s="461"/>
      <c r="J46" s="489"/>
      <c r="K46" s="489"/>
      <c r="L46" s="491"/>
      <c r="M46" s="461"/>
      <c r="N46" s="489"/>
      <c r="O46" s="490"/>
      <c r="P46" s="455"/>
      <c r="Q46" s="456"/>
      <c r="R46" s="457"/>
    </row>
    <row r="47" spans="1:18" s="458" customFormat="1" ht="9.6" hidden="1" customHeight="1">
      <c r="A47" s="487"/>
      <c r="B47" s="489"/>
      <c r="C47" s="489"/>
      <c r="D47" s="461"/>
      <c r="E47" s="489"/>
      <c r="F47" s="489"/>
      <c r="G47" s="489"/>
      <c r="H47" s="489"/>
      <c r="I47" s="461"/>
      <c r="J47" s="489"/>
      <c r="K47" s="489"/>
      <c r="L47" s="489"/>
      <c r="M47" s="490"/>
      <c r="N47" s="489"/>
      <c r="O47" s="490"/>
      <c r="P47" s="455"/>
      <c r="Q47" s="456"/>
      <c r="R47" s="457"/>
    </row>
    <row r="48" spans="1:18" s="458" customFormat="1" ht="9.6" hidden="1" customHeight="1">
      <c r="A48" s="487"/>
      <c r="B48" s="461"/>
      <c r="C48" s="461"/>
      <c r="D48" s="461"/>
      <c r="E48" s="489"/>
      <c r="F48" s="489"/>
      <c r="H48" s="491"/>
      <c r="I48" s="461"/>
      <c r="J48" s="489"/>
      <c r="K48" s="489"/>
      <c r="L48" s="489"/>
      <c r="M48" s="490"/>
      <c r="N48" s="490"/>
      <c r="O48" s="490"/>
      <c r="P48" s="455"/>
      <c r="Q48" s="456"/>
      <c r="R48" s="457"/>
    </row>
    <row r="49" spans="1:18" s="458" customFormat="1" ht="9.6" hidden="1" customHeight="1">
      <c r="A49" s="487"/>
      <c r="B49" s="489"/>
      <c r="C49" s="489"/>
      <c r="D49" s="461"/>
      <c r="E49" s="489"/>
      <c r="F49" s="489"/>
      <c r="G49" s="489"/>
      <c r="H49" s="489"/>
      <c r="I49" s="461"/>
      <c r="J49" s="489"/>
      <c r="K49" s="492"/>
      <c r="L49" s="489"/>
      <c r="M49" s="490"/>
      <c r="N49" s="490"/>
      <c r="O49" s="490"/>
      <c r="P49" s="455"/>
      <c r="Q49" s="456"/>
      <c r="R49" s="457"/>
    </row>
    <row r="50" spans="1:18" s="458" customFormat="1" ht="9.6" hidden="1" customHeight="1">
      <c r="A50" s="487"/>
      <c r="B50" s="461"/>
      <c r="C50" s="461"/>
      <c r="D50" s="461"/>
      <c r="E50" s="489"/>
      <c r="F50" s="489"/>
      <c r="H50" s="489"/>
      <c r="I50" s="461"/>
      <c r="J50" s="491"/>
      <c r="K50" s="461"/>
      <c r="L50" s="489"/>
      <c r="M50" s="490"/>
      <c r="N50" s="490"/>
      <c r="O50" s="490"/>
      <c r="P50" s="455"/>
      <c r="Q50" s="456"/>
      <c r="R50" s="457"/>
    </row>
    <row r="51" spans="1:18" s="458" customFormat="1" ht="9.6" hidden="1" customHeight="1">
      <c r="A51" s="487"/>
      <c r="B51" s="489"/>
      <c r="C51" s="489"/>
      <c r="D51" s="461"/>
      <c r="E51" s="489"/>
      <c r="F51" s="489"/>
      <c r="G51" s="489"/>
      <c r="H51" s="489"/>
      <c r="I51" s="461"/>
      <c r="J51" s="489"/>
      <c r="K51" s="489"/>
      <c r="L51" s="489"/>
      <c r="M51" s="490"/>
      <c r="N51" s="490"/>
      <c r="O51" s="490"/>
      <c r="P51" s="455"/>
      <c r="Q51" s="456"/>
      <c r="R51" s="457"/>
    </row>
    <row r="52" spans="1:18" s="458" customFormat="1" ht="9.6" hidden="1" customHeight="1">
      <c r="A52" s="487"/>
      <c r="B52" s="461"/>
      <c r="C52" s="461"/>
      <c r="D52" s="461"/>
      <c r="E52" s="489"/>
      <c r="F52" s="489"/>
      <c r="H52" s="491"/>
      <c r="I52" s="461"/>
      <c r="J52" s="489"/>
      <c r="K52" s="489"/>
      <c r="L52" s="489"/>
      <c r="M52" s="490"/>
      <c r="N52" s="490"/>
      <c r="O52" s="490"/>
      <c r="P52" s="455"/>
      <c r="Q52" s="456"/>
      <c r="R52" s="457"/>
    </row>
    <row r="53" spans="1:18" s="458" customFormat="1" ht="9.6" hidden="1" customHeight="1">
      <c r="A53" s="488"/>
      <c r="B53" s="489"/>
      <c r="C53" s="489"/>
      <c r="D53" s="461"/>
      <c r="E53" s="489"/>
      <c r="F53" s="489"/>
      <c r="G53" s="489"/>
      <c r="H53" s="489"/>
      <c r="I53" s="461"/>
      <c r="J53" s="489"/>
      <c r="K53" s="489"/>
      <c r="L53" s="489"/>
      <c r="M53" s="489"/>
      <c r="N53" s="453"/>
      <c r="O53" s="453"/>
      <c r="P53" s="455"/>
      <c r="Q53" s="456"/>
      <c r="R53" s="457"/>
    </row>
    <row r="54" spans="1:18" s="458" customFormat="1" ht="9.6" hidden="1" customHeight="1">
      <c r="A54" s="487"/>
      <c r="B54" s="461"/>
      <c r="C54" s="461"/>
      <c r="D54" s="461"/>
      <c r="E54" s="479"/>
      <c r="F54" s="479"/>
      <c r="G54" s="486"/>
      <c r="H54" s="452"/>
      <c r="I54" s="470"/>
      <c r="J54" s="452"/>
      <c r="K54" s="452"/>
      <c r="L54" s="452"/>
      <c r="M54" s="473"/>
      <c r="N54" s="473"/>
      <c r="O54" s="473"/>
      <c r="P54" s="455"/>
      <c r="Q54" s="456"/>
      <c r="R54" s="457"/>
    </row>
    <row r="55" spans="1:18" s="458" customFormat="1" ht="9.6" hidden="1" customHeight="1">
      <c r="A55" s="488"/>
      <c r="B55" s="489"/>
      <c r="C55" s="489"/>
      <c r="D55" s="461"/>
      <c r="E55" s="489"/>
      <c r="F55" s="489"/>
      <c r="G55" s="489"/>
      <c r="H55" s="489"/>
      <c r="I55" s="461"/>
      <c r="J55" s="489"/>
      <c r="K55" s="489"/>
      <c r="L55" s="489"/>
      <c r="M55" s="490"/>
      <c r="N55" s="490"/>
      <c r="O55" s="490"/>
      <c r="P55" s="455"/>
      <c r="Q55" s="456"/>
      <c r="R55" s="457"/>
    </row>
    <row r="56" spans="1:18" s="458" customFormat="1" ht="9.6" hidden="1" customHeight="1">
      <c r="A56" s="487"/>
      <c r="B56" s="461"/>
      <c r="C56" s="461"/>
      <c r="D56" s="461"/>
      <c r="E56" s="489"/>
      <c r="F56" s="489"/>
      <c r="H56" s="491"/>
      <c r="I56" s="461"/>
      <c r="J56" s="489"/>
      <c r="K56" s="489"/>
      <c r="L56" s="489"/>
      <c r="M56" s="490"/>
      <c r="N56" s="490"/>
      <c r="O56" s="490"/>
      <c r="P56" s="455"/>
      <c r="Q56" s="456"/>
      <c r="R56" s="457"/>
    </row>
    <row r="57" spans="1:18" s="458" customFormat="1" ht="9.6" hidden="1" customHeight="1">
      <c r="A57" s="487"/>
      <c r="B57" s="489"/>
      <c r="C57" s="489"/>
      <c r="D57" s="461"/>
      <c r="E57" s="489"/>
      <c r="F57" s="489"/>
      <c r="G57" s="489"/>
      <c r="H57" s="489"/>
      <c r="I57" s="461"/>
      <c r="J57" s="489"/>
      <c r="K57" s="492"/>
      <c r="L57" s="489"/>
      <c r="M57" s="490"/>
      <c r="N57" s="490"/>
      <c r="O57" s="490"/>
      <c r="P57" s="455"/>
      <c r="Q57" s="456"/>
      <c r="R57" s="457"/>
    </row>
    <row r="58" spans="1:18" s="458" customFormat="1" ht="9.6" hidden="1" customHeight="1">
      <c r="A58" s="487"/>
      <c r="B58" s="461"/>
      <c r="C58" s="461"/>
      <c r="D58" s="461"/>
      <c r="E58" s="489"/>
      <c r="F58" s="489"/>
      <c r="H58" s="489"/>
      <c r="I58" s="461"/>
      <c r="J58" s="491"/>
      <c r="K58" s="461"/>
      <c r="L58" s="489"/>
      <c r="M58" s="490"/>
      <c r="N58" s="490"/>
      <c r="O58" s="490"/>
      <c r="P58" s="455"/>
      <c r="Q58" s="456"/>
      <c r="R58" s="457"/>
    </row>
    <row r="59" spans="1:18" s="458" customFormat="1" ht="9.6" hidden="1" customHeight="1">
      <c r="A59" s="487"/>
      <c r="B59" s="489"/>
      <c r="C59" s="489"/>
      <c r="D59" s="461"/>
      <c r="E59" s="489"/>
      <c r="F59" s="489"/>
      <c r="G59" s="489"/>
      <c r="H59" s="489"/>
      <c r="I59" s="461"/>
      <c r="J59" s="489"/>
      <c r="K59" s="489"/>
      <c r="L59" s="489"/>
      <c r="M59" s="490"/>
      <c r="N59" s="490"/>
      <c r="O59" s="490"/>
      <c r="P59" s="455"/>
      <c r="Q59" s="456"/>
      <c r="R59" s="493"/>
    </row>
    <row r="60" spans="1:18" s="458" customFormat="1" ht="9.6" hidden="1" customHeight="1">
      <c r="A60" s="487"/>
      <c r="B60" s="461"/>
      <c r="C60" s="461"/>
      <c r="D60" s="461"/>
      <c r="E60" s="489"/>
      <c r="F60" s="489"/>
      <c r="H60" s="491"/>
      <c r="I60" s="461"/>
      <c r="J60" s="489"/>
      <c r="K60" s="489"/>
      <c r="L60" s="489"/>
      <c r="M60" s="490"/>
      <c r="N60" s="490"/>
      <c r="O60" s="490"/>
      <c r="P60" s="455"/>
      <c r="Q60" s="456"/>
      <c r="R60" s="457"/>
    </row>
    <row r="61" spans="1:18" s="458" customFormat="1" ht="9.6" hidden="1" customHeight="1">
      <c r="A61" s="487"/>
      <c r="B61" s="489"/>
      <c r="C61" s="489"/>
      <c r="D61" s="461"/>
      <c r="E61" s="489"/>
      <c r="F61" s="489"/>
      <c r="G61" s="489"/>
      <c r="H61" s="489"/>
      <c r="I61" s="461"/>
      <c r="J61" s="489"/>
      <c r="K61" s="489"/>
      <c r="L61" s="489"/>
      <c r="M61" s="490"/>
      <c r="N61" s="490"/>
      <c r="O61" s="490"/>
      <c r="P61" s="455"/>
      <c r="Q61" s="456"/>
      <c r="R61" s="457"/>
    </row>
    <row r="62" spans="1:18" s="458" customFormat="1" ht="9.6" hidden="1" customHeight="1">
      <c r="A62" s="487"/>
      <c r="B62" s="461"/>
      <c r="C62" s="461"/>
      <c r="D62" s="461"/>
      <c r="E62" s="489"/>
      <c r="F62" s="489"/>
      <c r="H62" s="489"/>
      <c r="I62" s="461"/>
      <c r="J62" s="489"/>
      <c r="K62" s="489"/>
      <c r="L62" s="491"/>
      <c r="M62" s="461"/>
      <c r="N62" s="489"/>
      <c r="O62" s="490"/>
      <c r="P62" s="455"/>
      <c r="Q62" s="456"/>
      <c r="R62" s="457"/>
    </row>
    <row r="63" spans="1:18" s="458" customFormat="1" ht="9.6" hidden="1" customHeight="1">
      <c r="A63" s="487"/>
      <c r="B63" s="489"/>
      <c r="C63" s="489"/>
      <c r="D63" s="461"/>
      <c r="E63" s="489"/>
      <c r="F63" s="489"/>
      <c r="G63" s="489"/>
      <c r="H63" s="489"/>
      <c r="I63" s="461"/>
      <c r="J63" s="489"/>
      <c r="K63" s="489"/>
      <c r="L63" s="489"/>
      <c r="M63" s="490"/>
      <c r="N63" s="489"/>
      <c r="O63" s="490"/>
      <c r="P63" s="455"/>
      <c r="Q63" s="456"/>
      <c r="R63" s="457"/>
    </row>
    <row r="64" spans="1:18" s="458" customFormat="1" ht="9.6" hidden="1" customHeight="1">
      <c r="A64" s="487"/>
      <c r="B64" s="461"/>
      <c r="C64" s="461"/>
      <c r="D64" s="461"/>
      <c r="E64" s="489"/>
      <c r="F64" s="489"/>
      <c r="H64" s="491"/>
      <c r="I64" s="461"/>
      <c r="J64" s="489"/>
      <c r="K64" s="489"/>
      <c r="L64" s="489"/>
      <c r="M64" s="490"/>
      <c r="N64" s="490"/>
      <c r="O64" s="490"/>
      <c r="P64" s="455"/>
      <c r="Q64" s="456"/>
      <c r="R64" s="457"/>
    </row>
    <row r="65" spans="1:18" s="458" customFormat="1" ht="9.6" hidden="1" customHeight="1">
      <c r="A65" s="487"/>
      <c r="B65" s="489"/>
      <c r="C65" s="489"/>
      <c r="D65" s="461"/>
      <c r="E65" s="489"/>
      <c r="F65" s="489"/>
      <c r="G65" s="489"/>
      <c r="H65" s="489"/>
      <c r="I65" s="461"/>
      <c r="J65" s="489"/>
      <c r="K65" s="492"/>
      <c r="L65" s="489"/>
      <c r="M65" s="490"/>
      <c r="N65" s="490"/>
      <c r="O65" s="490"/>
      <c r="P65" s="455"/>
      <c r="Q65" s="456"/>
      <c r="R65" s="457"/>
    </row>
    <row r="66" spans="1:18" s="458" customFormat="1" ht="9.6" hidden="1" customHeight="1">
      <c r="A66" s="487"/>
      <c r="B66" s="461"/>
      <c r="C66" s="461"/>
      <c r="D66" s="461"/>
      <c r="E66" s="489"/>
      <c r="F66" s="489"/>
      <c r="H66" s="489"/>
      <c r="I66" s="461"/>
      <c r="J66" s="491"/>
      <c r="K66" s="461"/>
      <c r="L66" s="489"/>
      <c r="M66" s="490"/>
      <c r="N66" s="490"/>
      <c r="O66" s="490"/>
      <c r="P66" s="455"/>
      <c r="Q66" s="456"/>
      <c r="R66" s="457"/>
    </row>
    <row r="67" spans="1:18" s="458" customFormat="1" ht="9.6" hidden="1" customHeight="1">
      <c r="A67" s="487"/>
      <c r="B67" s="489"/>
      <c r="C67" s="489"/>
      <c r="D67" s="461"/>
      <c r="E67" s="489"/>
      <c r="F67" s="489"/>
      <c r="G67" s="489"/>
      <c r="H67" s="489"/>
      <c r="I67" s="461"/>
      <c r="J67" s="489"/>
      <c r="K67" s="489"/>
      <c r="L67" s="489"/>
      <c r="M67" s="490"/>
      <c r="N67" s="490"/>
      <c r="O67" s="490"/>
      <c r="P67" s="455"/>
      <c r="Q67" s="456"/>
      <c r="R67" s="457"/>
    </row>
    <row r="68" spans="1:18" s="458" customFormat="1" ht="9.6" hidden="1" customHeight="1">
      <c r="A68" s="487"/>
      <c r="B68" s="461"/>
      <c r="C68" s="461"/>
      <c r="D68" s="461"/>
      <c r="E68" s="489"/>
      <c r="F68" s="489"/>
      <c r="H68" s="491"/>
      <c r="I68" s="461"/>
      <c r="J68" s="489"/>
      <c r="K68" s="489"/>
      <c r="L68" s="489"/>
      <c r="M68" s="490"/>
      <c r="N68" s="490"/>
      <c r="O68" s="490"/>
      <c r="P68" s="455"/>
      <c r="Q68" s="456"/>
      <c r="R68" s="457"/>
    </row>
    <row r="69" spans="1:18" s="458" customFormat="1" ht="9.6" hidden="1" customHeight="1">
      <c r="A69" s="488"/>
      <c r="B69" s="489"/>
      <c r="C69" s="489"/>
      <c r="D69" s="461"/>
      <c r="E69" s="489"/>
      <c r="F69" s="489"/>
      <c r="G69" s="489"/>
      <c r="H69" s="489"/>
      <c r="I69" s="461"/>
      <c r="J69" s="489"/>
      <c r="K69" s="489"/>
      <c r="L69" s="489"/>
      <c r="M69" s="489"/>
      <c r="N69" s="453"/>
      <c r="O69" s="453"/>
      <c r="P69" s="455"/>
      <c r="Q69" s="456"/>
      <c r="R69" s="457"/>
    </row>
    <row r="70" spans="1:18" s="500" customFormat="1" ht="6.75" customHeight="1">
      <c r="A70" s="494"/>
      <c r="B70" s="494"/>
      <c r="C70" s="494"/>
      <c r="D70" s="494"/>
      <c r="E70" s="495"/>
      <c r="F70" s="495"/>
      <c r="G70" s="495"/>
      <c r="H70" s="495"/>
      <c r="I70" s="496"/>
      <c r="J70" s="497"/>
      <c r="K70" s="498"/>
      <c r="L70" s="497"/>
      <c r="M70" s="498"/>
      <c r="N70" s="497"/>
      <c r="O70" s="498"/>
      <c r="P70" s="497"/>
      <c r="Q70" s="498"/>
      <c r="R70" s="499"/>
    </row>
    <row r="71" spans="1:18" s="513" customFormat="1" ht="10.5" customHeight="1">
      <c r="A71" s="501" t="s">
        <v>63</v>
      </c>
      <c r="B71" s="502"/>
      <c r="C71" s="503"/>
      <c r="D71" s="504" t="s">
        <v>64</v>
      </c>
      <c r="E71" s="505" t="s">
        <v>65</v>
      </c>
      <c r="F71" s="504"/>
      <c r="G71" s="506"/>
      <c r="H71" s="507"/>
      <c r="I71" s="504" t="s">
        <v>64</v>
      </c>
      <c r="J71" s="505" t="s">
        <v>66</v>
      </c>
      <c r="K71" s="508"/>
      <c r="L71" s="505" t="s">
        <v>67</v>
      </c>
      <c r="M71" s="509"/>
      <c r="N71" s="510" t="s">
        <v>68</v>
      </c>
      <c r="O71" s="510"/>
      <c r="P71" s="511"/>
      <c r="Q71" s="512"/>
    </row>
    <row r="72" spans="1:18" s="513" customFormat="1" ht="9" customHeight="1">
      <c r="A72" s="514" t="s">
        <v>69</v>
      </c>
      <c r="B72" s="515"/>
      <c r="C72" s="516"/>
      <c r="D72" s="517">
        <v>1</v>
      </c>
      <c r="E72" s="518" t="s">
        <v>409</v>
      </c>
      <c r="F72" s="519"/>
      <c r="G72" s="518"/>
      <c r="H72" s="520"/>
      <c r="I72" s="521" t="s">
        <v>70</v>
      </c>
      <c r="J72" s="515"/>
      <c r="K72" s="522"/>
      <c r="L72" s="515"/>
      <c r="M72" s="523"/>
      <c r="N72" s="524" t="s">
        <v>71</v>
      </c>
      <c r="O72" s="525"/>
      <c r="P72" s="525"/>
      <c r="Q72" s="526"/>
    </row>
    <row r="73" spans="1:18" s="513" customFormat="1" ht="9" customHeight="1">
      <c r="A73" s="514" t="s">
        <v>72</v>
      </c>
      <c r="B73" s="515"/>
      <c r="C73" s="516"/>
      <c r="D73" s="517">
        <v>2</v>
      </c>
      <c r="E73" s="518" t="s">
        <v>434</v>
      </c>
      <c r="F73" s="519"/>
      <c r="G73" s="518"/>
      <c r="H73" s="520"/>
      <c r="I73" s="521" t="s">
        <v>73</v>
      </c>
      <c r="J73" s="515"/>
      <c r="K73" s="522"/>
      <c r="L73" s="515"/>
      <c r="M73" s="523"/>
      <c r="N73" s="527"/>
      <c r="O73" s="528"/>
      <c r="P73" s="529"/>
      <c r="Q73" s="530"/>
    </row>
    <row r="74" spans="1:18" s="513" customFormat="1" ht="9" customHeight="1">
      <c r="A74" s="531" t="s">
        <v>74</v>
      </c>
      <c r="B74" s="529"/>
      <c r="C74" s="532"/>
      <c r="D74" s="517">
        <v>3</v>
      </c>
      <c r="E74" s="518" t="s">
        <v>337</v>
      </c>
      <c r="F74" s="519"/>
      <c r="G74" s="518"/>
      <c r="H74" s="520"/>
      <c r="I74" s="521" t="s">
        <v>75</v>
      </c>
      <c r="J74" s="515"/>
      <c r="K74" s="522"/>
      <c r="L74" s="515"/>
      <c r="M74" s="523"/>
      <c r="N74" s="524" t="s">
        <v>76</v>
      </c>
      <c r="O74" s="525"/>
      <c r="P74" s="525"/>
      <c r="Q74" s="526"/>
    </row>
    <row r="75" spans="1:18" s="513" customFormat="1" ht="9" customHeight="1">
      <c r="A75" s="533"/>
      <c r="B75" s="435"/>
      <c r="C75" s="534"/>
      <c r="D75" s="517">
        <v>4</v>
      </c>
      <c r="E75" s="518" t="s">
        <v>273</v>
      </c>
      <c r="F75" s="519"/>
      <c r="G75" s="518"/>
      <c r="H75" s="520"/>
      <c r="I75" s="521" t="s">
        <v>77</v>
      </c>
      <c r="J75" s="515"/>
      <c r="K75" s="522"/>
      <c r="L75" s="515"/>
      <c r="M75" s="523"/>
      <c r="N75" s="515"/>
      <c r="O75" s="522"/>
      <c r="P75" s="515"/>
      <c r="Q75" s="523"/>
    </row>
    <row r="76" spans="1:18" s="513" customFormat="1" ht="9" customHeight="1">
      <c r="A76" s="535" t="s">
        <v>78</v>
      </c>
      <c r="B76" s="536"/>
      <c r="C76" s="537"/>
      <c r="D76" s="517"/>
      <c r="E76" s="518"/>
      <c r="F76" s="519"/>
      <c r="G76" s="518"/>
      <c r="H76" s="520"/>
      <c r="I76" s="521" t="s">
        <v>79</v>
      </c>
      <c r="J76" s="515"/>
      <c r="K76" s="522"/>
      <c r="L76" s="515"/>
      <c r="M76" s="523"/>
      <c r="N76" s="529"/>
      <c r="O76" s="528"/>
      <c r="P76" s="529"/>
      <c r="Q76" s="530"/>
    </row>
    <row r="77" spans="1:18" s="513" customFormat="1" ht="9" customHeight="1">
      <c r="A77" s="514" t="s">
        <v>69</v>
      </c>
      <c r="B77" s="515"/>
      <c r="C77" s="516"/>
      <c r="D77" s="517"/>
      <c r="E77" s="518"/>
      <c r="F77" s="519"/>
      <c r="G77" s="518"/>
      <c r="H77" s="520"/>
      <c r="I77" s="521" t="s">
        <v>80</v>
      </c>
      <c r="J77" s="515"/>
      <c r="K77" s="522"/>
      <c r="L77" s="515"/>
      <c r="M77" s="523"/>
      <c r="N77" s="524" t="s">
        <v>81</v>
      </c>
      <c r="O77" s="525"/>
      <c r="P77" s="525"/>
      <c r="Q77" s="526"/>
    </row>
    <row r="78" spans="1:18" s="513" customFormat="1" ht="9" customHeight="1">
      <c r="A78" s="514" t="s">
        <v>82</v>
      </c>
      <c r="B78" s="515"/>
      <c r="C78" s="538"/>
      <c r="D78" s="517"/>
      <c r="E78" s="518"/>
      <c r="F78" s="519"/>
      <c r="G78" s="518"/>
      <c r="H78" s="520"/>
      <c r="I78" s="521" t="s">
        <v>83</v>
      </c>
      <c r="J78" s="515"/>
      <c r="K78" s="522"/>
      <c r="L78" s="515"/>
      <c r="M78" s="523"/>
      <c r="N78" s="515"/>
      <c r="O78" s="522"/>
      <c r="P78" s="515"/>
      <c r="Q78" s="523"/>
    </row>
    <row r="79" spans="1:18" s="513" customFormat="1" ht="9" customHeight="1">
      <c r="A79" s="531" t="s">
        <v>84</v>
      </c>
      <c r="B79" s="529"/>
      <c r="C79" s="539"/>
      <c r="D79" s="540"/>
      <c r="E79" s="541"/>
      <c r="F79" s="542"/>
      <c r="G79" s="541"/>
      <c r="H79" s="543"/>
      <c r="I79" s="544" t="s">
        <v>85</v>
      </c>
      <c r="J79" s="529"/>
      <c r="K79" s="528"/>
      <c r="L79" s="529"/>
      <c r="M79" s="530"/>
      <c r="N79" s="529" t="s">
        <v>88</v>
      </c>
      <c r="O79" s="528"/>
      <c r="P79" s="529"/>
      <c r="Q79" s="545">
        <v>4</v>
      </c>
    </row>
  </sheetData>
  <mergeCells count="1">
    <mergeCell ref="A4:C4"/>
  </mergeCells>
  <conditionalFormatting sqref="F67:H67 F51:H51 F53:H53 F39:H39 F41:H41 F43:H43 F45:H45 F47:H47 G23 G25 G27 G29 G31 G33 G35 G37 F49:H49 F69:H69 F55:H55 F57:H57 F59:H59 F61:H61 F63:H63 F65:H65 G7 G9 G11 G13 G15 G17 G19 G21">
    <cfRule type="expression" dxfId="90" priority="1" stopIfTrue="1">
      <formula>AND($D7&lt;9,$C7&gt;0)</formula>
    </cfRule>
  </conditionalFormatting>
  <conditionalFormatting sqref="H40 H60 J50 H24 H48 H32 J58 H68 H36 H56 J66 H64 J10 L46 H28 L14 J18 J26 J34 L30 L62 H44 J42 H52 H8 H16 H20 H12 N22">
    <cfRule type="expression" dxfId="89" priority="2" stopIfTrue="1">
      <formula>AND($N$1="CU",H8="Umpire")</formula>
    </cfRule>
    <cfRule type="expression" dxfId="88" priority="3" stopIfTrue="1">
      <formula>AND($N$1="CU",H8&lt;&gt;"Umpire",I8&lt;&gt;"")</formula>
    </cfRule>
    <cfRule type="expression" dxfId="87" priority="4" stopIfTrue="1">
      <formula>AND($N$1="CU",H8&lt;&gt;"Umpire")</formula>
    </cfRule>
  </conditionalFormatting>
  <conditionalFormatting sqref="D53 D47 D45 D43 D41 D39 D69 D67 D49 D65 D63 D61 D59 D57 D55 D51">
    <cfRule type="expression" dxfId="86" priority="5" stopIfTrue="1">
      <formula>AND($D39&lt;9,$C39&gt;0)</formula>
    </cfRule>
  </conditionalFormatting>
  <conditionalFormatting sqref="E55 E57 E59 E61 E63 E65 E67 E69 E39 E41 E43 E45 E47 E49 E51 E53">
    <cfRule type="cellIs" dxfId="85" priority="6" stopIfTrue="1" operator="equal">
      <formula>"Bye"</formula>
    </cfRule>
    <cfRule type="expression" dxfId="84" priority="7" stopIfTrue="1">
      <formula>AND($D39&lt;9,$C39&gt;0)</formula>
    </cfRule>
  </conditionalFormatting>
  <conditionalFormatting sqref="L10 L18 L26 L34 N30 N62 L58 L66 N14 N46 L42 L50 P22 J8 J12 J16 J20 J24 J28 J32 J36 J56 J60 J64 J68 J40 J44 J48 J52">
    <cfRule type="expression" dxfId="83" priority="8" stopIfTrue="1">
      <formula>I8="as"</formula>
    </cfRule>
    <cfRule type="expression" dxfId="82" priority="9" stopIfTrue="1">
      <formula>I8="bs"</formula>
    </cfRule>
  </conditionalFormatting>
  <conditionalFormatting sqref="B7 B9 B11 B13 B15 B17 B19 B21 B23 B25 B27 B29 B31 B33 B35 B37 B55 B57 B59 B61 B63 B65 B67 B69 B39 B41 B43 B45 B47 B49 B51 B53">
    <cfRule type="cellIs" dxfId="81" priority="10" stopIfTrue="1" operator="equal">
      <formula>"QA"</formula>
    </cfRule>
    <cfRule type="cellIs" dxfId="80" priority="11" stopIfTrue="1" operator="equal">
      <formula>"DA"</formula>
    </cfRule>
  </conditionalFormatting>
  <conditionalFormatting sqref="I8 I12 I16 I20 I24 I28 I32 I36 M30 M14 K10 K34 Q79 K18 K26 O22">
    <cfRule type="expression" dxfId="79" priority="12" stopIfTrue="1">
      <formula>$N$1="CU"</formula>
    </cfRule>
  </conditionalFormatting>
  <conditionalFormatting sqref="E35 E37 E25 E33 E31 E29 E27 E23 E19 E21 E9 E17 E15 E13 E11 E7">
    <cfRule type="cellIs" dxfId="78" priority="13" stopIfTrue="1" operator="equal">
      <formula>"Bye"</formula>
    </cfRule>
  </conditionalFormatting>
  <conditionalFormatting sqref="D9 D7 D11 D13 D15 D17 D19 D21 D23 D25 D27 D29 D31 D33 D35 D37">
    <cfRule type="expression" dxfId="77" priority="14" stopIfTrue="1">
      <formula>$D7&lt;5</formula>
    </cfRule>
  </conditionalFormatting>
  <printOptions horizontalCentered="1"/>
  <pageMargins left="0.35" right="0.35" top="0.39" bottom="0.39" header="0" footer="0"/>
  <pageSetup scale="110" orientation="landscape" horizontalDpi="4294967294" verticalDpi="200" r:id="rId1"/>
  <headerFooter alignWithMargins="0"/>
  <legacyDrawing r:id="rId2"/>
  <extLst xmlns:x14="http://schemas.microsoft.com/office/spreadsheetml/2009/9/main">
    <ext uri="{CCE6A557-97BC-4b89-ADB6-D9C93CAAB3DF}">
      <x14:dataValidations xmlns:xm="http://schemas.microsoft.com/office/excel/2006/main" count="1">
        <x14:dataValidation type="list" allowBlank="1" showInputMessage="1">
          <x14:formula1>
            <xm:f>$T$7:$T$16</xm:f>
          </x14:formula1>
          <xm:sqref>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H56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H65592 JD65592 SZ65592 ACV65592 AMR65592 AWN65592 BGJ65592 BQF65592 CAB65592 CJX65592 CTT65592 DDP65592 DNL65592 DXH65592 EHD65592 EQZ65592 FAV65592 FKR65592 FUN65592 GEJ65592 GOF65592 GYB65592 HHX65592 HRT65592 IBP65592 ILL65592 IVH65592 JFD65592 JOZ65592 JYV65592 KIR65592 KSN65592 LCJ65592 LMF65592 LWB65592 MFX65592 MPT65592 MZP65592 NJL65592 NTH65592 ODD65592 OMZ65592 OWV65592 PGR65592 PQN65592 QAJ65592 QKF65592 QUB65592 RDX65592 RNT65592 RXP65592 SHL65592 SRH65592 TBD65592 TKZ65592 TUV65592 UER65592 UON65592 UYJ65592 VIF65592 VSB65592 WBX65592 WLT65592 WVP65592 H131128 JD131128 SZ131128 ACV131128 AMR131128 AWN131128 BGJ131128 BQF131128 CAB131128 CJX131128 CTT131128 DDP131128 DNL131128 DXH131128 EHD131128 EQZ131128 FAV131128 FKR131128 FUN131128 GEJ131128 GOF131128 GYB131128 HHX131128 HRT131128 IBP131128 ILL131128 IVH131128 JFD131128 JOZ131128 JYV131128 KIR131128 KSN131128 LCJ131128 LMF131128 LWB131128 MFX131128 MPT131128 MZP131128 NJL131128 NTH131128 ODD131128 OMZ131128 OWV131128 PGR131128 PQN131128 QAJ131128 QKF131128 QUB131128 RDX131128 RNT131128 RXP131128 SHL131128 SRH131128 TBD131128 TKZ131128 TUV131128 UER131128 UON131128 UYJ131128 VIF131128 VSB131128 WBX131128 WLT131128 WVP131128 H196664 JD196664 SZ196664 ACV196664 AMR196664 AWN196664 BGJ196664 BQF196664 CAB196664 CJX196664 CTT196664 DDP196664 DNL196664 DXH196664 EHD196664 EQZ196664 FAV196664 FKR196664 FUN196664 GEJ196664 GOF196664 GYB196664 HHX196664 HRT196664 IBP196664 ILL196664 IVH196664 JFD196664 JOZ196664 JYV196664 KIR196664 KSN196664 LCJ196664 LMF196664 LWB196664 MFX196664 MPT196664 MZP196664 NJL196664 NTH196664 ODD196664 OMZ196664 OWV196664 PGR196664 PQN196664 QAJ196664 QKF196664 QUB196664 RDX196664 RNT196664 RXP196664 SHL196664 SRH196664 TBD196664 TKZ196664 TUV196664 UER196664 UON196664 UYJ196664 VIF196664 VSB196664 WBX196664 WLT196664 WVP196664 H262200 JD262200 SZ262200 ACV262200 AMR262200 AWN262200 BGJ262200 BQF262200 CAB262200 CJX262200 CTT262200 DDP262200 DNL262200 DXH262200 EHD262200 EQZ262200 FAV262200 FKR262200 FUN262200 GEJ262200 GOF262200 GYB262200 HHX262200 HRT262200 IBP262200 ILL262200 IVH262200 JFD262200 JOZ262200 JYV262200 KIR262200 KSN262200 LCJ262200 LMF262200 LWB262200 MFX262200 MPT262200 MZP262200 NJL262200 NTH262200 ODD262200 OMZ262200 OWV262200 PGR262200 PQN262200 QAJ262200 QKF262200 QUB262200 RDX262200 RNT262200 RXP262200 SHL262200 SRH262200 TBD262200 TKZ262200 TUV262200 UER262200 UON262200 UYJ262200 VIF262200 VSB262200 WBX262200 WLT262200 WVP262200 H327736 JD327736 SZ327736 ACV327736 AMR327736 AWN327736 BGJ327736 BQF327736 CAB327736 CJX327736 CTT327736 DDP327736 DNL327736 DXH327736 EHD327736 EQZ327736 FAV327736 FKR327736 FUN327736 GEJ327736 GOF327736 GYB327736 HHX327736 HRT327736 IBP327736 ILL327736 IVH327736 JFD327736 JOZ327736 JYV327736 KIR327736 KSN327736 LCJ327736 LMF327736 LWB327736 MFX327736 MPT327736 MZP327736 NJL327736 NTH327736 ODD327736 OMZ327736 OWV327736 PGR327736 PQN327736 QAJ327736 QKF327736 QUB327736 RDX327736 RNT327736 RXP327736 SHL327736 SRH327736 TBD327736 TKZ327736 TUV327736 UER327736 UON327736 UYJ327736 VIF327736 VSB327736 WBX327736 WLT327736 WVP327736 H393272 JD393272 SZ393272 ACV393272 AMR393272 AWN393272 BGJ393272 BQF393272 CAB393272 CJX393272 CTT393272 DDP393272 DNL393272 DXH393272 EHD393272 EQZ393272 FAV393272 FKR393272 FUN393272 GEJ393272 GOF393272 GYB393272 HHX393272 HRT393272 IBP393272 ILL393272 IVH393272 JFD393272 JOZ393272 JYV393272 KIR393272 KSN393272 LCJ393272 LMF393272 LWB393272 MFX393272 MPT393272 MZP393272 NJL393272 NTH393272 ODD393272 OMZ393272 OWV393272 PGR393272 PQN393272 QAJ393272 QKF393272 QUB393272 RDX393272 RNT393272 RXP393272 SHL393272 SRH393272 TBD393272 TKZ393272 TUV393272 UER393272 UON393272 UYJ393272 VIF393272 VSB393272 WBX393272 WLT393272 WVP393272 H458808 JD458808 SZ458808 ACV458808 AMR458808 AWN458808 BGJ458808 BQF458808 CAB458808 CJX458808 CTT458808 DDP458808 DNL458808 DXH458808 EHD458808 EQZ458808 FAV458808 FKR458808 FUN458808 GEJ458808 GOF458808 GYB458808 HHX458808 HRT458808 IBP458808 ILL458808 IVH458808 JFD458808 JOZ458808 JYV458808 KIR458808 KSN458808 LCJ458808 LMF458808 LWB458808 MFX458808 MPT458808 MZP458808 NJL458808 NTH458808 ODD458808 OMZ458808 OWV458808 PGR458808 PQN458808 QAJ458808 QKF458808 QUB458808 RDX458808 RNT458808 RXP458808 SHL458808 SRH458808 TBD458808 TKZ458808 TUV458808 UER458808 UON458808 UYJ458808 VIF458808 VSB458808 WBX458808 WLT458808 WVP458808 H524344 JD524344 SZ524344 ACV524344 AMR524344 AWN524344 BGJ524344 BQF524344 CAB524344 CJX524344 CTT524344 DDP524344 DNL524344 DXH524344 EHD524344 EQZ524344 FAV524344 FKR524344 FUN524344 GEJ524344 GOF524344 GYB524344 HHX524344 HRT524344 IBP524344 ILL524344 IVH524344 JFD524344 JOZ524344 JYV524344 KIR524344 KSN524344 LCJ524344 LMF524344 LWB524344 MFX524344 MPT524344 MZP524344 NJL524344 NTH524344 ODD524344 OMZ524344 OWV524344 PGR524344 PQN524344 QAJ524344 QKF524344 QUB524344 RDX524344 RNT524344 RXP524344 SHL524344 SRH524344 TBD524344 TKZ524344 TUV524344 UER524344 UON524344 UYJ524344 VIF524344 VSB524344 WBX524344 WLT524344 WVP524344 H589880 JD589880 SZ589880 ACV589880 AMR589880 AWN589880 BGJ589880 BQF589880 CAB589880 CJX589880 CTT589880 DDP589880 DNL589880 DXH589880 EHD589880 EQZ589880 FAV589880 FKR589880 FUN589880 GEJ589880 GOF589880 GYB589880 HHX589880 HRT589880 IBP589880 ILL589880 IVH589880 JFD589880 JOZ589880 JYV589880 KIR589880 KSN589880 LCJ589880 LMF589880 LWB589880 MFX589880 MPT589880 MZP589880 NJL589880 NTH589880 ODD589880 OMZ589880 OWV589880 PGR589880 PQN589880 QAJ589880 QKF589880 QUB589880 RDX589880 RNT589880 RXP589880 SHL589880 SRH589880 TBD589880 TKZ589880 TUV589880 UER589880 UON589880 UYJ589880 VIF589880 VSB589880 WBX589880 WLT589880 WVP589880 H655416 JD655416 SZ655416 ACV655416 AMR655416 AWN655416 BGJ655416 BQF655416 CAB655416 CJX655416 CTT655416 DDP655416 DNL655416 DXH655416 EHD655416 EQZ655416 FAV655416 FKR655416 FUN655416 GEJ655416 GOF655416 GYB655416 HHX655416 HRT655416 IBP655416 ILL655416 IVH655416 JFD655416 JOZ655416 JYV655416 KIR655416 KSN655416 LCJ655416 LMF655416 LWB655416 MFX655416 MPT655416 MZP655416 NJL655416 NTH655416 ODD655416 OMZ655416 OWV655416 PGR655416 PQN655416 QAJ655416 QKF655416 QUB655416 RDX655416 RNT655416 RXP655416 SHL655416 SRH655416 TBD655416 TKZ655416 TUV655416 UER655416 UON655416 UYJ655416 VIF655416 VSB655416 WBX655416 WLT655416 WVP655416 H720952 JD720952 SZ720952 ACV720952 AMR720952 AWN720952 BGJ720952 BQF720952 CAB720952 CJX720952 CTT720952 DDP720952 DNL720952 DXH720952 EHD720952 EQZ720952 FAV720952 FKR720952 FUN720952 GEJ720952 GOF720952 GYB720952 HHX720952 HRT720952 IBP720952 ILL720952 IVH720952 JFD720952 JOZ720952 JYV720952 KIR720952 KSN720952 LCJ720952 LMF720952 LWB720952 MFX720952 MPT720952 MZP720952 NJL720952 NTH720952 ODD720952 OMZ720952 OWV720952 PGR720952 PQN720952 QAJ720952 QKF720952 QUB720952 RDX720952 RNT720952 RXP720952 SHL720952 SRH720952 TBD720952 TKZ720952 TUV720952 UER720952 UON720952 UYJ720952 VIF720952 VSB720952 WBX720952 WLT720952 WVP720952 H786488 JD786488 SZ786488 ACV786488 AMR786488 AWN786488 BGJ786488 BQF786488 CAB786488 CJX786488 CTT786488 DDP786488 DNL786488 DXH786488 EHD786488 EQZ786488 FAV786488 FKR786488 FUN786488 GEJ786488 GOF786488 GYB786488 HHX786488 HRT786488 IBP786488 ILL786488 IVH786488 JFD786488 JOZ786488 JYV786488 KIR786488 KSN786488 LCJ786488 LMF786488 LWB786488 MFX786488 MPT786488 MZP786488 NJL786488 NTH786488 ODD786488 OMZ786488 OWV786488 PGR786488 PQN786488 QAJ786488 QKF786488 QUB786488 RDX786488 RNT786488 RXP786488 SHL786488 SRH786488 TBD786488 TKZ786488 TUV786488 UER786488 UON786488 UYJ786488 VIF786488 VSB786488 WBX786488 WLT786488 WVP786488 H852024 JD852024 SZ852024 ACV852024 AMR852024 AWN852024 BGJ852024 BQF852024 CAB852024 CJX852024 CTT852024 DDP852024 DNL852024 DXH852024 EHD852024 EQZ852024 FAV852024 FKR852024 FUN852024 GEJ852024 GOF852024 GYB852024 HHX852024 HRT852024 IBP852024 ILL852024 IVH852024 JFD852024 JOZ852024 JYV852024 KIR852024 KSN852024 LCJ852024 LMF852024 LWB852024 MFX852024 MPT852024 MZP852024 NJL852024 NTH852024 ODD852024 OMZ852024 OWV852024 PGR852024 PQN852024 QAJ852024 QKF852024 QUB852024 RDX852024 RNT852024 RXP852024 SHL852024 SRH852024 TBD852024 TKZ852024 TUV852024 UER852024 UON852024 UYJ852024 VIF852024 VSB852024 WBX852024 WLT852024 WVP852024 H917560 JD917560 SZ917560 ACV917560 AMR917560 AWN917560 BGJ917560 BQF917560 CAB917560 CJX917560 CTT917560 DDP917560 DNL917560 DXH917560 EHD917560 EQZ917560 FAV917560 FKR917560 FUN917560 GEJ917560 GOF917560 GYB917560 HHX917560 HRT917560 IBP917560 ILL917560 IVH917560 JFD917560 JOZ917560 JYV917560 KIR917560 KSN917560 LCJ917560 LMF917560 LWB917560 MFX917560 MPT917560 MZP917560 NJL917560 NTH917560 ODD917560 OMZ917560 OWV917560 PGR917560 PQN917560 QAJ917560 QKF917560 QUB917560 RDX917560 RNT917560 RXP917560 SHL917560 SRH917560 TBD917560 TKZ917560 TUV917560 UER917560 UON917560 UYJ917560 VIF917560 VSB917560 WBX917560 WLT917560 WVP917560 H983096 JD983096 SZ983096 ACV983096 AMR983096 AWN983096 BGJ983096 BQF983096 CAB983096 CJX983096 CTT983096 DDP983096 DNL983096 DXH983096 EHD983096 EQZ983096 FAV983096 FKR983096 FUN983096 GEJ983096 GOF983096 GYB983096 HHX983096 HRT983096 IBP983096 ILL983096 IVH983096 JFD983096 JOZ983096 JYV983096 KIR983096 KSN983096 LCJ983096 LMF983096 LWB983096 MFX983096 MPT983096 MZP983096 NJL983096 NTH983096 ODD983096 OMZ983096 OWV983096 PGR983096 PQN983096 QAJ983096 QKF983096 QUB983096 RDX983096 RNT983096 RXP983096 SHL983096 SRH983096 TBD983096 TKZ983096 TUV983096 UER983096 UON983096 UYJ983096 VIF983096 VSB983096 WBX983096 WLT983096 WVP983096 H44 JD44 SZ44 ACV44 AMR44 AWN44 BGJ44 BQF44 CAB44 CJX44 CTT44 DDP44 DNL44 DXH44 EHD44 EQZ44 FAV44 FKR44 FUN44 GEJ44 GOF44 GYB44 HHX44 HRT44 IBP44 ILL44 IVH44 JFD44 JOZ44 JYV44 KIR44 KSN44 LCJ44 LMF44 LWB44 MFX44 MPT44 MZP44 NJL44 NTH44 ODD44 OMZ44 OWV44 PGR44 PQN44 QAJ44 QKF44 QUB44 RDX44 RNT44 RXP44 SHL44 SRH44 TBD44 TKZ44 TUV44 UER44 UON44 UYJ44 VIF44 VSB44 WBX44 WLT44 WVP44 H65580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H131116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H196652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H262188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H327724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H393260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H458796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H524332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H589868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H655404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H720940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H786476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H852012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H917548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H983084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H36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H52 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H65588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H131124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H196660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H262196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H327732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H393268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H458804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H524340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H589876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H655412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H720948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H786484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H852020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H917556 JD917556 SZ917556 ACV917556 AMR917556 AWN917556 BGJ917556 BQF917556 CAB917556 CJX917556 CTT917556 DDP917556 DNL917556 DXH917556 EHD917556 EQZ917556 FAV917556 FKR917556 FUN917556 GEJ917556 GOF917556 GYB917556 HHX917556 HRT917556 IBP917556 ILL917556 IVH917556 JFD917556 JOZ917556 JYV917556 KIR917556 KSN917556 LCJ917556 LMF917556 LWB917556 MFX917556 MPT917556 MZP917556 NJL917556 NTH917556 ODD917556 OMZ917556 OWV917556 PGR917556 PQN917556 QAJ917556 QKF917556 QUB917556 RDX917556 RNT917556 RXP917556 SHL917556 SRH917556 TBD917556 TKZ917556 TUV917556 UER917556 UON917556 UYJ917556 VIF917556 VSB917556 WBX917556 WLT917556 WVP917556 H983092 JD983092 SZ983092 ACV983092 AMR983092 AWN983092 BGJ983092 BQF983092 CAB983092 CJX983092 CTT983092 DDP983092 DNL983092 DXH983092 EHD983092 EQZ983092 FAV983092 FKR983092 FUN983092 GEJ983092 GOF983092 GYB983092 HHX983092 HRT983092 IBP983092 ILL983092 IVH983092 JFD983092 JOZ983092 JYV983092 KIR983092 KSN983092 LCJ983092 LMF983092 LWB983092 MFX983092 MPT983092 MZP983092 NJL983092 NTH983092 ODD983092 OMZ983092 OWV983092 PGR983092 PQN983092 QAJ983092 QKF983092 QUB983092 RDX983092 RNT983092 RXP983092 SHL983092 SRH983092 TBD983092 TKZ983092 TUV983092 UER983092 UON983092 UYJ983092 VIF983092 VSB983092 WBX983092 WLT983092 WVP983092 H60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H65596 JD65596 SZ65596 ACV65596 AMR65596 AWN65596 BGJ65596 BQF65596 CAB65596 CJX65596 CTT65596 DDP65596 DNL65596 DXH65596 EHD65596 EQZ65596 FAV65596 FKR65596 FUN65596 GEJ65596 GOF65596 GYB65596 HHX65596 HRT65596 IBP65596 ILL65596 IVH65596 JFD65596 JOZ65596 JYV65596 KIR65596 KSN65596 LCJ65596 LMF65596 LWB65596 MFX65596 MPT65596 MZP65596 NJL65596 NTH65596 ODD65596 OMZ65596 OWV65596 PGR65596 PQN65596 QAJ65596 QKF65596 QUB65596 RDX65596 RNT65596 RXP65596 SHL65596 SRH65596 TBD65596 TKZ65596 TUV65596 UER65596 UON65596 UYJ65596 VIF65596 VSB65596 WBX65596 WLT65596 WVP65596 H131132 JD131132 SZ131132 ACV131132 AMR131132 AWN131132 BGJ131132 BQF131132 CAB131132 CJX131132 CTT131132 DDP131132 DNL131132 DXH131132 EHD131132 EQZ131132 FAV131132 FKR131132 FUN131132 GEJ131132 GOF131132 GYB131132 HHX131132 HRT131132 IBP131132 ILL131132 IVH131132 JFD131132 JOZ131132 JYV131132 KIR131132 KSN131132 LCJ131132 LMF131132 LWB131132 MFX131132 MPT131132 MZP131132 NJL131132 NTH131132 ODD131132 OMZ131132 OWV131132 PGR131132 PQN131132 QAJ131132 QKF131132 QUB131132 RDX131132 RNT131132 RXP131132 SHL131132 SRH131132 TBD131132 TKZ131132 TUV131132 UER131132 UON131132 UYJ131132 VIF131132 VSB131132 WBX131132 WLT131132 WVP131132 H196668 JD196668 SZ196668 ACV196668 AMR196668 AWN196668 BGJ196668 BQF196668 CAB196668 CJX196668 CTT196668 DDP196668 DNL196668 DXH196668 EHD196668 EQZ196668 FAV196668 FKR196668 FUN196668 GEJ196668 GOF196668 GYB196668 HHX196668 HRT196668 IBP196668 ILL196668 IVH196668 JFD196668 JOZ196668 JYV196668 KIR196668 KSN196668 LCJ196668 LMF196668 LWB196668 MFX196668 MPT196668 MZP196668 NJL196668 NTH196668 ODD196668 OMZ196668 OWV196668 PGR196668 PQN196668 QAJ196668 QKF196668 QUB196668 RDX196668 RNT196668 RXP196668 SHL196668 SRH196668 TBD196668 TKZ196668 TUV196668 UER196668 UON196668 UYJ196668 VIF196668 VSB196668 WBX196668 WLT196668 WVP196668 H262204 JD262204 SZ262204 ACV262204 AMR262204 AWN262204 BGJ262204 BQF262204 CAB262204 CJX262204 CTT262204 DDP262204 DNL262204 DXH262204 EHD262204 EQZ262204 FAV262204 FKR262204 FUN262204 GEJ262204 GOF262204 GYB262204 HHX262204 HRT262204 IBP262204 ILL262204 IVH262204 JFD262204 JOZ262204 JYV262204 KIR262204 KSN262204 LCJ262204 LMF262204 LWB262204 MFX262204 MPT262204 MZP262204 NJL262204 NTH262204 ODD262204 OMZ262204 OWV262204 PGR262204 PQN262204 QAJ262204 QKF262204 QUB262204 RDX262204 RNT262204 RXP262204 SHL262204 SRH262204 TBD262204 TKZ262204 TUV262204 UER262204 UON262204 UYJ262204 VIF262204 VSB262204 WBX262204 WLT262204 WVP262204 H327740 JD327740 SZ327740 ACV327740 AMR327740 AWN327740 BGJ327740 BQF327740 CAB327740 CJX327740 CTT327740 DDP327740 DNL327740 DXH327740 EHD327740 EQZ327740 FAV327740 FKR327740 FUN327740 GEJ327740 GOF327740 GYB327740 HHX327740 HRT327740 IBP327740 ILL327740 IVH327740 JFD327740 JOZ327740 JYV327740 KIR327740 KSN327740 LCJ327740 LMF327740 LWB327740 MFX327740 MPT327740 MZP327740 NJL327740 NTH327740 ODD327740 OMZ327740 OWV327740 PGR327740 PQN327740 QAJ327740 QKF327740 QUB327740 RDX327740 RNT327740 RXP327740 SHL327740 SRH327740 TBD327740 TKZ327740 TUV327740 UER327740 UON327740 UYJ327740 VIF327740 VSB327740 WBX327740 WLT327740 WVP327740 H393276 JD393276 SZ393276 ACV393276 AMR393276 AWN393276 BGJ393276 BQF393276 CAB393276 CJX393276 CTT393276 DDP393276 DNL393276 DXH393276 EHD393276 EQZ393276 FAV393276 FKR393276 FUN393276 GEJ393276 GOF393276 GYB393276 HHX393276 HRT393276 IBP393276 ILL393276 IVH393276 JFD393276 JOZ393276 JYV393276 KIR393276 KSN393276 LCJ393276 LMF393276 LWB393276 MFX393276 MPT393276 MZP393276 NJL393276 NTH393276 ODD393276 OMZ393276 OWV393276 PGR393276 PQN393276 QAJ393276 QKF393276 QUB393276 RDX393276 RNT393276 RXP393276 SHL393276 SRH393276 TBD393276 TKZ393276 TUV393276 UER393276 UON393276 UYJ393276 VIF393276 VSB393276 WBX393276 WLT393276 WVP393276 H458812 JD458812 SZ458812 ACV458812 AMR458812 AWN458812 BGJ458812 BQF458812 CAB458812 CJX458812 CTT458812 DDP458812 DNL458812 DXH458812 EHD458812 EQZ458812 FAV458812 FKR458812 FUN458812 GEJ458812 GOF458812 GYB458812 HHX458812 HRT458812 IBP458812 ILL458812 IVH458812 JFD458812 JOZ458812 JYV458812 KIR458812 KSN458812 LCJ458812 LMF458812 LWB458812 MFX458812 MPT458812 MZP458812 NJL458812 NTH458812 ODD458812 OMZ458812 OWV458812 PGR458812 PQN458812 QAJ458812 QKF458812 QUB458812 RDX458812 RNT458812 RXP458812 SHL458812 SRH458812 TBD458812 TKZ458812 TUV458812 UER458812 UON458812 UYJ458812 VIF458812 VSB458812 WBX458812 WLT458812 WVP458812 H524348 JD524348 SZ524348 ACV524348 AMR524348 AWN524348 BGJ524348 BQF524348 CAB524348 CJX524348 CTT524348 DDP524348 DNL524348 DXH524348 EHD524348 EQZ524348 FAV524348 FKR524348 FUN524348 GEJ524348 GOF524348 GYB524348 HHX524348 HRT524348 IBP524348 ILL524348 IVH524348 JFD524348 JOZ524348 JYV524348 KIR524348 KSN524348 LCJ524348 LMF524348 LWB524348 MFX524348 MPT524348 MZP524348 NJL524348 NTH524348 ODD524348 OMZ524348 OWV524348 PGR524348 PQN524348 QAJ524348 QKF524348 QUB524348 RDX524348 RNT524348 RXP524348 SHL524348 SRH524348 TBD524348 TKZ524348 TUV524348 UER524348 UON524348 UYJ524348 VIF524348 VSB524348 WBX524348 WLT524348 WVP524348 H589884 JD589884 SZ589884 ACV589884 AMR589884 AWN589884 BGJ589884 BQF589884 CAB589884 CJX589884 CTT589884 DDP589884 DNL589884 DXH589884 EHD589884 EQZ589884 FAV589884 FKR589884 FUN589884 GEJ589884 GOF589884 GYB589884 HHX589884 HRT589884 IBP589884 ILL589884 IVH589884 JFD589884 JOZ589884 JYV589884 KIR589884 KSN589884 LCJ589884 LMF589884 LWB589884 MFX589884 MPT589884 MZP589884 NJL589884 NTH589884 ODD589884 OMZ589884 OWV589884 PGR589884 PQN589884 QAJ589884 QKF589884 QUB589884 RDX589884 RNT589884 RXP589884 SHL589884 SRH589884 TBD589884 TKZ589884 TUV589884 UER589884 UON589884 UYJ589884 VIF589884 VSB589884 WBX589884 WLT589884 WVP589884 H655420 JD655420 SZ655420 ACV655420 AMR655420 AWN655420 BGJ655420 BQF655420 CAB655420 CJX655420 CTT655420 DDP655420 DNL655420 DXH655420 EHD655420 EQZ655420 FAV655420 FKR655420 FUN655420 GEJ655420 GOF655420 GYB655420 HHX655420 HRT655420 IBP655420 ILL655420 IVH655420 JFD655420 JOZ655420 JYV655420 KIR655420 KSN655420 LCJ655420 LMF655420 LWB655420 MFX655420 MPT655420 MZP655420 NJL655420 NTH655420 ODD655420 OMZ655420 OWV655420 PGR655420 PQN655420 QAJ655420 QKF655420 QUB655420 RDX655420 RNT655420 RXP655420 SHL655420 SRH655420 TBD655420 TKZ655420 TUV655420 UER655420 UON655420 UYJ655420 VIF655420 VSB655420 WBX655420 WLT655420 WVP655420 H720956 JD720956 SZ720956 ACV720956 AMR720956 AWN720956 BGJ720956 BQF720956 CAB720956 CJX720956 CTT720956 DDP720956 DNL720956 DXH720956 EHD720956 EQZ720956 FAV720956 FKR720956 FUN720956 GEJ720956 GOF720956 GYB720956 HHX720956 HRT720956 IBP720956 ILL720956 IVH720956 JFD720956 JOZ720956 JYV720956 KIR720956 KSN720956 LCJ720956 LMF720956 LWB720956 MFX720956 MPT720956 MZP720956 NJL720956 NTH720956 ODD720956 OMZ720956 OWV720956 PGR720956 PQN720956 QAJ720956 QKF720956 QUB720956 RDX720956 RNT720956 RXP720956 SHL720956 SRH720956 TBD720956 TKZ720956 TUV720956 UER720956 UON720956 UYJ720956 VIF720956 VSB720956 WBX720956 WLT720956 WVP720956 H786492 JD786492 SZ786492 ACV786492 AMR786492 AWN786492 BGJ786492 BQF786492 CAB786492 CJX786492 CTT786492 DDP786492 DNL786492 DXH786492 EHD786492 EQZ786492 FAV786492 FKR786492 FUN786492 GEJ786492 GOF786492 GYB786492 HHX786492 HRT786492 IBP786492 ILL786492 IVH786492 JFD786492 JOZ786492 JYV786492 KIR786492 KSN786492 LCJ786492 LMF786492 LWB786492 MFX786492 MPT786492 MZP786492 NJL786492 NTH786492 ODD786492 OMZ786492 OWV786492 PGR786492 PQN786492 QAJ786492 QKF786492 QUB786492 RDX786492 RNT786492 RXP786492 SHL786492 SRH786492 TBD786492 TKZ786492 TUV786492 UER786492 UON786492 UYJ786492 VIF786492 VSB786492 WBX786492 WLT786492 WVP786492 H852028 JD852028 SZ852028 ACV852028 AMR852028 AWN852028 BGJ852028 BQF852028 CAB852028 CJX852028 CTT852028 DDP852028 DNL852028 DXH852028 EHD852028 EQZ852028 FAV852028 FKR852028 FUN852028 GEJ852028 GOF852028 GYB852028 HHX852028 HRT852028 IBP852028 ILL852028 IVH852028 JFD852028 JOZ852028 JYV852028 KIR852028 KSN852028 LCJ852028 LMF852028 LWB852028 MFX852028 MPT852028 MZP852028 NJL852028 NTH852028 ODD852028 OMZ852028 OWV852028 PGR852028 PQN852028 QAJ852028 QKF852028 QUB852028 RDX852028 RNT852028 RXP852028 SHL852028 SRH852028 TBD852028 TKZ852028 TUV852028 UER852028 UON852028 UYJ852028 VIF852028 VSB852028 WBX852028 WLT852028 WVP852028 H917564 JD917564 SZ917564 ACV917564 AMR917564 AWN917564 BGJ917564 BQF917564 CAB917564 CJX917564 CTT917564 DDP917564 DNL917564 DXH917564 EHD917564 EQZ917564 FAV917564 FKR917564 FUN917564 GEJ917564 GOF917564 GYB917564 HHX917564 HRT917564 IBP917564 ILL917564 IVH917564 JFD917564 JOZ917564 JYV917564 KIR917564 KSN917564 LCJ917564 LMF917564 LWB917564 MFX917564 MPT917564 MZP917564 NJL917564 NTH917564 ODD917564 OMZ917564 OWV917564 PGR917564 PQN917564 QAJ917564 QKF917564 QUB917564 RDX917564 RNT917564 RXP917564 SHL917564 SRH917564 TBD917564 TKZ917564 TUV917564 UER917564 UON917564 UYJ917564 VIF917564 VSB917564 WBX917564 WLT917564 WVP917564 H983100 JD983100 SZ983100 ACV983100 AMR983100 AWN983100 BGJ983100 BQF983100 CAB983100 CJX983100 CTT983100 DDP983100 DNL983100 DXH983100 EHD983100 EQZ983100 FAV983100 FKR983100 FUN983100 GEJ983100 GOF983100 GYB983100 HHX983100 HRT983100 IBP983100 ILL983100 IVH983100 JFD983100 JOZ983100 JYV983100 KIR983100 KSN983100 LCJ983100 LMF983100 LWB983100 MFX983100 MPT983100 MZP983100 NJL983100 NTH983100 ODD983100 OMZ983100 OWV983100 PGR983100 PQN983100 QAJ983100 QKF983100 QUB983100 RDX983100 RNT983100 RXP983100 SHL983100 SRH983100 TBD983100 TKZ983100 TUV983100 UER983100 UON983100 UYJ983100 VIF983100 VSB983100 WBX983100 WLT983100 WVP983100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H68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H65604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H131140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H196676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H262212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H327748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H393284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H458820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H524356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H589892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H655428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H720964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H786500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H852036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H917572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H983108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UON983108 UYJ983108 VIF983108 VSB983108 WBX983108 WLT983108 WVP983108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J66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J65602 JF65602 TB65602 ACX65602 AMT65602 AWP65602 BGL65602 BQH65602 CAD65602 CJZ65602 CTV65602 DDR65602 DNN65602 DXJ65602 EHF65602 ERB65602 FAX65602 FKT65602 FUP65602 GEL65602 GOH65602 GYD65602 HHZ65602 HRV65602 IBR65602 ILN65602 IVJ65602 JFF65602 JPB65602 JYX65602 KIT65602 KSP65602 LCL65602 LMH65602 LWD65602 MFZ65602 MPV65602 MZR65602 NJN65602 NTJ65602 ODF65602 ONB65602 OWX65602 PGT65602 PQP65602 QAL65602 QKH65602 QUD65602 RDZ65602 RNV65602 RXR65602 SHN65602 SRJ65602 TBF65602 TLB65602 TUX65602 UET65602 UOP65602 UYL65602 VIH65602 VSD65602 WBZ65602 WLV65602 WVR65602 J131138 JF131138 TB131138 ACX131138 AMT131138 AWP131138 BGL131138 BQH131138 CAD131138 CJZ131138 CTV131138 DDR131138 DNN131138 DXJ131138 EHF131138 ERB131138 FAX131138 FKT131138 FUP131138 GEL131138 GOH131138 GYD131138 HHZ131138 HRV131138 IBR131138 ILN131138 IVJ131138 JFF131138 JPB131138 JYX131138 KIT131138 KSP131138 LCL131138 LMH131138 LWD131138 MFZ131138 MPV131138 MZR131138 NJN131138 NTJ131138 ODF131138 ONB131138 OWX131138 PGT131138 PQP131138 QAL131138 QKH131138 QUD131138 RDZ131138 RNV131138 RXR131138 SHN131138 SRJ131138 TBF131138 TLB131138 TUX131138 UET131138 UOP131138 UYL131138 VIH131138 VSD131138 WBZ131138 WLV131138 WVR131138 J196674 JF196674 TB196674 ACX196674 AMT196674 AWP196674 BGL196674 BQH196674 CAD196674 CJZ196674 CTV196674 DDR196674 DNN196674 DXJ196674 EHF196674 ERB196674 FAX196674 FKT196674 FUP196674 GEL196674 GOH196674 GYD196674 HHZ196674 HRV196674 IBR196674 ILN196674 IVJ196674 JFF196674 JPB196674 JYX196674 KIT196674 KSP196674 LCL196674 LMH196674 LWD196674 MFZ196674 MPV196674 MZR196674 NJN196674 NTJ196674 ODF196674 ONB196674 OWX196674 PGT196674 PQP196674 QAL196674 QKH196674 QUD196674 RDZ196674 RNV196674 RXR196674 SHN196674 SRJ196674 TBF196674 TLB196674 TUX196674 UET196674 UOP196674 UYL196674 VIH196674 VSD196674 WBZ196674 WLV196674 WVR196674 J262210 JF262210 TB262210 ACX262210 AMT262210 AWP262210 BGL262210 BQH262210 CAD262210 CJZ262210 CTV262210 DDR262210 DNN262210 DXJ262210 EHF262210 ERB262210 FAX262210 FKT262210 FUP262210 GEL262210 GOH262210 GYD262210 HHZ262210 HRV262210 IBR262210 ILN262210 IVJ262210 JFF262210 JPB262210 JYX262210 KIT262210 KSP262210 LCL262210 LMH262210 LWD262210 MFZ262210 MPV262210 MZR262210 NJN262210 NTJ262210 ODF262210 ONB262210 OWX262210 PGT262210 PQP262210 QAL262210 QKH262210 QUD262210 RDZ262210 RNV262210 RXR262210 SHN262210 SRJ262210 TBF262210 TLB262210 TUX262210 UET262210 UOP262210 UYL262210 VIH262210 VSD262210 WBZ262210 WLV262210 WVR262210 J327746 JF327746 TB327746 ACX327746 AMT327746 AWP327746 BGL327746 BQH327746 CAD327746 CJZ327746 CTV327746 DDR327746 DNN327746 DXJ327746 EHF327746 ERB327746 FAX327746 FKT327746 FUP327746 GEL327746 GOH327746 GYD327746 HHZ327746 HRV327746 IBR327746 ILN327746 IVJ327746 JFF327746 JPB327746 JYX327746 KIT327746 KSP327746 LCL327746 LMH327746 LWD327746 MFZ327746 MPV327746 MZR327746 NJN327746 NTJ327746 ODF327746 ONB327746 OWX327746 PGT327746 PQP327746 QAL327746 QKH327746 QUD327746 RDZ327746 RNV327746 RXR327746 SHN327746 SRJ327746 TBF327746 TLB327746 TUX327746 UET327746 UOP327746 UYL327746 VIH327746 VSD327746 WBZ327746 WLV327746 WVR327746 J393282 JF393282 TB393282 ACX393282 AMT393282 AWP393282 BGL393282 BQH393282 CAD393282 CJZ393282 CTV393282 DDR393282 DNN393282 DXJ393282 EHF393282 ERB393282 FAX393282 FKT393282 FUP393282 GEL393282 GOH393282 GYD393282 HHZ393282 HRV393282 IBR393282 ILN393282 IVJ393282 JFF393282 JPB393282 JYX393282 KIT393282 KSP393282 LCL393282 LMH393282 LWD393282 MFZ393282 MPV393282 MZR393282 NJN393282 NTJ393282 ODF393282 ONB393282 OWX393282 PGT393282 PQP393282 QAL393282 QKH393282 QUD393282 RDZ393282 RNV393282 RXR393282 SHN393282 SRJ393282 TBF393282 TLB393282 TUX393282 UET393282 UOP393282 UYL393282 VIH393282 VSD393282 WBZ393282 WLV393282 WVR393282 J458818 JF458818 TB458818 ACX458818 AMT458818 AWP458818 BGL458818 BQH458818 CAD458818 CJZ458818 CTV458818 DDR458818 DNN458818 DXJ458818 EHF458818 ERB458818 FAX458818 FKT458818 FUP458818 GEL458818 GOH458818 GYD458818 HHZ458818 HRV458818 IBR458818 ILN458818 IVJ458818 JFF458818 JPB458818 JYX458818 KIT458818 KSP458818 LCL458818 LMH458818 LWD458818 MFZ458818 MPV458818 MZR458818 NJN458818 NTJ458818 ODF458818 ONB458818 OWX458818 PGT458818 PQP458818 QAL458818 QKH458818 QUD458818 RDZ458818 RNV458818 RXR458818 SHN458818 SRJ458818 TBF458818 TLB458818 TUX458818 UET458818 UOP458818 UYL458818 VIH458818 VSD458818 WBZ458818 WLV458818 WVR458818 J524354 JF524354 TB524354 ACX524354 AMT524354 AWP524354 BGL524354 BQH524354 CAD524354 CJZ524354 CTV524354 DDR524354 DNN524354 DXJ524354 EHF524354 ERB524354 FAX524354 FKT524354 FUP524354 GEL524354 GOH524354 GYD524354 HHZ524354 HRV524354 IBR524354 ILN524354 IVJ524354 JFF524354 JPB524354 JYX524354 KIT524354 KSP524354 LCL524354 LMH524354 LWD524354 MFZ524354 MPV524354 MZR524354 NJN524354 NTJ524354 ODF524354 ONB524354 OWX524354 PGT524354 PQP524354 QAL524354 QKH524354 QUD524354 RDZ524354 RNV524354 RXR524354 SHN524354 SRJ524354 TBF524354 TLB524354 TUX524354 UET524354 UOP524354 UYL524354 VIH524354 VSD524354 WBZ524354 WLV524354 WVR524354 J589890 JF589890 TB589890 ACX589890 AMT589890 AWP589890 BGL589890 BQH589890 CAD589890 CJZ589890 CTV589890 DDR589890 DNN589890 DXJ589890 EHF589890 ERB589890 FAX589890 FKT589890 FUP589890 GEL589890 GOH589890 GYD589890 HHZ589890 HRV589890 IBR589890 ILN589890 IVJ589890 JFF589890 JPB589890 JYX589890 KIT589890 KSP589890 LCL589890 LMH589890 LWD589890 MFZ589890 MPV589890 MZR589890 NJN589890 NTJ589890 ODF589890 ONB589890 OWX589890 PGT589890 PQP589890 QAL589890 QKH589890 QUD589890 RDZ589890 RNV589890 RXR589890 SHN589890 SRJ589890 TBF589890 TLB589890 TUX589890 UET589890 UOP589890 UYL589890 VIH589890 VSD589890 WBZ589890 WLV589890 WVR589890 J655426 JF655426 TB655426 ACX655426 AMT655426 AWP655426 BGL655426 BQH655426 CAD655426 CJZ655426 CTV655426 DDR655426 DNN655426 DXJ655426 EHF655426 ERB655426 FAX655426 FKT655426 FUP655426 GEL655426 GOH655426 GYD655426 HHZ655426 HRV655426 IBR655426 ILN655426 IVJ655426 JFF655426 JPB655426 JYX655426 KIT655426 KSP655426 LCL655426 LMH655426 LWD655426 MFZ655426 MPV655426 MZR655426 NJN655426 NTJ655426 ODF655426 ONB655426 OWX655426 PGT655426 PQP655426 QAL655426 QKH655426 QUD655426 RDZ655426 RNV655426 RXR655426 SHN655426 SRJ655426 TBF655426 TLB655426 TUX655426 UET655426 UOP655426 UYL655426 VIH655426 VSD655426 WBZ655426 WLV655426 WVR655426 J720962 JF720962 TB720962 ACX720962 AMT720962 AWP720962 BGL720962 BQH720962 CAD720962 CJZ720962 CTV720962 DDR720962 DNN720962 DXJ720962 EHF720962 ERB720962 FAX720962 FKT720962 FUP720962 GEL720962 GOH720962 GYD720962 HHZ720962 HRV720962 IBR720962 ILN720962 IVJ720962 JFF720962 JPB720962 JYX720962 KIT720962 KSP720962 LCL720962 LMH720962 LWD720962 MFZ720962 MPV720962 MZR720962 NJN720962 NTJ720962 ODF720962 ONB720962 OWX720962 PGT720962 PQP720962 QAL720962 QKH720962 QUD720962 RDZ720962 RNV720962 RXR720962 SHN720962 SRJ720962 TBF720962 TLB720962 TUX720962 UET720962 UOP720962 UYL720962 VIH720962 VSD720962 WBZ720962 WLV720962 WVR720962 J786498 JF786498 TB786498 ACX786498 AMT786498 AWP786498 BGL786498 BQH786498 CAD786498 CJZ786498 CTV786498 DDR786498 DNN786498 DXJ786498 EHF786498 ERB786498 FAX786498 FKT786498 FUP786498 GEL786498 GOH786498 GYD786498 HHZ786498 HRV786498 IBR786498 ILN786498 IVJ786498 JFF786498 JPB786498 JYX786498 KIT786498 KSP786498 LCL786498 LMH786498 LWD786498 MFZ786498 MPV786498 MZR786498 NJN786498 NTJ786498 ODF786498 ONB786498 OWX786498 PGT786498 PQP786498 QAL786498 QKH786498 QUD786498 RDZ786498 RNV786498 RXR786498 SHN786498 SRJ786498 TBF786498 TLB786498 TUX786498 UET786498 UOP786498 UYL786498 VIH786498 VSD786498 WBZ786498 WLV786498 WVR786498 J852034 JF852034 TB852034 ACX852034 AMT852034 AWP852034 BGL852034 BQH852034 CAD852034 CJZ852034 CTV852034 DDR852034 DNN852034 DXJ852034 EHF852034 ERB852034 FAX852034 FKT852034 FUP852034 GEL852034 GOH852034 GYD852034 HHZ852034 HRV852034 IBR852034 ILN852034 IVJ852034 JFF852034 JPB852034 JYX852034 KIT852034 KSP852034 LCL852034 LMH852034 LWD852034 MFZ852034 MPV852034 MZR852034 NJN852034 NTJ852034 ODF852034 ONB852034 OWX852034 PGT852034 PQP852034 QAL852034 QKH852034 QUD852034 RDZ852034 RNV852034 RXR852034 SHN852034 SRJ852034 TBF852034 TLB852034 TUX852034 UET852034 UOP852034 UYL852034 VIH852034 VSD852034 WBZ852034 WLV852034 WVR852034 J917570 JF917570 TB917570 ACX917570 AMT917570 AWP917570 BGL917570 BQH917570 CAD917570 CJZ917570 CTV917570 DDR917570 DNN917570 DXJ917570 EHF917570 ERB917570 FAX917570 FKT917570 FUP917570 GEL917570 GOH917570 GYD917570 HHZ917570 HRV917570 IBR917570 ILN917570 IVJ917570 JFF917570 JPB917570 JYX917570 KIT917570 KSP917570 LCL917570 LMH917570 LWD917570 MFZ917570 MPV917570 MZR917570 NJN917570 NTJ917570 ODF917570 ONB917570 OWX917570 PGT917570 PQP917570 QAL917570 QKH917570 QUD917570 RDZ917570 RNV917570 RXR917570 SHN917570 SRJ917570 TBF917570 TLB917570 TUX917570 UET917570 UOP917570 UYL917570 VIH917570 VSD917570 WBZ917570 WLV917570 WVR917570 J983106 JF983106 TB983106 ACX983106 AMT983106 AWP983106 BGL983106 BQH983106 CAD983106 CJZ983106 CTV983106 DDR983106 DNN983106 DXJ983106 EHF983106 ERB983106 FAX983106 FKT983106 FUP983106 GEL983106 GOH983106 GYD983106 HHZ983106 HRV983106 IBR983106 ILN983106 IVJ983106 JFF983106 JPB983106 JYX983106 KIT983106 KSP983106 LCL983106 LMH983106 LWD983106 MFZ983106 MPV983106 MZR983106 NJN983106 NTJ983106 ODF983106 ONB983106 OWX983106 PGT983106 PQP983106 QAL983106 QKH983106 QUD983106 RDZ983106 RNV983106 RXR983106 SHN983106 SRJ983106 TBF983106 TLB983106 TUX983106 UET983106 UOP983106 UYL983106 VIH983106 VSD983106 WBZ983106 WLV983106 WVR983106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J42 JF42 TB42 ACX42 AMT42 AWP42 BGL42 BQH42 CAD42 CJZ42 CTV42 DDR42 DNN42 DXJ42 EHF42 ERB42 FAX42 FKT42 FUP42 GEL42 GOH42 GYD42 HHZ42 HRV42 IBR42 ILN42 IVJ42 JFF42 JPB42 JYX42 KIT42 KSP42 LCL42 LMH42 LWD42 MFZ42 MPV42 MZR42 NJN42 NTJ42 ODF42 ONB42 OWX42 PGT42 PQP42 QAL42 QKH42 QUD42 RDZ42 RNV42 RXR42 SHN42 SRJ42 TBF42 TLB42 TUX42 UET42 UOP42 UYL42 VIH42 VSD42 WBZ42 WLV42 WVR42 J65578 JF65578 TB65578 ACX65578 AMT65578 AWP65578 BGL65578 BQH65578 CAD65578 CJZ65578 CTV65578 DDR65578 DNN65578 DXJ65578 EHF65578 ERB65578 FAX65578 FKT65578 FUP65578 GEL65578 GOH65578 GYD65578 HHZ65578 HRV65578 IBR65578 ILN65578 IVJ65578 JFF65578 JPB65578 JYX65578 KIT65578 KSP65578 LCL65578 LMH65578 LWD65578 MFZ65578 MPV65578 MZR65578 NJN65578 NTJ65578 ODF65578 ONB65578 OWX65578 PGT65578 PQP65578 QAL65578 QKH65578 QUD65578 RDZ65578 RNV65578 RXR65578 SHN65578 SRJ65578 TBF65578 TLB65578 TUX65578 UET65578 UOP65578 UYL65578 VIH65578 VSD65578 WBZ65578 WLV65578 WVR65578 J131114 JF131114 TB131114 ACX131114 AMT131114 AWP131114 BGL131114 BQH131114 CAD131114 CJZ131114 CTV131114 DDR131114 DNN131114 DXJ131114 EHF131114 ERB131114 FAX131114 FKT131114 FUP131114 GEL131114 GOH131114 GYD131114 HHZ131114 HRV131114 IBR131114 ILN131114 IVJ131114 JFF131114 JPB131114 JYX131114 KIT131114 KSP131114 LCL131114 LMH131114 LWD131114 MFZ131114 MPV131114 MZR131114 NJN131114 NTJ131114 ODF131114 ONB131114 OWX131114 PGT131114 PQP131114 QAL131114 QKH131114 QUD131114 RDZ131114 RNV131114 RXR131114 SHN131114 SRJ131114 TBF131114 TLB131114 TUX131114 UET131114 UOP131114 UYL131114 VIH131114 VSD131114 WBZ131114 WLV131114 WVR131114 J196650 JF196650 TB196650 ACX196650 AMT196650 AWP196650 BGL196650 BQH196650 CAD196650 CJZ196650 CTV196650 DDR196650 DNN196650 DXJ196650 EHF196650 ERB196650 FAX196650 FKT196650 FUP196650 GEL196650 GOH196650 GYD196650 HHZ196650 HRV196650 IBR196650 ILN196650 IVJ196650 JFF196650 JPB196650 JYX196650 KIT196650 KSP196650 LCL196650 LMH196650 LWD196650 MFZ196650 MPV196650 MZR196650 NJN196650 NTJ196650 ODF196650 ONB196650 OWX196650 PGT196650 PQP196650 QAL196650 QKH196650 QUD196650 RDZ196650 RNV196650 RXR196650 SHN196650 SRJ196650 TBF196650 TLB196650 TUX196650 UET196650 UOP196650 UYL196650 VIH196650 VSD196650 WBZ196650 WLV196650 WVR196650 J262186 JF262186 TB262186 ACX262186 AMT262186 AWP262186 BGL262186 BQH262186 CAD262186 CJZ262186 CTV262186 DDR262186 DNN262186 DXJ262186 EHF262186 ERB262186 FAX262186 FKT262186 FUP262186 GEL262186 GOH262186 GYD262186 HHZ262186 HRV262186 IBR262186 ILN262186 IVJ262186 JFF262186 JPB262186 JYX262186 KIT262186 KSP262186 LCL262186 LMH262186 LWD262186 MFZ262186 MPV262186 MZR262186 NJN262186 NTJ262186 ODF262186 ONB262186 OWX262186 PGT262186 PQP262186 QAL262186 QKH262186 QUD262186 RDZ262186 RNV262186 RXR262186 SHN262186 SRJ262186 TBF262186 TLB262186 TUX262186 UET262186 UOP262186 UYL262186 VIH262186 VSD262186 WBZ262186 WLV262186 WVR262186 J327722 JF327722 TB327722 ACX327722 AMT327722 AWP327722 BGL327722 BQH327722 CAD327722 CJZ327722 CTV327722 DDR327722 DNN327722 DXJ327722 EHF327722 ERB327722 FAX327722 FKT327722 FUP327722 GEL327722 GOH327722 GYD327722 HHZ327722 HRV327722 IBR327722 ILN327722 IVJ327722 JFF327722 JPB327722 JYX327722 KIT327722 KSP327722 LCL327722 LMH327722 LWD327722 MFZ327722 MPV327722 MZR327722 NJN327722 NTJ327722 ODF327722 ONB327722 OWX327722 PGT327722 PQP327722 QAL327722 QKH327722 QUD327722 RDZ327722 RNV327722 RXR327722 SHN327722 SRJ327722 TBF327722 TLB327722 TUX327722 UET327722 UOP327722 UYL327722 VIH327722 VSD327722 WBZ327722 WLV327722 WVR327722 J393258 JF393258 TB393258 ACX393258 AMT393258 AWP393258 BGL393258 BQH393258 CAD393258 CJZ393258 CTV393258 DDR393258 DNN393258 DXJ393258 EHF393258 ERB393258 FAX393258 FKT393258 FUP393258 GEL393258 GOH393258 GYD393258 HHZ393258 HRV393258 IBR393258 ILN393258 IVJ393258 JFF393258 JPB393258 JYX393258 KIT393258 KSP393258 LCL393258 LMH393258 LWD393258 MFZ393258 MPV393258 MZR393258 NJN393258 NTJ393258 ODF393258 ONB393258 OWX393258 PGT393258 PQP393258 QAL393258 QKH393258 QUD393258 RDZ393258 RNV393258 RXR393258 SHN393258 SRJ393258 TBF393258 TLB393258 TUX393258 UET393258 UOP393258 UYL393258 VIH393258 VSD393258 WBZ393258 WLV393258 WVR393258 J458794 JF458794 TB458794 ACX458794 AMT458794 AWP458794 BGL458794 BQH458794 CAD458794 CJZ458794 CTV458794 DDR458794 DNN458794 DXJ458794 EHF458794 ERB458794 FAX458794 FKT458794 FUP458794 GEL458794 GOH458794 GYD458794 HHZ458794 HRV458794 IBR458794 ILN458794 IVJ458794 JFF458794 JPB458794 JYX458794 KIT458794 KSP458794 LCL458794 LMH458794 LWD458794 MFZ458794 MPV458794 MZR458794 NJN458794 NTJ458794 ODF458794 ONB458794 OWX458794 PGT458794 PQP458794 QAL458794 QKH458794 QUD458794 RDZ458794 RNV458794 RXR458794 SHN458794 SRJ458794 TBF458794 TLB458794 TUX458794 UET458794 UOP458794 UYL458794 VIH458794 VSD458794 WBZ458794 WLV458794 WVR458794 J524330 JF524330 TB524330 ACX524330 AMT524330 AWP524330 BGL524330 BQH524330 CAD524330 CJZ524330 CTV524330 DDR524330 DNN524330 DXJ524330 EHF524330 ERB524330 FAX524330 FKT524330 FUP524330 GEL524330 GOH524330 GYD524330 HHZ524330 HRV524330 IBR524330 ILN524330 IVJ524330 JFF524330 JPB524330 JYX524330 KIT524330 KSP524330 LCL524330 LMH524330 LWD524330 MFZ524330 MPV524330 MZR524330 NJN524330 NTJ524330 ODF524330 ONB524330 OWX524330 PGT524330 PQP524330 QAL524330 QKH524330 QUD524330 RDZ524330 RNV524330 RXR524330 SHN524330 SRJ524330 TBF524330 TLB524330 TUX524330 UET524330 UOP524330 UYL524330 VIH524330 VSD524330 WBZ524330 WLV524330 WVR524330 J589866 JF589866 TB589866 ACX589866 AMT589866 AWP589866 BGL589866 BQH589866 CAD589866 CJZ589866 CTV589866 DDR589866 DNN589866 DXJ589866 EHF589866 ERB589866 FAX589866 FKT589866 FUP589866 GEL589866 GOH589866 GYD589866 HHZ589866 HRV589866 IBR589866 ILN589866 IVJ589866 JFF589866 JPB589866 JYX589866 KIT589866 KSP589866 LCL589866 LMH589866 LWD589866 MFZ589866 MPV589866 MZR589866 NJN589866 NTJ589866 ODF589866 ONB589866 OWX589866 PGT589866 PQP589866 QAL589866 QKH589866 QUD589866 RDZ589866 RNV589866 RXR589866 SHN589866 SRJ589866 TBF589866 TLB589866 TUX589866 UET589866 UOP589866 UYL589866 VIH589866 VSD589866 WBZ589866 WLV589866 WVR589866 J655402 JF655402 TB655402 ACX655402 AMT655402 AWP655402 BGL655402 BQH655402 CAD655402 CJZ655402 CTV655402 DDR655402 DNN655402 DXJ655402 EHF655402 ERB655402 FAX655402 FKT655402 FUP655402 GEL655402 GOH655402 GYD655402 HHZ655402 HRV655402 IBR655402 ILN655402 IVJ655402 JFF655402 JPB655402 JYX655402 KIT655402 KSP655402 LCL655402 LMH655402 LWD655402 MFZ655402 MPV655402 MZR655402 NJN655402 NTJ655402 ODF655402 ONB655402 OWX655402 PGT655402 PQP655402 QAL655402 QKH655402 QUD655402 RDZ655402 RNV655402 RXR655402 SHN655402 SRJ655402 TBF655402 TLB655402 TUX655402 UET655402 UOP655402 UYL655402 VIH655402 VSD655402 WBZ655402 WLV655402 WVR655402 J720938 JF720938 TB720938 ACX720938 AMT720938 AWP720938 BGL720938 BQH720938 CAD720938 CJZ720938 CTV720938 DDR720938 DNN720938 DXJ720938 EHF720938 ERB720938 FAX720938 FKT720938 FUP720938 GEL720938 GOH720938 GYD720938 HHZ720938 HRV720938 IBR720938 ILN720938 IVJ720938 JFF720938 JPB720938 JYX720938 KIT720938 KSP720938 LCL720938 LMH720938 LWD720938 MFZ720938 MPV720938 MZR720938 NJN720938 NTJ720938 ODF720938 ONB720938 OWX720938 PGT720938 PQP720938 QAL720938 QKH720938 QUD720938 RDZ720938 RNV720938 RXR720938 SHN720938 SRJ720938 TBF720938 TLB720938 TUX720938 UET720938 UOP720938 UYL720938 VIH720938 VSD720938 WBZ720938 WLV720938 WVR720938 J786474 JF786474 TB786474 ACX786474 AMT786474 AWP786474 BGL786474 BQH786474 CAD786474 CJZ786474 CTV786474 DDR786474 DNN786474 DXJ786474 EHF786474 ERB786474 FAX786474 FKT786474 FUP786474 GEL786474 GOH786474 GYD786474 HHZ786474 HRV786474 IBR786474 ILN786474 IVJ786474 JFF786474 JPB786474 JYX786474 KIT786474 KSP786474 LCL786474 LMH786474 LWD786474 MFZ786474 MPV786474 MZR786474 NJN786474 NTJ786474 ODF786474 ONB786474 OWX786474 PGT786474 PQP786474 QAL786474 QKH786474 QUD786474 RDZ786474 RNV786474 RXR786474 SHN786474 SRJ786474 TBF786474 TLB786474 TUX786474 UET786474 UOP786474 UYL786474 VIH786474 VSD786474 WBZ786474 WLV786474 WVR786474 J852010 JF852010 TB852010 ACX852010 AMT852010 AWP852010 BGL852010 BQH852010 CAD852010 CJZ852010 CTV852010 DDR852010 DNN852010 DXJ852010 EHF852010 ERB852010 FAX852010 FKT852010 FUP852010 GEL852010 GOH852010 GYD852010 HHZ852010 HRV852010 IBR852010 ILN852010 IVJ852010 JFF852010 JPB852010 JYX852010 KIT852010 KSP852010 LCL852010 LMH852010 LWD852010 MFZ852010 MPV852010 MZR852010 NJN852010 NTJ852010 ODF852010 ONB852010 OWX852010 PGT852010 PQP852010 QAL852010 QKH852010 QUD852010 RDZ852010 RNV852010 RXR852010 SHN852010 SRJ852010 TBF852010 TLB852010 TUX852010 UET852010 UOP852010 UYL852010 VIH852010 VSD852010 WBZ852010 WLV852010 WVR852010 J917546 JF917546 TB917546 ACX917546 AMT917546 AWP917546 BGL917546 BQH917546 CAD917546 CJZ917546 CTV917546 DDR917546 DNN917546 DXJ917546 EHF917546 ERB917546 FAX917546 FKT917546 FUP917546 GEL917546 GOH917546 GYD917546 HHZ917546 HRV917546 IBR917546 ILN917546 IVJ917546 JFF917546 JPB917546 JYX917546 KIT917546 KSP917546 LCL917546 LMH917546 LWD917546 MFZ917546 MPV917546 MZR917546 NJN917546 NTJ917546 ODF917546 ONB917546 OWX917546 PGT917546 PQP917546 QAL917546 QKH917546 QUD917546 RDZ917546 RNV917546 RXR917546 SHN917546 SRJ917546 TBF917546 TLB917546 TUX917546 UET917546 UOP917546 UYL917546 VIH917546 VSD917546 WBZ917546 WLV917546 WVR917546 J983082 JF983082 TB983082 ACX983082 AMT983082 AWP983082 BGL983082 BQH983082 CAD983082 CJZ983082 CTV983082 DDR983082 DNN983082 DXJ983082 EHF983082 ERB983082 FAX983082 FKT983082 FUP983082 GEL983082 GOH983082 GYD983082 HHZ983082 HRV983082 IBR983082 ILN983082 IVJ983082 JFF983082 JPB983082 JYX983082 KIT983082 KSP983082 LCL983082 LMH983082 LWD983082 MFZ983082 MPV983082 MZR983082 NJN983082 NTJ983082 ODF983082 ONB983082 OWX983082 PGT983082 PQP983082 QAL983082 QKH983082 QUD983082 RDZ983082 RNV983082 RXR983082 SHN983082 SRJ983082 TBF983082 TLB983082 TUX983082 UET983082 UOP983082 UYL983082 VIH983082 VSD983082 WBZ983082 WLV983082 WVR983082 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xm:sqref>
        </x14:dataValidation>
      </x14:dataValidations>
    </ext>
  </extLst>
</worksheet>
</file>

<file path=xl/worksheets/sheet23.xml><?xml version="1.0" encoding="utf-8"?>
<worksheet xmlns="http://schemas.openxmlformats.org/spreadsheetml/2006/main" xmlns:r="http://schemas.openxmlformats.org/officeDocument/2006/relationships">
  <sheetPr codeName="Sheet32">
    <pageSetUpPr fitToPage="1"/>
  </sheetPr>
  <dimension ref="A1:T81"/>
  <sheetViews>
    <sheetView showGridLines="0" showZeros="0" topLeftCell="A16" workbookViewId="0">
      <selection activeCell="U31" sqref="U31"/>
    </sheetView>
  </sheetViews>
  <sheetFormatPr defaultColWidth="8.85546875" defaultRowHeight="12.75"/>
  <cols>
    <col min="1" max="2" width="3.28515625" style="229" customWidth="1"/>
    <col min="3" max="3" width="4.7109375" style="229" customWidth="1"/>
    <col min="4" max="4" width="4.28515625" style="229" customWidth="1"/>
    <col min="5" max="5" width="14.5703125" style="229" customWidth="1"/>
    <col min="6" max="6" width="2.7109375" style="229" customWidth="1"/>
    <col min="7" max="7" width="7.7109375" style="229" customWidth="1"/>
    <col min="8" max="8" width="5.85546875" style="229" customWidth="1"/>
    <col min="9" max="9" width="1.7109375" style="230" customWidth="1"/>
    <col min="10" max="10" width="10.7109375" style="229" customWidth="1"/>
    <col min="11" max="11" width="1.7109375" style="230" customWidth="1"/>
    <col min="12" max="12" width="10.7109375" style="229" customWidth="1"/>
    <col min="13" max="13" width="1.7109375" style="231" customWidth="1"/>
    <col min="14" max="14" width="10.7109375" style="229" customWidth="1"/>
    <col min="15" max="15" width="1.7109375" style="230" customWidth="1"/>
    <col min="16" max="16" width="10.7109375" style="229" customWidth="1"/>
    <col min="17" max="17" width="1.7109375" style="231" customWidth="1"/>
    <col min="18" max="18" width="8.85546875" style="229"/>
    <col min="19" max="19" width="8.7109375" style="229" customWidth="1"/>
    <col min="20" max="20" width="8.85546875" style="229" hidden="1" customWidth="1"/>
    <col min="21" max="21" width="5.7109375" style="229" customWidth="1"/>
    <col min="22" max="16384" width="8.85546875" style="229"/>
  </cols>
  <sheetData>
    <row r="1" spans="1:20" s="100" customFormat="1" ht="21.75" customHeight="1">
      <c r="A1" s="94" t="str">
        <f>'[2]Week SetUp'!$A$6</f>
        <v>CATCH Nat'l Jnr. 2016</v>
      </c>
      <c r="B1" s="355"/>
      <c r="I1" s="356"/>
      <c r="K1" s="357"/>
      <c r="L1" s="358"/>
      <c r="M1" s="356"/>
      <c r="N1" s="356"/>
      <c r="O1" s="356"/>
      <c r="Q1" s="356"/>
    </row>
    <row r="2" spans="1:20" s="105" customFormat="1" ht="15.75">
      <c r="A2" s="101" t="s">
        <v>41</v>
      </c>
      <c r="B2" s="101"/>
      <c r="C2" s="101"/>
      <c r="D2" s="101"/>
      <c r="E2" s="101"/>
      <c r="F2" s="102"/>
      <c r="G2" s="884" t="s">
        <v>132</v>
      </c>
      <c r="H2" s="885"/>
      <c r="I2" s="885"/>
      <c r="J2" s="885"/>
      <c r="K2" s="885"/>
      <c r="L2" s="885"/>
      <c r="M2" s="231"/>
      <c r="O2" s="231"/>
      <c r="Q2" s="231"/>
    </row>
    <row r="3" spans="1:20" s="109" customFormat="1" ht="10.5" customHeight="1">
      <c r="A3" s="359" t="s">
        <v>39</v>
      </c>
      <c r="B3" s="359"/>
      <c r="C3" s="359"/>
      <c r="D3" s="359"/>
      <c r="E3" s="359"/>
      <c r="F3" s="359" t="s">
        <v>40</v>
      </c>
      <c r="G3" s="359"/>
      <c r="H3" s="359"/>
      <c r="I3" s="360"/>
      <c r="J3" s="106" t="s">
        <v>41</v>
      </c>
      <c r="K3" s="107"/>
      <c r="L3" s="361" t="s">
        <v>41</v>
      </c>
      <c r="M3" s="360"/>
      <c r="N3" s="359"/>
      <c r="O3" s="360"/>
      <c r="P3" s="359"/>
      <c r="Q3" s="362" t="s">
        <v>42</v>
      </c>
    </row>
    <row r="4" spans="1:20" s="116" customFormat="1" ht="11.25" customHeight="1" thickBot="1">
      <c r="A4" s="872">
        <f>'[2]Week SetUp'!$A$10</f>
        <v>42464</v>
      </c>
      <c r="B4" s="872"/>
      <c r="C4" s="872"/>
      <c r="D4" s="363"/>
      <c r="E4" s="363"/>
      <c r="F4" s="110" t="str">
        <f>'[2]Week SetUp'!$C$10</f>
        <v>Port of Spain, TRI</v>
      </c>
      <c r="G4" s="364"/>
      <c r="H4" s="363"/>
      <c r="I4" s="365"/>
      <c r="J4" s="113">
        <f>'[2]Week SetUp'!$D$10</f>
        <v>0</v>
      </c>
      <c r="K4" s="112"/>
      <c r="L4" s="366">
        <f>'[2]Week SetUp'!$A$12</f>
        <v>0</v>
      </c>
      <c r="M4" s="365"/>
      <c r="N4" s="363"/>
      <c r="O4" s="365"/>
      <c r="P4" s="363"/>
      <c r="Q4" s="115" t="str">
        <f>'[2]Week SetUp'!$E$10</f>
        <v>Edwin Chu For</v>
      </c>
    </row>
    <row r="5" spans="1:20" s="109" customFormat="1" ht="9">
      <c r="A5" s="367"/>
      <c r="B5" s="368" t="s">
        <v>43</v>
      </c>
      <c r="C5" s="368" t="str">
        <f>IF(OR(F2="Week 3",F2="Masters"),"CP","Rank")</f>
        <v>Rank</v>
      </c>
      <c r="D5" s="368" t="s">
        <v>45</v>
      </c>
      <c r="E5" s="369" t="s">
        <v>46</v>
      </c>
      <c r="F5" s="369" t="s">
        <v>47</v>
      </c>
      <c r="G5" s="369"/>
      <c r="H5" s="369" t="s">
        <v>48</v>
      </c>
      <c r="I5" s="369"/>
      <c r="J5" s="368" t="s">
        <v>117</v>
      </c>
      <c r="K5" s="370"/>
      <c r="L5" s="368" t="s">
        <v>49</v>
      </c>
      <c r="M5" s="370"/>
      <c r="N5" s="368" t="s">
        <v>50</v>
      </c>
      <c r="O5" s="370"/>
      <c r="P5" s="368" t="s">
        <v>133</v>
      </c>
      <c r="Q5" s="371"/>
    </row>
    <row r="6" spans="1:20" s="109" customFormat="1" ht="3.75" customHeight="1" thickBot="1">
      <c r="A6" s="372"/>
      <c r="B6" s="124"/>
      <c r="C6" s="124"/>
      <c r="D6" s="124"/>
      <c r="E6" s="373"/>
      <c r="F6" s="373"/>
      <c r="G6" s="140"/>
      <c r="H6" s="373"/>
      <c r="I6" s="374"/>
      <c r="J6" s="124"/>
      <c r="K6" s="374"/>
      <c r="L6" s="124"/>
      <c r="M6" s="374"/>
      <c r="N6" s="124"/>
      <c r="O6" s="374"/>
      <c r="P6" s="124"/>
      <c r="Q6" s="375"/>
    </row>
    <row r="7" spans="1:20" s="140" customFormat="1" ht="10.5" customHeight="1">
      <c r="A7" s="376">
        <v>1</v>
      </c>
      <c r="B7" s="130">
        <f>IF($D7="","",VLOOKUP($D7,'[2]Boys Do Main Draw Prep'!$A$7:$V$23,20))</f>
        <v>0</v>
      </c>
      <c r="C7" s="130">
        <f>IF($D7="","",VLOOKUP($D7,'[2]Boys Do Main Draw Prep'!$A$7:$V$23,21))</f>
        <v>0</v>
      </c>
      <c r="D7" s="131">
        <v>1</v>
      </c>
      <c r="E7" s="132" t="str">
        <f>UPPER(IF($D7="","",VLOOKUP($D7,'[2]Boys Do Main Draw Prep'!$A$7:$V$23,2)))</f>
        <v>BALDA</v>
      </c>
      <c r="F7" s="132" t="str">
        <f>IF($D7="","",VLOOKUP($D7,'[2]Boys Do Main Draw Prep'!$A$7:$V$23,3))</f>
        <v>JUAN MARTIN</v>
      </c>
      <c r="G7" s="377"/>
      <c r="H7" s="132">
        <f>IF($D7="","",VLOOKUP($D7,'[2]Boys Do Main Draw Prep'!$A$7:$V$23,4))</f>
        <v>0</v>
      </c>
      <c r="I7" s="378"/>
      <c r="J7" s="172"/>
      <c r="K7" s="379"/>
      <c r="L7" s="172"/>
      <c r="M7" s="379"/>
      <c r="N7" s="172"/>
      <c r="O7" s="379"/>
      <c r="P7" s="172"/>
      <c r="Q7" s="136"/>
      <c r="R7" s="139"/>
      <c r="T7" s="141" t="e">
        <f>#REF!</f>
        <v>#REF!</v>
      </c>
    </row>
    <row r="8" spans="1:20" s="140" customFormat="1" ht="9.6" customHeight="1">
      <c r="A8" s="380"/>
      <c r="B8" s="143"/>
      <c r="C8" s="143"/>
      <c r="D8" s="143"/>
      <c r="E8" s="132" t="str">
        <f>UPPER(IF($D7="","",VLOOKUP($D7,'[2]Boys Do Main Draw Prep'!$A$7:$V$23,7)))</f>
        <v>SYLVESTER</v>
      </c>
      <c r="F8" s="132" t="str">
        <f>IF($D7="","",VLOOKUP($D7,'[2]Boys Do Main Draw Prep'!$A$7:$V$23,8))</f>
        <v>BECKHAM</v>
      </c>
      <c r="G8" s="377"/>
      <c r="H8" s="132">
        <f>IF($D7="","",VLOOKUP($D7,'[2]Boys Do Main Draw Prep'!$A$7:$V$23,9))</f>
        <v>0</v>
      </c>
      <c r="I8" s="381"/>
      <c r="J8" s="382" t="str">
        <f>IF(I8="a",E7,IF(I8="b",E9,""))</f>
        <v/>
      </c>
      <c r="K8" s="379"/>
      <c r="L8" s="172"/>
      <c r="M8" s="379"/>
      <c r="N8" s="172"/>
      <c r="O8" s="379"/>
      <c r="P8" s="172"/>
      <c r="Q8" s="136"/>
      <c r="R8" s="139"/>
      <c r="T8" s="148" t="e">
        <f>#REF!</f>
        <v>#REF!</v>
      </c>
    </row>
    <row r="9" spans="1:20" s="140" customFormat="1" ht="9.6" customHeight="1">
      <c r="A9" s="380"/>
      <c r="B9" s="143"/>
      <c r="C9" s="143"/>
      <c r="D9" s="143"/>
      <c r="E9" s="172"/>
      <c r="F9" s="172"/>
      <c r="H9" s="172"/>
      <c r="I9" s="383"/>
      <c r="J9" s="349" t="str">
        <f>UPPER(IF(OR(I10="a",I10="as"),E7,IF(OR(I10="b",I10="bs"),E11,)))</f>
        <v>BALDA</v>
      </c>
      <c r="K9" s="384"/>
      <c r="L9" s="172"/>
      <c r="M9" s="379"/>
      <c r="N9" s="172"/>
      <c r="O9" s="379"/>
      <c r="P9" s="172"/>
      <c r="Q9" s="136"/>
      <c r="R9" s="139"/>
      <c r="T9" s="148" t="e">
        <f>#REF!</f>
        <v>#REF!</v>
      </c>
    </row>
    <row r="10" spans="1:20" s="140" customFormat="1" ht="9.6" customHeight="1">
      <c r="A10" s="380"/>
      <c r="B10" s="143"/>
      <c r="C10" s="143"/>
      <c r="D10" s="143"/>
      <c r="E10" s="172"/>
      <c r="F10" s="172"/>
      <c r="H10" s="145" t="s">
        <v>52</v>
      </c>
      <c r="I10" s="153" t="s">
        <v>53</v>
      </c>
      <c r="J10" s="385" t="str">
        <f>UPPER(IF(OR(I10="a",I10="as"),E8,IF(OR(I10="b",I10="bs"),E12,)))</f>
        <v>SYLVESTER</v>
      </c>
      <c r="K10" s="386"/>
      <c r="L10" s="172"/>
      <c r="M10" s="379"/>
      <c r="N10" s="172"/>
      <c r="O10" s="379"/>
      <c r="P10" s="172"/>
      <c r="Q10" s="136"/>
      <c r="R10" s="139"/>
      <c r="T10" s="148" t="e">
        <f>#REF!</f>
        <v>#REF!</v>
      </c>
    </row>
    <row r="11" spans="1:20" s="140" customFormat="1" ht="9.6" customHeight="1">
      <c r="A11" s="380">
        <v>2</v>
      </c>
      <c r="B11" s="130">
        <f>IF($D11="","",VLOOKUP($D11,'[2]Boys Do Main Draw Prep'!$A$7:$V$23,20))</f>
        <v>0</v>
      </c>
      <c r="C11" s="130">
        <f>IF($D11="","",VLOOKUP($D11,'[2]Boys Do Main Draw Prep'!$A$7:$V$23,21))</f>
        <v>0</v>
      </c>
      <c r="D11" s="131">
        <v>13</v>
      </c>
      <c r="E11" s="130" t="str">
        <f>UPPER(IF($D11="","",VLOOKUP($D11,'[2]Boys Do Main Draw Prep'!$A$7:$V$23,2)))</f>
        <v>BYE</v>
      </c>
      <c r="F11" s="130">
        <f>IF($D11="","",VLOOKUP($D11,'[2]Boys Do Main Draw Prep'!$A$7:$V$23,3))</f>
        <v>0</v>
      </c>
      <c r="G11" s="387"/>
      <c r="H11" s="130">
        <f>IF($D11="","",VLOOKUP($D11,'[2]Boys Do Main Draw Prep'!$A$7:$V$23,4))</f>
        <v>0</v>
      </c>
      <c r="I11" s="388"/>
      <c r="J11" s="172"/>
      <c r="K11" s="389"/>
      <c r="L11" s="175"/>
      <c r="M11" s="384"/>
      <c r="N11" s="172"/>
      <c r="O11" s="379"/>
      <c r="P11" s="172"/>
      <c r="Q11" s="136"/>
      <c r="R11" s="139"/>
      <c r="T11" s="148" t="e">
        <f>#REF!</f>
        <v>#REF!</v>
      </c>
    </row>
    <row r="12" spans="1:20" s="140" customFormat="1" ht="9.6" customHeight="1">
      <c r="A12" s="380"/>
      <c r="B12" s="143"/>
      <c r="C12" s="143"/>
      <c r="D12" s="143"/>
      <c r="E12" s="130" t="str">
        <f>UPPER(IF($D11="","",VLOOKUP($D11,'[2]Boys Do Main Draw Prep'!$A$7:$V$23,7)))</f>
        <v>BYE</v>
      </c>
      <c r="F12" s="130">
        <f>IF($D11="","",VLOOKUP($D11,'[2]Boys Do Main Draw Prep'!$A$7:$V$23,8))</f>
        <v>0</v>
      </c>
      <c r="G12" s="387"/>
      <c r="H12" s="130">
        <f>IF($D11="","",VLOOKUP($D11,'[2]Boys Do Main Draw Prep'!$A$7:$V$23,9))</f>
        <v>0</v>
      </c>
      <c r="I12" s="381"/>
      <c r="J12" s="172"/>
      <c r="K12" s="389"/>
      <c r="L12" s="390"/>
      <c r="M12" s="391"/>
      <c r="N12" s="172"/>
      <c r="O12" s="379"/>
      <c r="P12" s="172"/>
      <c r="Q12" s="136"/>
      <c r="R12" s="139"/>
      <c r="T12" s="148" t="e">
        <f>#REF!</f>
        <v>#REF!</v>
      </c>
    </row>
    <row r="13" spans="1:20" s="140" customFormat="1" ht="9.6" customHeight="1">
      <c r="A13" s="380"/>
      <c r="B13" s="143"/>
      <c r="C13" s="143"/>
      <c r="D13" s="151"/>
      <c r="E13" s="172"/>
      <c r="F13" s="172"/>
      <c r="H13" s="172"/>
      <c r="I13" s="392"/>
      <c r="J13" s="172"/>
      <c r="K13" s="383"/>
      <c r="L13" s="349" t="str">
        <f>UPPER(IF(OR(K14="a",K14="as"),J9,IF(OR(K14="b",K14="bs"),J17,)))</f>
        <v>BALDA</v>
      </c>
      <c r="M13" s="379"/>
      <c r="N13" s="172"/>
      <c r="O13" s="379"/>
      <c r="P13" s="172"/>
      <c r="Q13" s="136"/>
      <c r="R13" s="139"/>
      <c r="T13" s="148" t="e">
        <f>#REF!</f>
        <v>#REF!</v>
      </c>
    </row>
    <row r="14" spans="1:20" s="140" customFormat="1" ht="9.6" customHeight="1">
      <c r="A14" s="380"/>
      <c r="B14" s="143"/>
      <c r="C14" s="143"/>
      <c r="D14" s="151"/>
      <c r="E14" s="172"/>
      <c r="F14" s="172"/>
      <c r="H14" s="172"/>
      <c r="I14" s="392"/>
      <c r="J14" s="145" t="s">
        <v>52</v>
      </c>
      <c r="K14" s="153" t="s">
        <v>53</v>
      </c>
      <c r="L14" s="385" t="str">
        <f>UPPER(IF(OR(K14="a",K14="as"),J10,IF(OR(K14="b",K14="bs"),J18,)))</f>
        <v>SYLVESTER</v>
      </c>
      <c r="M14" s="386"/>
      <c r="N14" s="172"/>
      <c r="O14" s="379"/>
      <c r="P14" s="172"/>
      <c r="Q14" s="136"/>
      <c r="R14" s="139"/>
      <c r="T14" s="148" t="e">
        <f>#REF!</f>
        <v>#REF!</v>
      </c>
    </row>
    <row r="15" spans="1:20" s="140" customFormat="1" ht="9.6" customHeight="1">
      <c r="A15" s="380">
        <v>3</v>
      </c>
      <c r="B15" s="130">
        <f>IF($D15="","",VLOOKUP($D15,'[2]Boys Do Main Draw Prep'!$A$7:$V$23,20))</f>
        <v>0</v>
      </c>
      <c r="C15" s="130">
        <f>IF($D15="","",VLOOKUP($D15,'[2]Boys Do Main Draw Prep'!$A$7:$V$23,21))</f>
        <v>0</v>
      </c>
      <c r="D15" s="131">
        <v>6</v>
      </c>
      <c r="E15" s="130" t="str">
        <f>UPPER(IF($D15="","",VLOOKUP($D15,'[2]Boys Do Main Draw Prep'!$A$7:$V$23,2)))</f>
        <v>CHAPMAN</v>
      </c>
      <c r="F15" s="130" t="str">
        <f>IF($D15="","",VLOOKUP($D15,'[2]Boys Do Main Draw Prep'!$A$7:$V$23,3))</f>
        <v>JAYLON</v>
      </c>
      <c r="G15" s="387"/>
      <c r="H15" s="130">
        <f>IF($D15="","",VLOOKUP($D15,'[2]Boys Do Main Draw Prep'!$A$7:$V$23,4))</f>
        <v>0</v>
      </c>
      <c r="I15" s="378"/>
      <c r="J15" s="172"/>
      <c r="K15" s="389"/>
      <c r="L15" s="172" t="s">
        <v>134</v>
      </c>
      <c r="M15" s="389"/>
      <c r="N15" s="175"/>
      <c r="O15" s="379"/>
      <c r="P15" s="172"/>
      <c r="Q15" s="136"/>
      <c r="R15" s="139"/>
      <c r="T15" s="148" t="e">
        <f>#REF!</f>
        <v>#REF!</v>
      </c>
    </row>
    <row r="16" spans="1:20" s="140" customFormat="1" ht="9.6" customHeight="1" thickBot="1">
      <c r="A16" s="380"/>
      <c r="B16" s="143"/>
      <c r="C16" s="143"/>
      <c r="D16" s="143"/>
      <c r="E16" s="130" t="str">
        <f>UPPER(IF($D15="","",VLOOKUP($D15,'[2]Boys Do Main Draw Prep'!$A$7:$V$23,7)))</f>
        <v>JACOB</v>
      </c>
      <c r="F16" s="130" t="str">
        <f>IF($D15="","",VLOOKUP($D15,'[2]Boys Do Main Draw Prep'!$A$7:$V$23,8))</f>
        <v>ADRIAN</v>
      </c>
      <c r="G16" s="387"/>
      <c r="H16" s="130">
        <f>IF($D15="","",VLOOKUP($D15,'[2]Boys Do Main Draw Prep'!$A$7:$V$23,9))</f>
        <v>0</v>
      </c>
      <c r="I16" s="381"/>
      <c r="J16" s="382" t="str">
        <f>IF(I16="a",E15,IF(I16="b",E17,""))</f>
        <v/>
      </c>
      <c r="K16" s="389"/>
      <c r="L16" s="172"/>
      <c r="M16" s="389"/>
      <c r="N16" s="172"/>
      <c r="O16" s="379"/>
      <c r="P16" s="172"/>
      <c r="Q16" s="136"/>
      <c r="R16" s="139"/>
      <c r="T16" s="165" t="e">
        <f>#REF!</f>
        <v>#REF!</v>
      </c>
    </row>
    <row r="17" spans="1:18" s="140" customFormat="1" ht="9.6" customHeight="1">
      <c r="A17" s="380"/>
      <c r="B17" s="143"/>
      <c r="C17" s="143"/>
      <c r="D17" s="151"/>
      <c r="E17" s="172"/>
      <c r="F17" s="172"/>
      <c r="H17" s="172"/>
      <c r="I17" s="383"/>
      <c r="J17" s="349" t="str">
        <f>UPPER(IF(OR(I18="a",I18="as"),E15,IF(OR(I18="b",I18="bs"),E19,)))</f>
        <v>PERMELL</v>
      </c>
      <c r="K17" s="393"/>
      <c r="L17" s="172"/>
      <c r="M17" s="389"/>
      <c r="N17" s="172"/>
      <c r="O17" s="379"/>
      <c r="P17" s="172"/>
      <c r="Q17" s="136"/>
      <c r="R17" s="139"/>
    </row>
    <row r="18" spans="1:18" s="140" customFormat="1" ht="9.6" customHeight="1">
      <c r="A18" s="380"/>
      <c r="B18" s="143"/>
      <c r="C18" s="143"/>
      <c r="D18" s="151"/>
      <c r="E18" s="172"/>
      <c r="F18" s="172"/>
      <c r="H18" s="145" t="s">
        <v>52</v>
      </c>
      <c r="I18" s="153" t="s">
        <v>126</v>
      </c>
      <c r="J18" s="385" t="str">
        <f>UPPER(IF(OR(I18="a",I18="as"),E16,IF(OR(I18="b",I18="bs"),E20,)))</f>
        <v>QUASHIE</v>
      </c>
      <c r="K18" s="381"/>
      <c r="L18" s="172"/>
      <c r="M18" s="389"/>
      <c r="N18" s="172"/>
      <c r="O18" s="379"/>
      <c r="P18" s="172"/>
      <c r="Q18" s="136"/>
      <c r="R18" s="139"/>
    </row>
    <row r="19" spans="1:18" s="140" customFormat="1" ht="9.6" customHeight="1">
      <c r="A19" s="380">
        <v>4</v>
      </c>
      <c r="B19" s="130">
        <f>IF($D19="","",VLOOKUP($D19,'[2]Boys Do Main Draw Prep'!$A$7:$V$23,20))</f>
        <v>0</v>
      </c>
      <c r="C19" s="130">
        <f>IF($D19="","",VLOOKUP($D19,'[2]Boys Do Main Draw Prep'!$A$7:$V$23,21))</f>
        <v>0</v>
      </c>
      <c r="D19" s="131">
        <v>12</v>
      </c>
      <c r="E19" s="130" t="str">
        <f>UPPER(IF($D19="","",VLOOKUP($D19,'[2]Boys Do Main Draw Prep'!$A$7:$V$23,2)))</f>
        <v>PERMELL</v>
      </c>
      <c r="F19" s="130" t="str">
        <f>IF($D19="","",VLOOKUP($D19,'[2]Boys Do Main Draw Prep'!$A$7:$V$23,3))</f>
        <v>ZECHARIAH</v>
      </c>
      <c r="G19" s="387"/>
      <c r="H19" s="130">
        <f>IF($D19="","",VLOOKUP($D19,'[2]Boys Do Main Draw Prep'!$A$7:$V$23,4))</f>
        <v>0</v>
      </c>
      <c r="I19" s="388"/>
      <c r="J19" s="172" t="s">
        <v>135</v>
      </c>
      <c r="K19" s="379"/>
      <c r="L19" s="175"/>
      <c r="M19" s="393"/>
      <c r="N19" s="172"/>
      <c r="O19" s="379"/>
      <c r="P19" s="172"/>
      <c r="Q19" s="136"/>
      <c r="R19" s="139"/>
    </row>
    <row r="20" spans="1:18" s="140" customFormat="1" ht="9.6" customHeight="1">
      <c r="A20" s="380"/>
      <c r="B20" s="143"/>
      <c r="C20" s="143"/>
      <c r="D20" s="143"/>
      <c r="E20" s="130" t="str">
        <f>UPPER(IF($D19="","",VLOOKUP($D19,'[2]Boys Do Main Draw Prep'!$A$7:$V$23,7)))</f>
        <v>QUASHIE</v>
      </c>
      <c r="F20" s="130" t="str">
        <f>IF($D19="","",VLOOKUP($D19,'[2]Boys Do Main Draw Prep'!$A$7:$V$23,8))</f>
        <v>JACE</v>
      </c>
      <c r="G20" s="387"/>
      <c r="H20" s="130">
        <f>IF($D19="","",VLOOKUP($D19,'[2]Boys Do Main Draw Prep'!$A$7:$V$23,9))</f>
        <v>0</v>
      </c>
      <c r="I20" s="381"/>
      <c r="J20" s="172"/>
      <c r="K20" s="379"/>
      <c r="L20" s="390"/>
      <c r="M20" s="394"/>
      <c r="N20" s="172"/>
      <c r="O20" s="379"/>
      <c r="P20" s="172"/>
      <c r="Q20" s="136"/>
      <c r="R20" s="139"/>
    </row>
    <row r="21" spans="1:18" s="140" customFormat="1" ht="9.6" customHeight="1">
      <c r="A21" s="380"/>
      <c r="B21" s="143"/>
      <c r="C21" s="143"/>
      <c r="D21" s="143"/>
      <c r="E21" s="172"/>
      <c r="F21" s="172"/>
      <c r="H21" s="172"/>
      <c r="I21" s="392"/>
      <c r="J21" s="172"/>
      <c r="K21" s="379"/>
      <c r="L21" s="172"/>
      <c r="M21" s="383"/>
      <c r="N21" s="349" t="str">
        <f>UPPER(IF(OR(M22="a",M22="as"),L13,IF(OR(M22="b",M22="bs"),L29,)))</f>
        <v>BALDA</v>
      </c>
      <c r="O21" s="379"/>
      <c r="P21" s="172"/>
      <c r="Q21" s="136"/>
      <c r="R21" s="139"/>
    </row>
    <row r="22" spans="1:18" s="140" customFormat="1" ht="9.6" customHeight="1">
      <c r="A22" s="380"/>
      <c r="B22" s="143"/>
      <c r="C22" s="143"/>
      <c r="D22" s="143"/>
      <c r="E22" s="172"/>
      <c r="F22" s="172"/>
      <c r="H22" s="172"/>
      <c r="I22" s="392"/>
      <c r="J22" s="172"/>
      <c r="K22" s="379"/>
      <c r="L22" s="145" t="s">
        <v>52</v>
      </c>
      <c r="M22" s="153" t="s">
        <v>53</v>
      </c>
      <c r="N22" s="385" t="str">
        <f>UPPER(IF(OR(M22="a",M22="as"),L14,IF(OR(M22="b",M22="bs"),L30,)))</f>
        <v>SYLVESTER</v>
      </c>
      <c r="O22" s="386"/>
      <c r="P22" s="172"/>
      <c r="Q22" s="136"/>
      <c r="R22" s="139"/>
    </row>
    <row r="23" spans="1:18" s="140" customFormat="1" ht="9.6" customHeight="1">
      <c r="A23" s="376">
        <v>5</v>
      </c>
      <c r="B23" s="130">
        <f>IF($D23="","",VLOOKUP($D23,'[2]Boys Do Main Draw Prep'!$A$7:$V$23,20))</f>
        <v>0</v>
      </c>
      <c r="C23" s="130">
        <f>IF($D23="","",VLOOKUP($D23,'[2]Boys Do Main Draw Prep'!$A$7:$V$23,21))</f>
        <v>0</v>
      </c>
      <c r="D23" s="131">
        <v>4</v>
      </c>
      <c r="E23" s="132" t="str">
        <f>UPPER(IF($D23="","",VLOOKUP($D23,'[2]Boys Do Main Draw Prep'!$A$7:$V$23,2)))</f>
        <v>CHIN</v>
      </c>
      <c r="F23" s="132" t="str">
        <f>IF($D23="","",VLOOKUP($D23,'[2]Boys Do Main Draw Prep'!$A$7:$V$23,3))</f>
        <v>ALEX</v>
      </c>
      <c r="G23" s="377"/>
      <c r="H23" s="132">
        <f>IF($D23="","",VLOOKUP($D23,'[2]Boys Do Main Draw Prep'!$A$7:$V$23,4))</f>
        <v>0</v>
      </c>
      <c r="I23" s="378"/>
      <c r="J23" s="172"/>
      <c r="K23" s="379"/>
      <c r="L23" s="172"/>
      <c r="M23" s="389"/>
      <c r="N23" s="172" t="s">
        <v>136</v>
      </c>
      <c r="O23" s="389"/>
      <c r="P23" s="172"/>
      <c r="Q23" s="136"/>
      <c r="R23" s="139"/>
    </row>
    <row r="24" spans="1:18" s="140" customFormat="1" ht="9.6" customHeight="1">
      <c r="A24" s="380"/>
      <c r="B24" s="143"/>
      <c r="C24" s="143"/>
      <c r="D24" s="143"/>
      <c r="E24" s="132" t="str">
        <f>UPPER(IF($D23="","",VLOOKUP($D23,'[2]Boys Do Main Draw Prep'!$A$7:$V$23,7)))</f>
        <v>JEARY</v>
      </c>
      <c r="F24" s="132" t="str">
        <f>IF($D23="","",VLOOKUP($D23,'[2]Boys Do Main Draw Prep'!$A$7:$V$23,8))</f>
        <v>DANIEL</v>
      </c>
      <c r="G24" s="377"/>
      <c r="H24" s="132">
        <f>IF($D23="","",VLOOKUP($D23,'[2]Boys Do Main Draw Prep'!$A$7:$V$23,9))</f>
        <v>0</v>
      </c>
      <c r="I24" s="381"/>
      <c r="J24" s="382" t="str">
        <f>IF(I24="a",E23,IF(I24="b",E25,""))</f>
        <v/>
      </c>
      <c r="K24" s="379"/>
      <c r="L24" s="172"/>
      <c r="M24" s="389"/>
      <c r="N24" s="172"/>
      <c r="O24" s="389"/>
      <c r="P24" s="172"/>
      <c r="Q24" s="136"/>
      <c r="R24" s="139"/>
    </row>
    <row r="25" spans="1:18" s="140" customFormat="1" ht="9.6" customHeight="1">
      <c r="A25" s="380"/>
      <c r="B25" s="143"/>
      <c r="C25" s="143"/>
      <c r="D25" s="143"/>
      <c r="E25" s="172"/>
      <c r="F25" s="172"/>
      <c r="H25" s="172"/>
      <c r="I25" s="383"/>
      <c r="J25" s="349" t="str">
        <f>UPPER(IF(OR(I26="a",I26="as"),E23,IF(OR(I26="b",I26="bs"),E27,)))</f>
        <v>CHIN</v>
      </c>
      <c r="K25" s="384"/>
      <c r="L25" s="172"/>
      <c r="M25" s="389"/>
      <c r="N25" s="172"/>
      <c r="O25" s="389"/>
      <c r="P25" s="172"/>
      <c r="Q25" s="136"/>
      <c r="R25" s="139"/>
    </row>
    <row r="26" spans="1:18" s="140" customFormat="1" ht="9.6" customHeight="1">
      <c r="A26" s="380"/>
      <c r="B26" s="143"/>
      <c r="C26" s="143"/>
      <c r="D26" s="143"/>
      <c r="E26" s="172"/>
      <c r="F26" s="172"/>
      <c r="H26" s="145" t="s">
        <v>52</v>
      </c>
      <c r="I26" s="153" t="s">
        <v>53</v>
      </c>
      <c r="J26" s="385" t="str">
        <f>UPPER(IF(OR(I26="a",I26="as"),E24,IF(OR(I26="b",I26="bs"),E28,)))</f>
        <v>JEARY</v>
      </c>
      <c r="K26" s="386"/>
      <c r="L26" s="172"/>
      <c r="M26" s="389"/>
      <c r="N26" s="172"/>
      <c r="O26" s="389"/>
      <c r="P26" s="172"/>
      <c r="Q26" s="136"/>
      <c r="R26" s="139"/>
    </row>
    <row r="27" spans="1:18" s="140" customFormat="1" ht="9.6" customHeight="1">
      <c r="A27" s="380">
        <v>6</v>
      </c>
      <c r="B27" s="130">
        <f>IF($D27="","",VLOOKUP($D27,'[2]Boys Do Main Draw Prep'!$A$7:$V$23,20))</f>
        <v>0</v>
      </c>
      <c r="C27" s="130">
        <f>IF($D27="","",VLOOKUP($D27,'[2]Boys Do Main Draw Prep'!$A$7:$V$23,21))</f>
        <v>0</v>
      </c>
      <c r="D27" s="131">
        <v>13</v>
      </c>
      <c r="E27" s="130" t="str">
        <f>UPPER(IF($D27="","",VLOOKUP($D27,'[2]Boys Do Main Draw Prep'!$A$7:$V$23,2)))</f>
        <v>BYE</v>
      </c>
      <c r="F27" s="130">
        <f>IF($D27="","",VLOOKUP($D27,'[2]Boys Do Main Draw Prep'!$A$7:$V$23,3))</f>
        <v>0</v>
      </c>
      <c r="G27" s="387"/>
      <c r="H27" s="130">
        <f>IF($D27="","",VLOOKUP($D27,'[2]Boys Do Main Draw Prep'!$A$7:$V$23,4))</f>
        <v>0</v>
      </c>
      <c r="I27" s="388"/>
      <c r="J27" s="172"/>
      <c r="K27" s="389"/>
      <c r="L27" s="175"/>
      <c r="M27" s="393"/>
      <c r="N27" s="172"/>
      <c r="O27" s="389"/>
      <c r="P27" s="172"/>
      <c r="Q27" s="136"/>
      <c r="R27" s="139"/>
    </row>
    <row r="28" spans="1:18" s="140" customFormat="1" ht="9.6" customHeight="1">
      <c r="A28" s="380"/>
      <c r="B28" s="143"/>
      <c r="C28" s="143"/>
      <c r="D28" s="143"/>
      <c r="E28" s="130" t="str">
        <f>UPPER(IF($D27="","",VLOOKUP($D27,'[2]Boys Do Main Draw Prep'!$A$7:$V$23,7)))</f>
        <v>BYE</v>
      </c>
      <c r="F28" s="130">
        <f>IF($D27="","",VLOOKUP($D27,'[2]Boys Do Main Draw Prep'!$A$7:$V$23,8))</f>
        <v>0</v>
      </c>
      <c r="G28" s="387"/>
      <c r="H28" s="130">
        <f>IF($D27="","",VLOOKUP($D27,'[2]Boys Do Main Draw Prep'!$A$7:$V$23,9))</f>
        <v>0</v>
      </c>
      <c r="I28" s="381"/>
      <c r="J28" s="172"/>
      <c r="K28" s="389"/>
      <c r="L28" s="390"/>
      <c r="M28" s="394"/>
      <c r="N28" s="172"/>
      <c r="O28" s="389"/>
      <c r="P28" s="172"/>
      <c r="Q28" s="136"/>
      <c r="R28" s="139"/>
    </row>
    <row r="29" spans="1:18" s="140" customFormat="1" ht="9.6" customHeight="1">
      <c r="A29" s="380"/>
      <c r="B29" s="143"/>
      <c r="C29" s="143"/>
      <c r="D29" s="151"/>
      <c r="E29" s="172"/>
      <c r="F29" s="172"/>
      <c r="H29" s="172"/>
      <c r="I29" s="392"/>
      <c r="J29" s="172"/>
      <c r="K29" s="383"/>
      <c r="L29" s="349" t="str">
        <f>UPPER(IF(OR(K30="a",K30="as"),J25,IF(OR(K30="b",K30="bs"),J33,)))</f>
        <v>GHURA</v>
      </c>
      <c r="M29" s="389"/>
      <c r="N29" s="172"/>
      <c r="O29" s="389"/>
      <c r="P29" s="172"/>
      <c r="Q29" s="136"/>
      <c r="R29" s="139"/>
    </row>
    <row r="30" spans="1:18" s="140" customFormat="1" ht="9.6" customHeight="1">
      <c r="A30" s="380"/>
      <c r="B30" s="143"/>
      <c r="C30" s="143"/>
      <c r="D30" s="151"/>
      <c r="E30" s="172"/>
      <c r="F30" s="172"/>
      <c r="H30" s="172"/>
      <c r="I30" s="392"/>
      <c r="J30" s="145" t="s">
        <v>52</v>
      </c>
      <c r="K30" s="153" t="s">
        <v>126</v>
      </c>
      <c r="L30" s="385" t="str">
        <f>UPPER(IF(OR(K30="a",K30="as"),J26,IF(OR(K30="b",K30="bs"),J34,)))</f>
        <v>WONG</v>
      </c>
      <c r="M30" s="381"/>
      <c r="N30" s="172"/>
      <c r="O30" s="389"/>
      <c r="P30" s="172"/>
      <c r="Q30" s="136"/>
      <c r="R30" s="139"/>
    </row>
    <row r="31" spans="1:18" s="140" customFormat="1" ht="9.6" customHeight="1">
      <c r="A31" s="380">
        <v>7</v>
      </c>
      <c r="B31" s="130">
        <f>IF($D31="","",VLOOKUP($D31,'[2]Boys Do Main Draw Prep'!$A$7:$V$23,20))</f>
        <v>0</v>
      </c>
      <c r="C31" s="130">
        <f>IF($D31="","",VLOOKUP($D31,'[2]Boys Do Main Draw Prep'!$A$7:$V$23,21))</f>
        <v>0</v>
      </c>
      <c r="D31" s="131">
        <v>9</v>
      </c>
      <c r="E31" s="130" t="str">
        <f>UPPER(IF($D31="","",VLOOKUP($D31,'[2]Boys Do Main Draw Prep'!$A$7:$V$23,2)))</f>
        <v>BOXILL</v>
      </c>
      <c r="F31" s="130" t="str">
        <f>IF($D31="","",VLOOKUP($D31,'[2]Boys Do Main Draw Prep'!$A$7:$V$23,3))</f>
        <v>ISAIAH</v>
      </c>
      <c r="G31" s="387"/>
      <c r="H31" s="130">
        <f>IF($D31="","",VLOOKUP($D31,'[2]Boys Do Main Draw Prep'!$A$7:$V$23,4))</f>
        <v>0</v>
      </c>
      <c r="I31" s="378"/>
      <c r="J31" s="172"/>
      <c r="K31" s="389"/>
      <c r="L31" s="172" t="s">
        <v>137</v>
      </c>
      <c r="M31" s="379"/>
      <c r="N31" s="175"/>
      <c r="O31" s="389"/>
      <c r="P31" s="172"/>
      <c r="Q31" s="136"/>
      <c r="R31" s="139"/>
    </row>
    <row r="32" spans="1:18" s="140" customFormat="1" ht="9.6" customHeight="1">
      <c r="A32" s="380"/>
      <c r="B32" s="143"/>
      <c r="C32" s="143"/>
      <c r="D32" s="143"/>
      <c r="E32" s="130" t="str">
        <f>UPPER(IF($D31="","",VLOOKUP($D31,'[2]Boys Do Main Draw Prep'!$A$7:$V$23,7)))</f>
        <v>KOYLASS</v>
      </c>
      <c r="F32" s="130" t="str">
        <f>IF($D31="","",VLOOKUP($D31,'[2]Boys Do Main Draw Prep'!$A$7:$V$23,8))</f>
        <v>CALLUM</v>
      </c>
      <c r="G32" s="387"/>
      <c r="H32" s="130">
        <f>IF($D31="","",VLOOKUP($D31,'[2]Boys Do Main Draw Prep'!$A$7:$V$23,9))</f>
        <v>0</v>
      </c>
      <c r="I32" s="381"/>
      <c r="J32" s="382" t="str">
        <f>IF(I32="a",E31,IF(I32="b",E33,""))</f>
        <v/>
      </c>
      <c r="K32" s="389"/>
      <c r="L32" s="172"/>
      <c r="M32" s="379"/>
      <c r="N32" s="172"/>
      <c r="O32" s="389"/>
      <c r="P32" s="172"/>
      <c r="Q32" s="136"/>
      <c r="R32" s="139"/>
    </row>
    <row r="33" spans="1:18" s="140" customFormat="1" ht="9.6" customHeight="1">
      <c r="A33" s="380"/>
      <c r="B33" s="143"/>
      <c r="C33" s="143"/>
      <c r="D33" s="151"/>
      <c r="E33" s="172"/>
      <c r="F33" s="172"/>
      <c r="H33" s="172"/>
      <c r="I33" s="383"/>
      <c r="J33" s="349" t="str">
        <f>UPPER(IF(OR(I34="a",I34="as"),E31,IF(OR(I34="b",I34="bs"),E35,)))</f>
        <v>GHURA</v>
      </c>
      <c r="K33" s="393"/>
      <c r="L33" s="172"/>
      <c r="M33" s="379"/>
      <c r="N33" s="172"/>
      <c r="O33" s="389"/>
      <c r="P33" s="172"/>
      <c r="Q33" s="136"/>
      <c r="R33" s="139"/>
    </row>
    <row r="34" spans="1:18" s="140" customFormat="1" ht="9.6" customHeight="1">
      <c r="A34" s="380"/>
      <c r="B34" s="143"/>
      <c r="C34" s="143"/>
      <c r="D34" s="151"/>
      <c r="E34" s="172"/>
      <c r="F34" s="172"/>
      <c r="H34" s="145" t="s">
        <v>52</v>
      </c>
      <c r="I34" s="153" t="s">
        <v>126</v>
      </c>
      <c r="J34" s="385" t="str">
        <f>UPPER(IF(OR(I34="a",I34="as"),E32,IF(OR(I34="b",I34="bs"),E36,)))</f>
        <v>WONG</v>
      </c>
      <c r="K34" s="381"/>
      <c r="L34" s="172"/>
      <c r="M34" s="379"/>
      <c r="N34" s="172"/>
      <c r="O34" s="389"/>
      <c r="P34" s="172"/>
      <c r="Q34" s="136"/>
      <c r="R34" s="139"/>
    </row>
    <row r="35" spans="1:18" s="140" customFormat="1" ht="9.6" customHeight="1">
      <c r="A35" s="380">
        <v>8</v>
      </c>
      <c r="B35" s="130">
        <f>IF($D35="","",VLOOKUP($D35,'[2]Boys Do Main Draw Prep'!$A$7:$V$23,20))</f>
        <v>0</v>
      </c>
      <c r="C35" s="130">
        <f>IF($D35="","",VLOOKUP($D35,'[2]Boys Do Main Draw Prep'!$A$7:$V$23,21))</f>
        <v>0</v>
      </c>
      <c r="D35" s="131">
        <v>10</v>
      </c>
      <c r="E35" s="130" t="str">
        <f>UPPER(IF($D35="","",VLOOKUP($D35,'[2]Boys Do Main Draw Prep'!$A$7:$V$23,2)))</f>
        <v>GHURA</v>
      </c>
      <c r="F35" s="130" t="str">
        <f>IF($D35="","",VLOOKUP($D35,'[2]Boys Do Main Draw Prep'!$A$7:$V$23,3))</f>
        <v>ZARA</v>
      </c>
      <c r="G35" s="387"/>
      <c r="H35" s="130">
        <f>IF($D35="","",VLOOKUP($D35,'[2]Boys Do Main Draw Prep'!$A$7:$V$23,4))</f>
        <v>0</v>
      </c>
      <c r="I35" s="388"/>
      <c r="J35" s="172" t="s">
        <v>54</v>
      </c>
      <c r="K35" s="379"/>
      <c r="L35" s="175"/>
      <c r="M35" s="384"/>
      <c r="N35" s="172"/>
      <c r="O35" s="389"/>
      <c r="P35" s="172"/>
      <c r="Q35" s="136"/>
      <c r="R35" s="139"/>
    </row>
    <row r="36" spans="1:18" s="140" customFormat="1" ht="9.6" customHeight="1">
      <c r="A36" s="380"/>
      <c r="B36" s="143"/>
      <c r="C36" s="143"/>
      <c r="D36" s="143"/>
      <c r="E36" s="130" t="str">
        <f>UPPER(IF($D35="","",VLOOKUP($D35,'[2]Boys Do Main Draw Prep'!$A$7:$V$23,7)))</f>
        <v>WONG</v>
      </c>
      <c r="F36" s="130" t="str">
        <f>IF($D35="","",VLOOKUP($D35,'[2]Boys Do Main Draw Prep'!$A$7:$V$23,8))</f>
        <v>CAMERON</v>
      </c>
      <c r="G36" s="387"/>
      <c r="H36" s="130">
        <f>IF($D35="","",VLOOKUP($D35,'[2]Boys Do Main Draw Prep'!$A$7:$V$23,9))</f>
        <v>0</v>
      </c>
      <c r="I36" s="381"/>
      <c r="J36" s="172"/>
      <c r="K36" s="379"/>
      <c r="L36" s="390"/>
      <c r="M36" s="391"/>
      <c r="N36" s="172"/>
      <c r="O36" s="389"/>
      <c r="P36" s="172"/>
      <c r="Q36" s="136"/>
      <c r="R36" s="139"/>
    </row>
    <row r="37" spans="1:18" s="140" customFormat="1" ht="9.6" customHeight="1">
      <c r="A37" s="380"/>
      <c r="B37" s="143"/>
      <c r="C37" s="143"/>
      <c r="D37" s="151"/>
      <c r="E37" s="172"/>
      <c r="F37" s="172"/>
      <c r="H37" s="172"/>
      <c r="I37" s="392"/>
      <c r="J37" s="172"/>
      <c r="K37" s="379"/>
      <c r="L37" s="172"/>
      <c r="M37" s="379"/>
      <c r="N37" s="379"/>
      <c r="O37" s="383"/>
      <c r="P37" s="349" t="str">
        <f>UPPER(IF(OR(O38="a",O38="as"),N21,IF(OR(O38="b",O38="bs"),N53,)))</f>
        <v>BALDA</v>
      </c>
      <c r="Q37" s="395"/>
      <c r="R37" s="139"/>
    </row>
    <row r="38" spans="1:18" s="140" customFormat="1" ht="9.6" customHeight="1">
      <c r="A38" s="380"/>
      <c r="B38" s="143"/>
      <c r="C38" s="143"/>
      <c r="D38" s="151"/>
      <c r="E38" s="172"/>
      <c r="F38" s="172"/>
      <c r="H38" s="172"/>
      <c r="I38" s="392"/>
      <c r="J38" s="172"/>
      <c r="K38" s="379"/>
      <c r="L38" s="172"/>
      <c r="M38" s="379"/>
      <c r="N38" s="145" t="s">
        <v>52</v>
      </c>
      <c r="O38" s="153" t="s">
        <v>53</v>
      </c>
      <c r="P38" s="385" t="str">
        <f>UPPER(IF(OR(O38="a",O38="as"),N22,IF(OR(O38="b",O38="bs"),N54,)))</f>
        <v>SYLVESTER</v>
      </c>
      <c r="Q38" s="396"/>
      <c r="R38" s="139"/>
    </row>
    <row r="39" spans="1:18" s="140" customFormat="1" ht="9.6" customHeight="1">
      <c r="A39" s="380">
        <v>9</v>
      </c>
      <c r="B39" s="130">
        <f>IF($D39="","",VLOOKUP($D39,'[2]Boys Do Main Draw Prep'!$A$7:$V$23,20))</f>
        <v>0</v>
      </c>
      <c r="C39" s="130">
        <f>IF($D39="","",VLOOKUP($D39,'[2]Boys Do Main Draw Prep'!$A$7:$V$23,21))</f>
        <v>0</v>
      </c>
      <c r="D39" s="131">
        <v>5</v>
      </c>
      <c r="E39" s="130" t="str">
        <f>UPPER(IF($D39="","",VLOOKUP($D39,'[2]Boys Do Main Draw Prep'!$A$7:$V$23,2)))</f>
        <v>MITCHELL</v>
      </c>
      <c r="F39" s="130" t="str">
        <f>IF($D39="","",VLOOKUP($D39,'[2]Boys Do Main Draw Prep'!$A$7:$V$23,3))</f>
        <v>JAYDEN</v>
      </c>
      <c r="G39" s="387"/>
      <c r="H39" s="130">
        <f>IF($D39="","",VLOOKUP($D39,'[2]Boys Do Main Draw Prep'!$A$7:$V$23,4))</f>
        <v>0</v>
      </c>
      <c r="I39" s="378"/>
      <c r="J39" s="172"/>
      <c r="K39" s="379"/>
      <c r="L39" s="172"/>
      <c r="M39" s="379"/>
      <c r="N39" s="172"/>
      <c r="O39" s="389"/>
      <c r="P39" s="175" t="s">
        <v>145</v>
      </c>
      <c r="Q39" s="136"/>
      <c r="R39" s="139"/>
    </row>
    <row r="40" spans="1:18" s="140" customFormat="1" ht="9.6" customHeight="1">
      <c r="A40" s="380"/>
      <c r="B40" s="143"/>
      <c r="C40" s="143"/>
      <c r="D40" s="143"/>
      <c r="E40" s="130" t="str">
        <f>UPPER(IF($D39="","",VLOOKUP($D39,'[2]Boys Do Main Draw Prep'!$A$7:$V$23,7)))</f>
        <v>CAMPBELL-SMITH</v>
      </c>
      <c r="F40" s="130" t="str">
        <f>IF($D39="","",VLOOKUP($D39,'[2]Boys Do Main Draw Prep'!$A$7:$V$23,8))</f>
        <v>YESHOWAH</v>
      </c>
      <c r="G40" s="387"/>
      <c r="H40" s="130">
        <f>IF($D39="","",VLOOKUP($D39,'[2]Boys Do Main Draw Prep'!$A$7:$V$23,9))</f>
        <v>0</v>
      </c>
      <c r="I40" s="381"/>
      <c r="J40" s="382" t="str">
        <f>IF(I40="a",E39,IF(I40="b",E41,""))</f>
        <v/>
      </c>
      <c r="K40" s="379"/>
      <c r="L40" s="172"/>
      <c r="M40" s="379"/>
      <c r="N40" s="172"/>
      <c r="O40" s="389"/>
      <c r="P40" s="390"/>
      <c r="Q40" s="397"/>
      <c r="R40" s="139"/>
    </row>
    <row r="41" spans="1:18" s="140" customFormat="1" ht="9.6" customHeight="1">
      <c r="A41" s="380"/>
      <c r="B41" s="143"/>
      <c r="C41" s="143"/>
      <c r="D41" s="151"/>
      <c r="E41" s="172"/>
      <c r="F41" s="172"/>
      <c r="H41" s="172"/>
      <c r="I41" s="383"/>
      <c r="J41" s="349" t="str">
        <f>UPPER(IF(OR(I42="a",I42="as"),E39,IF(OR(I42="b",I42="bs"),E43,)))</f>
        <v>EUDOXIE</v>
      </c>
      <c r="K41" s="384"/>
      <c r="L41" s="172"/>
      <c r="M41" s="379"/>
      <c r="N41" s="172"/>
      <c r="O41" s="389"/>
      <c r="P41" s="172"/>
      <c r="Q41" s="136"/>
      <c r="R41" s="139"/>
    </row>
    <row r="42" spans="1:18" s="140" customFormat="1" ht="9.6" customHeight="1">
      <c r="A42" s="380"/>
      <c r="B42" s="143"/>
      <c r="C42" s="143"/>
      <c r="D42" s="151"/>
      <c r="E42" s="172"/>
      <c r="F42" s="172"/>
      <c r="H42" s="145" t="s">
        <v>52</v>
      </c>
      <c r="I42" s="153" t="s">
        <v>126</v>
      </c>
      <c r="J42" s="385" t="str">
        <f>UPPER(IF(OR(I42="a",I42="as"),E40,IF(OR(I42="b",I42="bs"),E44,)))</f>
        <v>MARTIN</v>
      </c>
      <c r="K42" s="386"/>
      <c r="L42" s="172"/>
      <c r="M42" s="379"/>
      <c r="N42" s="172"/>
      <c r="O42" s="389"/>
      <c r="P42" s="172"/>
      <c r="Q42" s="136"/>
      <c r="R42" s="139"/>
    </row>
    <row r="43" spans="1:18" s="140" customFormat="1" ht="9.6" customHeight="1">
      <c r="A43" s="380">
        <v>10</v>
      </c>
      <c r="B43" s="130">
        <f>IF($D43="","",VLOOKUP($D43,'[2]Boys Do Main Draw Prep'!$A$7:$V$23,20))</f>
        <v>0</v>
      </c>
      <c r="C43" s="130">
        <f>IF($D43="","",VLOOKUP($D43,'[2]Boys Do Main Draw Prep'!$A$7:$V$23,21))</f>
        <v>0</v>
      </c>
      <c r="D43" s="131">
        <v>8</v>
      </c>
      <c r="E43" s="130" t="str">
        <f>UPPER(IF($D43="","",VLOOKUP($D43,'[2]Boys Do Main Draw Prep'!$A$7:$V$23,2)))</f>
        <v>EUDOXIE</v>
      </c>
      <c r="F43" s="130" t="str">
        <f>IF($D43="","",VLOOKUP($D43,'[2]Boys Do Main Draw Prep'!$A$7:$V$23,3))</f>
        <v>GERON</v>
      </c>
      <c r="G43" s="387"/>
      <c r="H43" s="130">
        <f>IF($D43="","",VLOOKUP($D43,'[2]Boys Do Main Draw Prep'!$A$7:$V$23,4))</f>
        <v>0</v>
      </c>
      <c r="I43" s="388"/>
      <c r="J43" s="172" t="s">
        <v>138</v>
      </c>
      <c r="K43" s="389"/>
      <c r="L43" s="175"/>
      <c r="M43" s="384"/>
      <c r="N43" s="172"/>
      <c r="O43" s="389"/>
      <c r="P43" s="172"/>
      <c r="Q43" s="136"/>
      <c r="R43" s="139"/>
    </row>
    <row r="44" spans="1:18" s="140" customFormat="1" ht="9.6" customHeight="1">
      <c r="A44" s="380"/>
      <c r="B44" s="143"/>
      <c r="C44" s="143"/>
      <c r="D44" s="143"/>
      <c r="E44" s="130" t="str">
        <f>UPPER(IF($D43="","",VLOOKUP($D43,'[2]Boys Do Main Draw Prep'!$A$7:$V$23,7)))</f>
        <v>MARTIN</v>
      </c>
      <c r="F44" s="130" t="str">
        <f>IF($D43="","",VLOOKUP($D43,'[2]Boys Do Main Draw Prep'!$A$7:$V$23,8))</f>
        <v>NATHEN</v>
      </c>
      <c r="G44" s="387"/>
      <c r="H44" s="130">
        <f>IF($D43="","",VLOOKUP($D43,'[2]Boys Do Main Draw Prep'!$A$7:$V$23,9))</f>
        <v>0</v>
      </c>
      <c r="I44" s="381"/>
      <c r="J44" s="172"/>
      <c r="K44" s="389"/>
      <c r="L44" s="390"/>
      <c r="M44" s="391"/>
      <c r="N44" s="172"/>
      <c r="O44" s="389"/>
      <c r="P44" s="172"/>
      <c r="Q44" s="136"/>
      <c r="R44" s="139"/>
    </row>
    <row r="45" spans="1:18" s="140" customFormat="1" ht="9.6" customHeight="1">
      <c r="A45" s="380"/>
      <c r="B45" s="143"/>
      <c r="C45" s="143"/>
      <c r="D45" s="151"/>
      <c r="E45" s="172"/>
      <c r="F45" s="172"/>
      <c r="H45" s="172"/>
      <c r="I45" s="392"/>
      <c r="J45" s="172"/>
      <c r="K45" s="383"/>
      <c r="L45" s="349" t="str">
        <f>UPPER(IF(OR(K46="a",K46="as"),J41,IF(OR(K46="b",K46="bs"),J49,)))</f>
        <v>BYNG</v>
      </c>
      <c r="M45" s="379"/>
      <c r="N45" s="172"/>
      <c r="O45" s="389"/>
      <c r="P45" s="172"/>
      <c r="Q45" s="136"/>
      <c r="R45" s="139"/>
    </row>
    <row r="46" spans="1:18" s="140" customFormat="1" ht="9.6" customHeight="1">
      <c r="A46" s="380"/>
      <c r="B46" s="143"/>
      <c r="C46" s="143"/>
      <c r="D46" s="151"/>
      <c r="E46" s="172"/>
      <c r="F46" s="172"/>
      <c r="H46" s="172"/>
      <c r="I46" s="392"/>
      <c r="J46" s="145" t="s">
        <v>52</v>
      </c>
      <c r="K46" s="153" t="s">
        <v>60</v>
      </c>
      <c r="L46" s="385" t="str">
        <f>UPPER(IF(OR(K46="a",K46="as"),J42,IF(OR(K46="b",K46="bs"),J50,)))</f>
        <v>GEORGE</v>
      </c>
      <c r="M46" s="386"/>
      <c r="N46" s="172"/>
      <c r="O46" s="389"/>
      <c r="P46" s="172"/>
      <c r="Q46" s="136"/>
      <c r="R46" s="139"/>
    </row>
    <row r="47" spans="1:18" s="140" customFormat="1" ht="9.6" customHeight="1">
      <c r="A47" s="380">
        <v>11</v>
      </c>
      <c r="B47" s="130">
        <f>IF($D47="","",VLOOKUP($D47,'[2]Boys Do Main Draw Prep'!$A$7:$V$23,20))</f>
        <v>0</v>
      </c>
      <c r="C47" s="130">
        <f>IF($D47="","",VLOOKUP($D47,'[2]Boys Do Main Draw Prep'!$A$7:$V$23,21))</f>
        <v>0</v>
      </c>
      <c r="D47" s="131">
        <v>13</v>
      </c>
      <c r="E47" s="130" t="str">
        <f>UPPER(IF($D47="","",VLOOKUP($D47,'[2]Boys Do Main Draw Prep'!$A$7:$V$23,2)))</f>
        <v>BYE</v>
      </c>
      <c r="F47" s="130">
        <f>IF($D47="","",VLOOKUP($D47,'[2]Boys Do Main Draw Prep'!$A$7:$V$23,3))</f>
        <v>0</v>
      </c>
      <c r="G47" s="387"/>
      <c r="H47" s="130">
        <f>IF($D47="","",VLOOKUP($D47,'[2]Boys Do Main Draw Prep'!$A$7:$V$23,4))</f>
        <v>0</v>
      </c>
      <c r="I47" s="378"/>
      <c r="J47" s="172"/>
      <c r="K47" s="389"/>
      <c r="L47" s="172" t="s">
        <v>139</v>
      </c>
      <c r="M47" s="389"/>
      <c r="N47" s="175"/>
      <c r="O47" s="389"/>
      <c r="P47" s="172"/>
      <c r="Q47" s="136"/>
      <c r="R47" s="139"/>
    </row>
    <row r="48" spans="1:18" s="140" customFormat="1" ht="9.6" customHeight="1">
      <c r="A48" s="380"/>
      <c r="B48" s="143"/>
      <c r="C48" s="143"/>
      <c r="D48" s="143"/>
      <c r="E48" s="130" t="str">
        <f>UPPER(IF($D47="","",VLOOKUP($D47,'[2]Boys Do Main Draw Prep'!$A$7:$V$23,7)))</f>
        <v>BYE</v>
      </c>
      <c r="F48" s="130">
        <f>IF($D47="","",VLOOKUP($D47,'[2]Boys Do Main Draw Prep'!$A$7:$V$23,8))</f>
        <v>0</v>
      </c>
      <c r="G48" s="387"/>
      <c r="H48" s="130">
        <f>IF($D47="","",VLOOKUP($D47,'[2]Boys Do Main Draw Prep'!$A$7:$V$23,9))</f>
        <v>0</v>
      </c>
      <c r="I48" s="381"/>
      <c r="J48" s="382" t="str">
        <f>IF(I48="a",E47,IF(I48="b",E49,""))</f>
        <v/>
      </c>
      <c r="K48" s="389"/>
      <c r="L48" s="172"/>
      <c r="M48" s="389"/>
      <c r="N48" s="172"/>
      <c r="O48" s="389"/>
      <c r="P48" s="172"/>
      <c r="Q48" s="136"/>
      <c r="R48" s="139"/>
    </row>
    <row r="49" spans="1:18" s="140" customFormat="1" ht="9.6" customHeight="1">
      <c r="A49" s="380"/>
      <c r="B49" s="143"/>
      <c r="C49" s="143"/>
      <c r="D49" s="143"/>
      <c r="E49" s="172"/>
      <c r="F49" s="172"/>
      <c r="H49" s="172"/>
      <c r="I49" s="383"/>
      <c r="J49" s="349" t="str">
        <f>UPPER(IF(OR(I50="a",I50="as"),E47,IF(OR(I50="b",I50="bs"),E51,)))</f>
        <v>BYNG</v>
      </c>
      <c r="K49" s="393"/>
      <c r="L49" s="172"/>
      <c r="M49" s="389"/>
      <c r="N49" s="172"/>
      <c r="O49" s="389"/>
      <c r="P49" s="172"/>
      <c r="Q49" s="136"/>
      <c r="R49" s="139"/>
    </row>
    <row r="50" spans="1:18" s="140" customFormat="1" ht="9.6" customHeight="1">
      <c r="A50" s="380"/>
      <c r="B50" s="143"/>
      <c r="C50" s="143"/>
      <c r="D50" s="143"/>
      <c r="E50" s="172"/>
      <c r="F50" s="172"/>
      <c r="H50" s="145" t="s">
        <v>52</v>
      </c>
      <c r="I50" s="153" t="s">
        <v>60</v>
      </c>
      <c r="J50" s="385" t="str">
        <f>UPPER(IF(OR(I50="a",I50="as"),E48,IF(OR(I50="b",I50="bs"),E52,)))</f>
        <v>GEORGE</v>
      </c>
      <c r="K50" s="381"/>
      <c r="L50" s="172"/>
      <c r="M50" s="389"/>
      <c r="N50" s="172"/>
      <c r="O50" s="389"/>
      <c r="P50" s="172"/>
      <c r="Q50" s="136"/>
      <c r="R50" s="139"/>
    </row>
    <row r="51" spans="1:18" s="140" customFormat="1" ht="9.6" customHeight="1">
      <c r="A51" s="376">
        <v>12</v>
      </c>
      <c r="B51" s="130">
        <f>IF($D51="","",VLOOKUP($D51,'[2]Boys Do Main Draw Prep'!$A$7:$V$23,20))</f>
        <v>0</v>
      </c>
      <c r="C51" s="130">
        <f>IF($D51="","",VLOOKUP($D51,'[2]Boys Do Main Draw Prep'!$A$7:$V$23,21))</f>
        <v>0</v>
      </c>
      <c r="D51" s="131">
        <v>3</v>
      </c>
      <c r="E51" s="132" t="str">
        <f>UPPER(IF($D51="","",VLOOKUP($D51,'[2]Boys Do Main Draw Prep'!$A$7:$V$23,2)))</f>
        <v>BYNG</v>
      </c>
      <c r="F51" s="132" t="str">
        <f>IF($D51="","",VLOOKUP($D51,'[2]Boys Do Main Draw Prep'!$A$7:$V$23,3))</f>
        <v>ZACHERY</v>
      </c>
      <c r="G51" s="377"/>
      <c r="H51" s="132">
        <f>IF($D51="","",VLOOKUP($D51,'[2]Boys Do Main Draw Prep'!$A$7:$V$23,4))</f>
        <v>0</v>
      </c>
      <c r="I51" s="388"/>
      <c r="J51" s="172"/>
      <c r="K51" s="379"/>
      <c r="L51" s="175"/>
      <c r="M51" s="393"/>
      <c r="N51" s="172"/>
      <c r="O51" s="389"/>
      <c r="P51" s="172"/>
      <c r="Q51" s="136"/>
      <c r="R51" s="139"/>
    </row>
    <row r="52" spans="1:18" s="140" customFormat="1" ht="9.6" customHeight="1">
      <c r="A52" s="380"/>
      <c r="B52" s="143"/>
      <c r="C52" s="143"/>
      <c r="D52" s="143"/>
      <c r="E52" s="132" t="str">
        <f>UPPER(IF($D51="","",VLOOKUP($D51,'[2]Boys Do Main Draw Prep'!$A$7:$V$23,7)))</f>
        <v>GEORGE</v>
      </c>
      <c r="F52" s="132" t="str">
        <f>IF($D51="","",VLOOKUP($D51,'[2]Boys Do Main Draw Prep'!$A$7:$V$23,8))</f>
        <v>EZEKIEL</v>
      </c>
      <c r="G52" s="377"/>
      <c r="H52" s="132">
        <f>IF($D51="","",VLOOKUP($D51,'[2]Boys Do Main Draw Prep'!$A$7:$V$23,9))</f>
        <v>0</v>
      </c>
      <c r="I52" s="381"/>
      <c r="J52" s="172"/>
      <c r="K52" s="379"/>
      <c r="L52" s="390"/>
      <c r="M52" s="394"/>
      <c r="N52" s="172"/>
      <c r="O52" s="389"/>
      <c r="P52" s="172"/>
      <c r="Q52" s="136"/>
      <c r="R52" s="139"/>
    </row>
    <row r="53" spans="1:18" s="140" customFormat="1" ht="9.6" customHeight="1">
      <c r="A53" s="380"/>
      <c r="B53" s="143"/>
      <c r="C53" s="143"/>
      <c r="D53" s="143"/>
      <c r="E53" s="172"/>
      <c r="F53" s="172"/>
      <c r="H53" s="172"/>
      <c r="I53" s="392"/>
      <c r="J53" s="172"/>
      <c r="K53" s="379"/>
      <c r="L53" s="172"/>
      <c r="M53" s="383"/>
      <c r="N53" s="349" t="str">
        <f>UPPER(IF(OR(M54="a",M54="as"),L45,IF(OR(M54="b",M54="bs"),L61,)))</f>
        <v>BYNG</v>
      </c>
      <c r="O53" s="389"/>
      <c r="P53" s="172"/>
      <c r="Q53" s="136"/>
      <c r="R53" s="139"/>
    </row>
    <row r="54" spans="1:18" s="140" customFormat="1" ht="9.6" customHeight="1">
      <c r="A54" s="380"/>
      <c r="B54" s="143"/>
      <c r="C54" s="143"/>
      <c r="D54" s="143"/>
      <c r="E54" s="172"/>
      <c r="F54" s="172"/>
      <c r="H54" s="172"/>
      <c r="I54" s="392"/>
      <c r="J54" s="172"/>
      <c r="K54" s="379"/>
      <c r="L54" s="145" t="s">
        <v>52</v>
      </c>
      <c r="M54" s="153" t="s">
        <v>53</v>
      </c>
      <c r="N54" s="385" t="str">
        <f>UPPER(IF(OR(M54="a",M54="as"),L46,IF(OR(M54="b",M54="bs"),L62,)))</f>
        <v>GEORGE</v>
      </c>
      <c r="O54" s="381"/>
      <c r="P54" s="172"/>
      <c r="Q54" s="136"/>
      <c r="R54" s="139"/>
    </row>
    <row r="55" spans="1:18" s="140" customFormat="1" ht="9.6" customHeight="1">
      <c r="A55" s="380">
        <v>13</v>
      </c>
      <c r="B55" s="130">
        <f>IF($D55="","",VLOOKUP($D55,'[2]Boys Do Main Draw Prep'!$A$7:$V$23,20))</f>
        <v>0</v>
      </c>
      <c r="C55" s="130">
        <f>IF($D55="","",VLOOKUP($D55,'[2]Boys Do Main Draw Prep'!$A$7:$V$23,21))</f>
        <v>0</v>
      </c>
      <c r="D55" s="131">
        <v>7</v>
      </c>
      <c r="E55" s="130" t="str">
        <f>UPPER(IF($D55="","",VLOOKUP($D55,'[2]Boys Do Main Draw Prep'!$A$7:$V$23,2)))</f>
        <v>DALLA COSTA</v>
      </c>
      <c r="F55" s="130" t="str">
        <f>IF($D55="","",VLOOKUP($D55,'[2]Boys Do Main Draw Prep'!$A$7:$V$23,3))</f>
        <v>KALE</v>
      </c>
      <c r="G55" s="387"/>
      <c r="H55" s="130">
        <f>IF($D55="","",VLOOKUP($D55,'[2]Boys Do Main Draw Prep'!$A$7:$V$23,4))</f>
        <v>0</v>
      </c>
      <c r="I55" s="378"/>
      <c r="J55" s="172"/>
      <c r="K55" s="379"/>
      <c r="L55" s="172"/>
      <c r="M55" s="389"/>
      <c r="N55" s="172" t="s">
        <v>140</v>
      </c>
      <c r="O55" s="379"/>
      <c r="P55" s="172"/>
      <c r="Q55" s="136"/>
      <c r="R55" s="139"/>
    </row>
    <row r="56" spans="1:18" s="140" customFormat="1" ht="9.6" customHeight="1">
      <c r="A56" s="380"/>
      <c r="B56" s="143"/>
      <c r="C56" s="143"/>
      <c r="D56" s="143"/>
      <c r="E56" s="130" t="str">
        <f>UPPER(IF($D55="","",VLOOKUP($D55,'[2]Boys Do Main Draw Prep'!$A$7:$V$23,7)))</f>
        <v>HADDEN</v>
      </c>
      <c r="F56" s="130" t="str">
        <f>IF($D55="","",VLOOKUP($D55,'[2]Boys Do Main Draw Prep'!$A$7:$V$23,8))</f>
        <v>JAMES</v>
      </c>
      <c r="G56" s="387"/>
      <c r="H56" s="130">
        <f>IF($D55="","",VLOOKUP($D55,'[2]Boys Do Main Draw Prep'!$A$7:$V$23,9))</f>
        <v>0</v>
      </c>
      <c r="I56" s="381"/>
      <c r="J56" s="382" t="str">
        <f>IF(I56="a",E55,IF(I56="b",E57,""))</f>
        <v/>
      </c>
      <c r="K56" s="379"/>
      <c r="L56" s="172"/>
      <c r="M56" s="389"/>
      <c r="N56" s="172"/>
      <c r="O56" s="379"/>
      <c r="P56" s="172"/>
      <c r="Q56" s="136"/>
      <c r="R56" s="139"/>
    </row>
    <row r="57" spans="1:18" s="140" customFormat="1" ht="9.6" customHeight="1">
      <c r="A57" s="380"/>
      <c r="B57" s="143"/>
      <c r="C57" s="143"/>
      <c r="D57" s="151"/>
      <c r="E57" s="172"/>
      <c r="F57" s="172"/>
      <c r="H57" s="172"/>
      <c r="I57" s="383"/>
      <c r="J57" s="349" t="str">
        <f>UPPER(IF(OR(I58="a",I58="as"),E55,IF(OR(I58="b",I58="bs"),E59,)))</f>
        <v>DALLA COSTA</v>
      </c>
      <c r="K57" s="384"/>
      <c r="L57" s="172"/>
      <c r="M57" s="389"/>
      <c r="N57" s="172"/>
      <c r="O57" s="379"/>
      <c r="P57" s="172"/>
      <c r="Q57" s="136"/>
      <c r="R57" s="139"/>
    </row>
    <row r="58" spans="1:18" s="140" customFormat="1" ht="9.6" customHeight="1">
      <c r="A58" s="380"/>
      <c r="B58" s="143"/>
      <c r="C58" s="143"/>
      <c r="D58" s="151"/>
      <c r="E58" s="172"/>
      <c r="F58" s="172"/>
      <c r="H58" s="145" t="s">
        <v>52</v>
      </c>
      <c r="I58" s="153" t="s">
        <v>56</v>
      </c>
      <c r="J58" s="385" t="str">
        <f>UPPER(IF(OR(I58="a",I58="as"),E56,IF(OR(I58="b",I58="bs"),E60,)))</f>
        <v>HADDEN</v>
      </c>
      <c r="K58" s="386"/>
      <c r="L58" s="172"/>
      <c r="M58" s="389"/>
      <c r="N58" s="172"/>
      <c r="O58" s="379"/>
      <c r="P58" s="172"/>
      <c r="Q58" s="136"/>
      <c r="R58" s="139"/>
    </row>
    <row r="59" spans="1:18" s="140" customFormat="1" ht="9.6" customHeight="1">
      <c r="A59" s="380">
        <v>14</v>
      </c>
      <c r="B59" s="130">
        <f>IF($D59="","",VLOOKUP($D59,'[2]Boys Do Main Draw Prep'!$A$7:$V$23,20))</f>
        <v>0</v>
      </c>
      <c r="C59" s="130">
        <f>IF($D59="","",VLOOKUP($D59,'[2]Boys Do Main Draw Prep'!$A$7:$V$23,21))</f>
        <v>0</v>
      </c>
      <c r="D59" s="131">
        <v>11</v>
      </c>
      <c r="E59" s="130" t="str">
        <f>UPPER(IF($D59="","",VLOOKUP($D59,'[2]Boys Do Main Draw Prep'!$A$7:$V$23,2)))</f>
        <v>SMITH</v>
      </c>
      <c r="F59" s="130" t="str">
        <f>IF($D59="","",VLOOKUP($D59,'[2]Boys Do Main Draw Prep'!$A$7:$V$23,3))</f>
        <v>MAKAYLA</v>
      </c>
      <c r="G59" s="387"/>
      <c r="H59" s="130">
        <f>IF($D59="","",VLOOKUP($D59,'[2]Boys Do Main Draw Prep'!$A$7:$V$23,4))</f>
        <v>0</v>
      </c>
      <c r="I59" s="388"/>
      <c r="J59" s="172" t="s">
        <v>55</v>
      </c>
      <c r="K59" s="389"/>
      <c r="L59" s="175"/>
      <c r="M59" s="393"/>
      <c r="N59" s="172"/>
      <c r="O59" s="379"/>
      <c r="P59" s="172"/>
      <c r="Q59" s="136"/>
      <c r="R59" s="139"/>
    </row>
    <row r="60" spans="1:18" s="140" customFormat="1" ht="9.6" customHeight="1">
      <c r="A60" s="380"/>
      <c r="B60" s="143"/>
      <c r="C60" s="143"/>
      <c r="D60" s="143"/>
      <c r="E60" s="130" t="str">
        <f>UPPER(IF($D59="","",VLOOKUP($D59,'[2]Boys Do Main Draw Prep'!$A$7:$V$23,7)))</f>
        <v>SMITH</v>
      </c>
      <c r="F60" s="130" t="str">
        <f>IF($D59="","",VLOOKUP($D59,'[2]Boys Do Main Draw Prep'!$A$7:$V$23,8))</f>
        <v>SHAINA</v>
      </c>
      <c r="G60" s="387"/>
      <c r="H60" s="130">
        <f>IF($D59="","",VLOOKUP($D59,'[2]Boys Do Main Draw Prep'!$A$7:$V$23,9))</f>
        <v>0</v>
      </c>
      <c r="I60" s="381"/>
      <c r="J60" s="172"/>
      <c r="K60" s="389"/>
      <c r="L60" s="390"/>
      <c r="M60" s="394"/>
      <c r="N60" s="172"/>
      <c r="O60" s="379"/>
      <c r="P60" s="172"/>
      <c r="Q60" s="136"/>
      <c r="R60" s="139"/>
    </row>
    <row r="61" spans="1:18" s="140" customFormat="1" ht="9.6" customHeight="1">
      <c r="A61" s="380"/>
      <c r="B61" s="143"/>
      <c r="C61" s="143"/>
      <c r="D61" s="151"/>
      <c r="E61" s="172"/>
      <c r="F61" s="172"/>
      <c r="H61" s="172"/>
      <c r="I61" s="392"/>
      <c r="J61" s="172"/>
      <c r="K61" s="383"/>
      <c r="L61" s="349" t="str">
        <f>UPPER(IF(OR(K62="a",K62="as"),J57,IF(OR(K62="b",K62="bs"),J65,)))</f>
        <v>DALLA COSTA</v>
      </c>
      <c r="M61" s="389"/>
      <c r="N61" s="172"/>
      <c r="O61" s="379"/>
      <c r="P61" s="172"/>
      <c r="Q61" s="136"/>
      <c r="R61" s="139"/>
    </row>
    <row r="62" spans="1:18" s="140" customFormat="1" ht="9.6" customHeight="1">
      <c r="A62" s="380"/>
      <c r="B62" s="143"/>
      <c r="C62" s="143"/>
      <c r="D62" s="151"/>
      <c r="E62" s="172"/>
      <c r="F62" s="172"/>
      <c r="H62" s="172"/>
      <c r="I62" s="392"/>
      <c r="J62" s="145" t="s">
        <v>52</v>
      </c>
      <c r="K62" s="153" t="s">
        <v>56</v>
      </c>
      <c r="L62" s="385" t="str">
        <f>UPPER(IF(OR(K62="a",K62="as"),J58,IF(OR(K62="b",K62="bs"),J66,)))</f>
        <v>HADDEN</v>
      </c>
      <c r="M62" s="381"/>
      <c r="N62" s="172"/>
      <c r="O62" s="379"/>
      <c r="P62" s="172"/>
      <c r="Q62" s="136"/>
      <c r="R62" s="139"/>
    </row>
    <row r="63" spans="1:18" s="140" customFormat="1" ht="9.6" customHeight="1">
      <c r="A63" s="380">
        <v>15</v>
      </c>
      <c r="B63" s="130">
        <f>IF($D63="","",VLOOKUP($D63,'[2]Boys Do Main Draw Prep'!$A$7:$V$23,20))</f>
        <v>0</v>
      </c>
      <c r="C63" s="130">
        <f>IF($D63="","",VLOOKUP($D63,'[2]Boys Do Main Draw Prep'!$A$7:$V$23,21))</f>
        <v>0</v>
      </c>
      <c r="D63" s="131">
        <v>13</v>
      </c>
      <c r="E63" s="130" t="str">
        <f>UPPER(IF($D63="","",VLOOKUP($D63,'[2]Boys Do Main Draw Prep'!$A$7:$V$23,2)))</f>
        <v>BYE</v>
      </c>
      <c r="F63" s="130">
        <f>IF($D63="","",VLOOKUP($D63,'[2]Boys Do Main Draw Prep'!$A$7:$V$23,3))</f>
        <v>0</v>
      </c>
      <c r="G63" s="387"/>
      <c r="H63" s="130">
        <f>IF($D63="","",VLOOKUP($D63,'[2]Boys Do Main Draw Prep'!$A$7:$V$23,4))</f>
        <v>0</v>
      </c>
      <c r="I63" s="378"/>
      <c r="J63" s="172"/>
      <c r="K63" s="389"/>
      <c r="L63" s="172" t="s">
        <v>141</v>
      </c>
      <c r="M63" s="379"/>
      <c r="N63" s="175"/>
      <c r="O63" s="379"/>
      <c r="P63" s="172"/>
      <c r="Q63" s="136"/>
      <c r="R63" s="139"/>
    </row>
    <row r="64" spans="1:18" s="140" customFormat="1" ht="9.6" customHeight="1">
      <c r="A64" s="380"/>
      <c r="B64" s="143"/>
      <c r="C64" s="143"/>
      <c r="D64" s="143"/>
      <c r="E64" s="130" t="str">
        <f>UPPER(IF($D63="","",VLOOKUP($D63,'[2]Boys Do Main Draw Prep'!$A$7:$V$23,7)))</f>
        <v>BYE</v>
      </c>
      <c r="F64" s="130">
        <f>IF($D63="","",VLOOKUP($D63,'[2]Boys Do Main Draw Prep'!$A$7:$V$23,8))</f>
        <v>0</v>
      </c>
      <c r="G64" s="387"/>
      <c r="H64" s="130">
        <f>IF($D63="","",VLOOKUP($D63,'[2]Boys Do Main Draw Prep'!$A$7:$V$23,9))</f>
        <v>0</v>
      </c>
      <c r="I64" s="381"/>
      <c r="J64" s="382" t="str">
        <f>IF(I64="a",E63,IF(I64="b",E65,""))</f>
        <v/>
      </c>
      <c r="K64" s="389"/>
      <c r="L64" s="172"/>
      <c r="M64" s="379"/>
      <c r="N64" s="172"/>
      <c r="O64" s="379"/>
      <c r="P64" s="172"/>
      <c r="Q64" s="136"/>
      <c r="R64" s="139"/>
    </row>
    <row r="65" spans="1:18" s="140" customFormat="1" ht="9.6" customHeight="1">
      <c r="A65" s="380"/>
      <c r="B65" s="143"/>
      <c r="C65" s="143"/>
      <c r="D65" s="143"/>
      <c r="E65" s="382"/>
      <c r="F65" s="382"/>
      <c r="G65" s="398"/>
      <c r="H65" s="382"/>
      <c r="I65" s="383"/>
      <c r="J65" s="349" t="str">
        <f>UPPER(IF(OR(I66="a",I66="as"),E63,IF(OR(I66="b",I66="bs"),E67,)))</f>
        <v>DENOON</v>
      </c>
      <c r="K65" s="393"/>
      <c r="L65" s="172"/>
      <c r="M65" s="379"/>
      <c r="N65" s="172"/>
      <c r="O65" s="379"/>
      <c r="P65" s="172"/>
      <c r="Q65" s="136"/>
      <c r="R65" s="139"/>
    </row>
    <row r="66" spans="1:18" s="140" customFormat="1" ht="9.6" customHeight="1">
      <c r="A66" s="380"/>
      <c r="B66" s="143"/>
      <c r="C66" s="143"/>
      <c r="D66" s="143"/>
      <c r="E66" s="172"/>
      <c r="F66" s="172"/>
      <c r="H66" s="145" t="s">
        <v>52</v>
      </c>
      <c r="I66" s="153" t="s">
        <v>60</v>
      </c>
      <c r="J66" s="385" t="str">
        <f>UPPER(IF(OR(I66="a",I66="as"),E64,IF(OR(I66="b",I66="bs"),E68,)))</f>
        <v>RAMSUMAIR</v>
      </c>
      <c r="K66" s="381"/>
      <c r="L66" s="172"/>
      <c r="M66" s="379"/>
      <c r="N66" s="172"/>
      <c r="O66" s="379"/>
      <c r="P66" s="172"/>
      <c r="Q66" s="136"/>
      <c r="R66" s="139"/>
    </row>
    <row r="67" spans="1:18" s="140" customFormat="1" ht="9.6" customHeight="1">
      <c r="A67" s="376">
        <v>16</v>
      </c>
      <c r="B67" s="130">
        <f>IF($D67="","",VLOOKUP($D67,'[2]Boys Do Main Draw Prep'!$A$7:$V$23,20))</f>
        <v>0</v>
      </c>
      <c r="C67" s="130">
        <f>IF($D67="","",VLOOKUP($D67,'[2]Boys Do Main Draw Prep'!$A$7:$V$23,21))</f>
        <v>0</v>
      </c>
      <c r="D67" s="131">
        <v>2</v>
      </c>
      <c r="E67" s="132" t="str">
        <f>UPPER(IF($D67="","",VLOOKUP($D67,'[2]Boys Do Main Draw Prep'!$A$7:$V$23,2)))</f>
        <v>DENOON</v>
      </c>
      <c r="F67" s="132" t="str">
        <f>IF($D67="","",VLOOKUP($D67,'[2]Boys Do Main Draw Prep'!$A$7:$V$23,3))</f>
        <v>LUCA</v>
      </c>
      <c r="G67" s="377"/>
      <c r="H67" s="132">
        <f>IF($D67="","",VLOOKUP($D67,'[2]Boys Do Main Draw Prep'!$A$7:$V$23,4))</f>
        <v>0</v>
      </c>
      <c r="I67" s="388"/>
      <c r="J67" s="172"/>
      <c r="K67" s="379"/>
      <c r="L67" s="175"/>
      <c r="M67" s="384"/>
      <c r="N67" s="172"/>
      <c r="O67" s="379"/>
      <c r="P67" s="172"/>
      <c r="Q67" s="136"/>
      <c r="R67" s="139"/>
    </row>
    <row r="68" spans="1:18" s="140" customFormat="1" ht="9.6" customHeight="1">
      <c r="A68" s="380"/>
      <c r="B68" s="143"/>
      <c r="C68" s="143"/>
      <c r="D68" s="143"/>
      <c r="E68" s="132" t="str">
        <f>UPPER(IF($D67="","",VLOOKUP($D67,'[2]Boys Do Main Draw Prep'!$A$7:$V$23,7)))</f>
        <v>RAMSUMAIR</v>
      </c>
      <c r="F68" s="132" t="str">
        <f>IF($D67="","",VLOOKUP($D67,'[2]Boys Do Main Draw Prep'!$A$7:$V$23,8))</f>
        <v>SHANE</v>
      </c>
      <c r="G68" s="377"/>
      <c r="H68" s="132">
        <f>IF($D67="","",VLOOKUP($D67,'[2]Boys Do Main Draw Prep'!$A$7:$V$23,9))</f>
        <v>0</v>
      </c>
      <c r="I68" s="381"/>
      <c r="J68" s="172"/>
      <c r="K68" s="379"/>
      <c r="L68" s="390"/>
      <c r="M68" s="391"/>
      <c r="N68" s="172"/>
      <c r="O68" s="379"/>
      <c r="P68" s="172"/>
      <c r="Q68" s="136"/>
      <c r="R68" s="139"/>
    </row>
    <row r="69" spans="1:18" s="140" customFormat="1" ht="9.6" customHeight="1">
      <c r="A69" s="399"/>
      <c r="B69" s="400"/>
      <c r="C69" s="400"/>
      <c r="D69" s="401"/>
      <c r="E69" s="173"/>
      <c r="F69" s="173"/>
      <c r="G69" s="126"/>
      <c r="H69" s="173"/>
      <c r="I69" s="402"/>
      <c r="J69" s="137"/>
      <c r="K69" s="138"/>
      <c r="L69" s="137"/>
      <c r="M69" s="138"/>
      <c r="N69" s="137"/>
      <c r="O69" s="138"/>
      <c r="P69" s="137"/>
      <c r="Q69" s="138"/>
      <c r="R69" s="139"/>
    </row>
    <row r="70" spans="1:18" s="183" customFormat="1" ht="6" customHeight="1">
      <c r="A70" s="399"/>
      <c r="B70" s="400"/>
      <c r="C70" s="400"/>
      <c r="D70" s="401"/>
      <c r="E70" s="173"/>
      <c r="F70" s="173"/>
      <c r="G70" s="403"/>
      <c r="H70" s="173"/>
      <c r="I70" s="402"/>
      <c r="J70" s="137"/>
      <c r="K70" s="138"/>
      <c r="L70" s="180"/>
      <c r="M70" s="181"/>
      <c r="N70" s="180"/>
      <c r="O70" s="181"/>
      <c r="P70" s="180"/>
      <c r="Q70" s="181"/>
      <c r="R70" s="182"/>
    </row>
    <row r="71" spans="1:18" s="196" customFormat="1" ht="10.5" customHeight="1">
      <c r="A71" s="184" t="s">
        <v>63</v>
      </c>
      <c r="B71" s="185"/>
      <c r="C71" s="186"/>
      <c r="D71" s="187" t="s">
        <v>64</v>
      </c>
      <c r="E71" s="188" t="s">
        <v>142</v>
      </c>
      <c r="F71" s="188"/>
      <c r="G71" s="188"/>
      <c r="H71" s="404"/>
      <c r="I71" s="188" t="s">
        <v>64</v>
      </c>
      <c r="J71" s="188" t="s">
        <v>143</v>
      </c>
      <c r="K71" s="191"/>
      <c r="L71" s="188" t="s">
        <v>67</v>
      </c>
      <c r="M71" s="192"/>
      <c r="N71" s="193" t="s">
        <v>68</v>
      </c>
      <c r="O71" s="193"/>
      <c r="P71" s="194"/>
      <c r="Q71" s="195"/>
    </row>
    <row r="72" spans="1:18" s="196" customFormat="1" ht="9" customHeight="1">
      <c r="A72" s="197" t="s">
        <v>69</v>
      </c>
      <c r="B72" s="198"/>
      <c r="C72" s="199"/>
      <c r="D72" s="200">
        <v>1</v>
      </c>
      <c r="E72" s="201" t="str">
        <f>IF(D72&gt;$Q$79,,UPPER(VLOOKUP(D72,'[2]Boys Do Main Draw Prep'!$A$7:$R$23,2)))</f>
        <v>BALDA</v>
      </c>
      <c r="F72" s="405"/>
      <c r="G72" s="405"/>
      <c r="H72" s="406"/>
      <c r="I72" s="407" t="s">
        <v>70</v>
      </c>
      <c r="J72" s="198"/>
      <c r="K72" s="205"/>
      <c r="L72" s="198"/>
      <c r="M72" s="206"/>
      <c r="N72" s="207" t="s">
        <v>144</v>
      </c>
      <c r="O72" s="208"/>
      <c r="P72" s="208"/>
      <c r="Q72" s="209"/>
    </row>
    <row r="73" spans="1:18" s="196" customFormat="1" ht="9" customHeight="1">
      <c r="A73" s="197" t="s">
        <v>72</v>
      </c>
      <c r="B73" s="198"/>
      <c r="C73" s="199"/>
      <c r="D73" s="200"/>
      <c r="E73" s="201" t="str">
        <f>IF(D72&gt;$Q$79,,UPPER(VLOOKUP(D72,'[2]Boys Do Main Draw Prep'!$A$7:$R$23,7)))</f>
        <v>SYLVESTER</v>
      </c>
      <c r="F73" s="405"/>
      <c r="G73" s="405"/>
      <c r="H73" s="406"/>
      <c r="I73" s="407"/>
      <c r="J73" s="198"/>
      <c r="K73" s="205"/>
      <c r="L73" s="198"/>
      <c r="M73" s="206"/>
      <c r="N73" s="212"/>
      <c r="O73" s="211"/>
      <c r="P73" s="212"/>
      <c r="Q73" s="213"/>
    </row>
    <row r="74" spans="1:18" s="196" customFormat="1" ht="9" customHeight="1">
      <c r="A74" s="214" t="s">
        <v>74</v>
      </c>
      <c r="B74" s="212"/>
      <c r="C74" s="215"/>
      <c r="D74" s="200">
        <v>2</v>
      </c>
      <c r="E74" s="201" t="str">
        <f>IF(D74&gt;$Q$79,,UPPER(VLOOKUP(D74,'[2]Boys Do Main Draw Prep'!$A$7:$R$23,2)))</f>
        <v>DENOON</v>
      </c>
      <c r="F74" s="405"/>
      <c r="G74" s="405"/>
      <c r="H74" s="406"/>
      <c r="I74" s="407" t="s">
        <v>73</v>
      </c>
      <c r="J74" s="198"/>
      <c r="K74" s="205"/>
      <c r="L74" s="198"/>
      <c r="M74" s="206"/>
      <c r="N74" s="207" t="s">
        <v>76</v>
      </c>
      <c r="O74" s="208"/>
      <c r="P74" s="208"/>
      <c r="Q74" s="209"/>
    </row>
    <row r="75" spans="1:18" s="196" customFormat="1" ht="9" customHeight="1">
      <c r="A75" s="216"/>
      <c r="B75" s="117"/>
      <c r="C75" s="217"/>
      <c r="D75" s="200"/>
      <c r="E75" s="201" t="str">
        <f>IF(D74&gt;$Q$79,,UPPER(VLOOKUP(D74,'[2]Boys Do Main Draw Prep'!$A$7:$R$23,7)))</f>
        <v>RAMSUMAIR</v>
      </c>
      <c r="F75" s="405"/>
      <c r="G75" s="405"/>
      <c r="H75" s="406"/>
      <c r="I75" s="407"/>
      <c r="J75" s="198"/>
      <c r="K75" s="205"/>
      <c r="L75" s="198"/>
      <c r="M75" s="206"/>
      <c r="N75" s="198"/>
      <c r="O75" s="205"/>
      <c r="P75" s="198"/>
      <c r="Q75" s="206"/>
    </row>
    <row r="76" spans="1:18" s="196" customFormat="1" ht="9" customHeight="1">
      <c r="A76" s="218" t="s">
        <v>78</v>
      </c>
      <c r="B76" s="219"/>
      <c r="C76" s="220"/>
      <c r="D76" s="200">
        <v>3</v>
      </c>
      <c r="E76" s="201" t="str">
        <f>IF(D76&gt;$Q$79,,UPPER(VLOOKUP(D76,'[2]Boys Do Main Draw Prep'!$A$7:$R$23,2)))</f>
        <v>BYNG</v>
      </c>
      <c r="F76" s="405"/>
      <c r="G76" s="405"/>
      <c r="H76" s="406"/>
      <c r="I76" s="407" t="s">
        <v>75</v>
      </c>
      <c r="J76" s="198"/>
      <c r="K76" s="205"/>
      <c r="L76" s="198"/>
      <c r="M76" s="206"/>
      <c r="N76" s="212"/>
      <c r="O76" s="211"/>
      <c r="P76" s="212"/>
      <c r="Q76" s="213"/>
    </row>
    <row r="77" spans="1:18" s="196" customFormat="1" ht="9" customHeight="1">
      <c r="A77" s="197" t="s">
        <v>69</v>
      </c>
      <c r="B77" s="198"/>
      <c r="C77" s="199"/>
      <c r="D77" s="200"/>
      <c r="E77" s="201" t="str">
        <f>IF(D76&gt;$Q$79,,UPPER(VLOOKUP(D76,'[2]Boys Do Main Draw Prep'!$A$7:$R$23,7)))</f>
        <v>GEORGE</v>
      </c>
      <c r="F77" s="405"/>
      <c r="G77" s="405"/>
      <c r="H77" s="406"/>
      <c r="I77" s="407"/>
      <c r="J77" s="198"/>
      <c r="K77" s="205"/>
      <c r="L77" s="198"/>
      <c r="M77" s="206"/>
      <c r="N77" s="207" t="s">
        <v>81</v>
      </c>
      <c r="O77" s="208"/>
      <c r="P77" s="208"/>
      <c r="Q77" s="209"/>
    </row>
    <row r="78" spans="1:18" s="196" customFormat="1" ht="9" customHeight="1">
      <c r="A78" s="197" t="s">
        <v>82</v>
      </c>
      <c r="B78" s="198"/>
      <c r="C78" s="221"/>
      <c r="D78" s="200">
        <v>4</v>
      </c>
      <c r="E78" s="201" t="str">
        <f>IF(D78&gt;$Q$79,,UPPER(VLOOKUP(D78,'[2]Boys Do Main Draw Prep'!$A$7:$R$23,2)))</f>
        <v>CHIN</v>
      </c>
      <c r="F78" s="405"/>
      <c r="G78" s="405"/>
      <c r="H78" s="406"/>
      <c r="I78" s="407" t="s">
        <v>77</v>
      </c>
      <c r="J78" s="198"/>
      <c r="K78" s="205"/>
      <c r="L78" s="198"/>
      <c r="M78" s="206"/>
      <c r="N78" s="198"/>
      <c r="O78" s="205"/>
      <c r="P78" s="198"/>
      <c r="Q78" s="206"/>
    </row>
    <row r="79" spans="1:18" s="196" customFormat="1" ht="9" customHeight="1">
      <c r="A79" s="214" t="s">
        <v>84</v>
      </c>
      <c r="B79" s="212"/>
      <c r="C79" s="222"/>
      <c r="D79" s="223"/>
      <c r="E79" s="224" t="str">
        <f>IF(D78&gt;$Q$79,,UPPER(VLOOKUP(D78,'[2]Boys Do Main Draw Prep'!$A$7:$R$23,7)))</f>
        <v>JEARY</v>
      </c>
      <c r="F79" s="408"/>
      <c r="G79" s="408"/>
      <c r="H79" s="409"/>
      <c r="I79" s="410"/>
      <c r="J79" s="212"/>
      <c r="K79" s="211"/>
      <c r="L79" s="212"/>
      <c r="M79" s="213"/>
      <c r="N79" s="212" t="str">
        <f>Q4</f>
        <v>Edwin Chu For</v>
      </c>
      <c r="O79" s="211"/>
      <c r="P79" s="212"/>
      <c r="Q79" s="411">
        <f>MIN(4,'[2]Boys Do Main Draw Prep'!$V$5)</f>
        <v>4</v>
      </c>
    </row>
    <row r="80" spans="1:18" ht="15.75" customHeight="1"/>
    <row r="81" ht="9" customHeight="1"/>
  </sheetData>
  <mergeCells count="2">
    <mergeCell ref="G2:L2"/>
    <mergeCell ref="A4:C4"/>
  </mergeCells>
  <conditionalFormatting sqref="B7 B11 B15 B19 B23 B27 B31 B35 B39 B43 B47 B51 B55 B59 B63 B67">
    <cfRule type="cellIs" dxfId="76" priority="1" stopIfTrue="1" operator="equal">
      <formula>"DA"</formula>
    </cfRule>
  </conditionalFormatting>
  <conditionalFormatting sqref="H10 H58 H42 H50 H34 H26 H18 H66 J30 L22 N38 J62 J46 L54 J14">
    <cfRule type="expression" dxfId="75" priority="2" stopIfTrue="1">
      <formula>AND($N$1="CU",H10="Umpire")</formula>
    </cfRule>
    <cfRule type="expression" dxfId="74" priority="3" stopIfTrue="1">
      <formula>AND($N$1="CU",H10&lt;&gt;"Umpire",I10&lt;&gt;"")</formula>
    </cfRule>
    <cfRule type="expression" dxfId="73" priority="4" stopIfTrue="1">
      <formula>AND($N$1="CU",H10&lt;&gt;"Umpire")</formula>
    </cfRule>
  </conditionalFormatting>
  <conditionalFormatting sqref="L13 L29 L45 L61 N21 N53 P37 J9 J17 J25 J33 J41 J49 J57 J65">
    <cfRule type="expression" dxfId="72" priority="5" stopIfTrue="1">
      <formula>I10="as"</formula>
    </cfRule>
    <cfRule type="expression" dxfId="71" priority="6" stopIfTrue="1">
      <formula>I10="bs"</formula>
    </cfRule>
  </conditionalFormatting>
  <conditionalFormatting sqref="L14 L30 L46 L62 N22 N54 P38 J10 J18 J26 J34 J42 J50 J58 J66">
    <cfRule type="expression" dxfId="70" priority="7" stopIfTrue="1">
      <formula>I10="as"</formula>
    </cfRule>
    <cfRule type="expression" dxfId="69" priority="8" stopIfTrue="1">
      <formula>I10="bs"</formula>
    </cfRule>
  </conditionalFormatting>
  <conditionalFormatting sqref="I10 I18 I26 I34 I42 I50 I58 I66 K62 K46 K30 K14 M22 M54 O38">
    <cfRule type="expression" dxfId="68" priority="9" stopIfTrue="1">
      <formula>$N$1="CU"</formula>
    </cfRule>
  </conditionalFormatting>
  <conditionalFormatting sqref="E7 E11 E15 E19 E23 E27 E31 E35 E39 E43 E47 E51 E55 E59 E63 E67">
    <cfRule type="cellIs" dxfId="67" priority="10" stopIfTrue="1" operator="equal">
      <formula>"Bye"</formula>
    </cfRule>
  </conditionalFormatting>
  <conditionalFormatting sqref="D7 D11 D15 D19 D23 D27 D31 D35 D39 D43 D47 D51 D55 D59 D63 D67">
    <cfRule type="cellIs" dxfId="66" priority="11" stopIfTrue="1" operator="lessThan">
      <formula>5</formula>
    </cfRule>
  </conditionalFormatting>
  <dataValidations count="1">
    <dataValidation type="list" allowBlank="1" showInputMessage="1" sqref="H10 H42 H18 H58 H26 H50 H34 H66 J62 J46 L54 N38 J30 L22 J14">
      <formula1>$T$7:$T$16</formula1>
    </dataValidation>
  </dataValidations>
  <printOptions horizontalCentered="1"/>
  <pageMargins left="0.35" right="0.35" top="0.39" bottom="0.39" header="0" footer="0"/>
  <pageSetup orientation="portrait" horizontalDpi="4294967294" verticalDpi="300" r:id="rId1"/>
  <headerFooter alignWithMargins="0"/>
  <legacyDrawing r:id="rId2"/>
</worksheet>
</file>

<file path=xl/worksheets/sheet24.xml><?xml version="1.0" encoding="utf-8"?>
<worksheet xmlns="http://schemas.openxmlformats.org/spreadsheetml/2006/main" xmlns:r="http://schemas.openxmlformats.org/officeDocument/2006/relationships">
  <sheetPr codeName="Sheet32">
    <pageSetUpPr fitToPage="1"/>
  </sheetPr>
  <dimension ref="A1:T81"/>
  <sheetViews>
    <sheetView showGridLines="0" showZeros="0" topLeftCell="A22" zoomScale="74" zoomScaleNormal="74" workbookViewId="0">
      <selection activeCell="V35" sqref="V35"/>
    </sheetView>
  </sheetViews>
  <sheetFormatPr defaultRowHeight="12.75"/>
  <cols>
    <col min="1" max="2" width="3.28515625" style="546" customWidth="1"/>
    <col min="3" max="3" width="4.7109375" style="546" customWidth="1"/>
    <col min="4" max="4" width="4.28515625" style="546" customWidth="1"/>
    <col min="5" max="5" width="12.7109375" style="546" customWidth="1"/>
    <col min="6" max="6" width="2.7109375" style="546" customWidth="1"/>
    <col min="7" max="7" width="7.7109375" style="546" customWidth="1"/>
    <col min="8" max="8" width="5.85546875" style="546" customWidth="1"/>
    <col min="9" max="9" width="1.7109375" style="547" customWidth="1"/>
    <col min="10" max="10" width="10.7109375" style="546" customWidth="1"/>
    <col min="11" max="11" width="1.7109375" style="547" customWidth="1"/>
    <col min="12" max="12" width="10.7109375" style="546" customWidth="1"/>
    <col min="13" max="13" width="1.7109375" style="548" customWidth="1"/>
    <col min="14" max="14" width="10.7109375" style="546" customWidth="1"/>
    <col min="15" max="15" width="1.7109375" style="547" customWidth="1"/>
    <col min="16" max="16" width="10.7109375" style="546" customWidth="1"/>
    <col min="17" max="17" width="1.7109375" style="548" customWidth="1"/>
    <col min="18" max="18" width="8.85546875" style="546"/>
    <col min="19" max="19" width="8.7109375" style="546" customWidth="1"/>
    <col min="20" max="20" width="8.85546875" style="546" hidden="1" customWidth="1"/>
    <col min="21" max="21" width="5.7109375" style="546" customWidth="1"/>
    <col min="22" max="256" width="8.85546875" style="546"/>
    <col min="257" max="258" width="3.28515625" style="546" customWidth="1"/>
    <col min="259" max="259" width="4.7109375" style="546" customWidth="1"/>
    <col min="260" max="260" width="4.28515625" style="546" customWidth="1"/>
    <col min="261" max="261" width="12.7109375" style="546" customWidth="1"/>
    <col min="262" max="262" width="2.7109375" style="546" customWidth="1"/>
    <col min="263" max="263" width="7.7109375" style="546" customWidth="1"/>
    <col min="264" max="264" width="5.85546875" style="546" customWidth="1"/>
    <col min="265" max="265" width="1.7109375" style="546" customWidth="1"/>
    <col min="266" max="266" width="10.7109375" style="546" customWidth="1"/>
    <col min="267" max="267" width="1.7109375" style="546" customWidth="1"/>
    <col min="268" max="268" width="10.7109375" style="546" customWidth="1"/>
    <col min="269" max="269" width="1.7109375" style="546" customWidth="1"/>
    <col min="270" max="270" width="10.7109375" style="546" customWidth="1"/>
    <col min="271" max="271" width="1.7109375" style="546" customWidth="1"/>
    <col min="272" max="272" width="10.7109375" style="546" customWidth="1"/>
    <col min="273" max="273" width="1.7109375" style="546" customWidth="1"/>
    <col min="274" max="274" width="8.85546875" style="546"/>
    <col min="275" max="275" width="8.7109375" style="546" customWidth="1"/>
    <col min="276" max="276" width="0" style="546" hidden="1" customWidth="1"/>
    <col min="277" max="277" width="5.7109375" style="546" customWidth="1"/>
    <col min="278" max="512" width="8.85546875" style="546"/>
    <col min="513" max="514" width="3.28515625" style="546" customWidth="1"/>
    <col min="515" max="515" width="4.7109375" style="546" customWidth="1"/>
    <col min="516" max="516" width="4.28515625" style="546" customWidth="1"/>
    <col min="517" max="517" width="12.7109375" style="546" customWidth="1"/>
    <col min="518" max="518" width="2.7109375" style="546" customWidth="1"/>
    <col min="519" max="519" width="7.7109375" style="546" customWidth="1"/>
    <col min="520" max="520" width="5.85546875" style="546" customWidth="1"/>
    <col min="521" max="521" width="1.7109375" style="546" customWidth="1"/>
    <col min="522" max="522" width="10.7109375" style="546" customWidth="1"/>
    <col min="523" max="523" width="1.7109375" style="546" customWidth="1"/>
    <col min="524" max="524" width="10.7109375" style="546" customWidth="1"/>
    <col min="525" max="525" width="1.7109375" style="546" customWidth="1"/>
    <col min="526" max="526" width="10.7109375" style="546" customWidth="1"/>
    <col min="527" max="527" width="1.7109375" style="546" customWidth="1"/>
    <col min="528" max="528" width="10.7109375" style="546" customWidth="1"/>
    <col min="529" max="529" width="1.7109375" style="546" customWidth="1"/>
    <col min="530" max="530" width="8.85546875" style="546"/>
    <col min="531" max="531" width="8.7109375" style="546" customWidth="1"/>
    <col min="532" max="532" width="0" style="546" hidden="1" customWidth="1"/>
    <col min="533" max="533" width="5.7109375" style="546" customWidth="1"/>
    <col min="534" max="768" width="8.85546875" style="546"/>
    <col min="769" max="770" width="3.28515625" style="546" customWidth="1"/>
    <col min="771" max="771" width="4.7109375" style="546" customWidth="1"/>
    <col min="772" max="772" width="4.28515625" style="546" customWidth="1"/>
    <col min="773" max="773" width="12.7109375" style="546" customWidth="1"/>
    <col min="774" max="774" width="2.7109375" style="546" customWidth="1"/>
    <col min="775" max="775" width="7.7109375" style="546" customWidth="1"/>
    <col min="776" max="776" width="5.85546875" style="546" customWidth="1"/>
    <col min="777" max="777" width="1.7109375" style="546" customWidth="1"/>
    <col min="778" max="778" width="10.7109375" style="546" customWidth="1"/>
    <col min="779" max="779" width="1.7109375" style="546" customWidth="1"/>
    <col min="780" max="780" width="10.7109375" style="546" customWidth="1"/>
    <col min="781" max="781" width="1.7109375" style="546" customWidth="1"/>
    <col min="782" max="782" width="10.7109375" style="546" customWidth="1"/>
    <col min="783" max="783" width="1.7109375" style="546" customWidth="1"/>
    <col min="784" max="784" width="10.7109375" style="546" customWidth="1"/>
    <col min="785" max="785" width="1.7109375" style="546" customWidth="1"/>
    <col min="786" max="786" width="8.85546875" style="546"/>
    <col min="787" max="787" width="8.7109375" style="546" customWidth="1"/>
    <col min="788" max="788" width="0" style="546" hidden="1" customWidth="1"/>
    <col min="789" max="789" width="5.7109375" style="546" customWidth="1"/>
    <col min="790" max="1024" width="8.85546875" style="546"/>
    <col min="1025" max="1026" width="3.28515625" style="546" customWidth="1"/>
    <col min="1027" max="1027" width="4.7109375" style="546" customWidth="1"/>
    <col min="1028" max="1028" width="4.28515625" style="546" customWidth="1"/>
    <col min="1029" max="1029" width="12.7109375" style="546" customWidth="1"/>
    <col min="1030" max="1030" width="2.7109375" style="546" customWidth="1"/>
    <col min="1031" max="1031" width="7.7109375" style="546" customWidth="1"/>
    <col min="1032" max="1032" width="5.85546875" style="546" customWidth="1"/>
    <col min="1033" max="1033" width="1.7109375" style="546" customWidth="1"/>
    <col min="1034" max="1034" width="10.7109375" style="546" customWidth="1"/>
    <col min="1035" max="1035" width="1.7109375" style="546" customWidth="1"/>
    <col min="1036" max="1036" width="10.7109375" style="546" customWidth="1"/>
    <col min="1037" max="1037" width="1.7109375" style="546" customWidth="1"/>
    <col min="1038" max="1038" width="10.7109375" style="546" customWidth="1"/>
    <col min="1039" max="1039" width="1.7109375" style="546" customWidth="1"/>
    <col min="1040" max="1040" width="10.7109375" style="546" customWidth="1"/>
    <col min="1041" max="1041" width="1.7109375" style="546" customWidth="1"/>
    <col min="1042" max="1042" width="8.85546875" style="546"/>
    <col min="1043" max="1043" width="8.7109375" style="546" customWidth="1"/>
    <col min="1044" max="1044" width="0" style="546" hidden="1" customWidth="1"/>
    <col min="1045" max="1045" width="5.7109375" style="546" customWidth="1"/>
    <col min="1046" max="1280" width="8.85546875" style="546"/>
    <col min="1281" max="1282" width="3.28515625" style="546" customWidth="1"/>
    <col min="1283" max="1283" width="4.7109375" style="546" customWidth="1"/>
    <col min="1284" max="1284" width="4.28515625" style="546" customWidth="1"/>
    <col min="1285" max="1285" width="12.7109375" style="546" customWidth="1"/>
    <col min="1286" max="1286" width="2.7109375" style="546" customWidth="1"/>
    <col min="1287" max="1287" width="7.7109375" style="546" customWidth="1"/>
    <col min="1288" max="1288" width="5.85546875" style="546" customWidth="1"/>
    <col min="1289" max="1289" width="1.7109375" style="546" customWidth="1"/>
    <col min="1290" max="1290" width="10.7109375" style="546" customWidth="1"/>
    <col min="1291" max="1291" width="1.7109375" style="546" customWidth="1"/>
    <col min="1292" max="1292" width="10.7109375" style="546" customWidth="1"/>
    <col min="1293" max="1293" width="1.7109375" style="546" customWidth="1"/>
    <col min="1294" max="1294" width="10.7109375" style="546" customWidth="1"/>
    <col min="1295" max="1295" width="1.7109375" style="546" customWidth="1"/>
    <col min="1296" max="1296" width="10.7109375" style="546" customWidth="1"/>
    <col min="1297" max="1297" width="1.7109375" style="546" customWidth="1"/>
    <col min="1298" max="1298" width="8.85546875" style="546"/>
    <col min="1299" max="1299" width="8.7109375" style="546" customWidth="1"/>
    <col min="1300" max="1300" width="0" style="546" hidden="1" customWidth="1"/>
    <col min="1301" max="1301" width="5.7109375" style="546" customWidth="1"/>
    <col min="1302" max="1536" width="8.85546875" style="546"/>
    <col min="1537" max="1538" width="3.28515625" style="546" customWidth="1"/>
    <col min="1539" max="1539" width="4.7109375" style="546" customWidth="1"/>
    <col min="1540" max="1540" width="4.28515625" style="546" customWidth="1"/>
    <col min="1541" max="1541" width="12.7109375" style="546" customWidth="1"/>
    <col min="1542" max="1542" width="2.7109375" style="546" customWidth="1"/>
    <col min="1543" max="1543" width="7.7109375" style="546" customWidth="1"/>
    <col min="1544" max="1544" width="5.85546875" style="546" customWidth="1"/>
    <col min="1545" max="1545" width="1.7109375" style="546" customWidth="1"/>
    <col min="1546" max="1546" width="10.7109375" style="546" customWidth="1"/>
    <col min="1547" max="1547" width="1.7109375" style="546" customWidth="1"/>
    <col min="1548" max="1548" width="10.7109375" style="546" customWidth="1"/>
    <col min="1549" max="1549" width="1.7109375" style="546" customWidth="1"/>
    <col min="1550" max="1550" width="10.7109375" style="546" customWidth="1"/>
    <col min="1551" max="1551" width="1.7109375" style="546" customWidth="1"/>
    <col min="1552" max="1552" width="10.7109375" style="546" customWidth="1"/>
    <col min="1553" max="1553" width="1.7109375" style="546" customWidth="1"/>
    <col min="1554" max="1554" width="8.85546875" style="546"/>
    <col min="1555" max="1555" width="8.7109375" style="546" customWidth="1"/>
    <col min="1556" max="1556" width="0" style="546" hidden="1" customWidth="1"/>
    <col min="1557" max="1557" width="5.7109375" style="546" customWidth="1"/>
    <col min="1558" max="1792" width="8.85546875" style="546"/>
    <col min="1793" max="1794" width="3.28515625" style="546" customWidth="1"/>
    <col min="1795" max="1795" width="4.7109375" style="546" customWidth="1"/>
    <col min="1796" max="1796" width="4.28515625" style="546" customWidth="1"/>
    <col min="1797" max="1797" width="12.7109375" style="546" customWidth="1"/>
    <col min="1798" max="1798" width="2.7109375" style="546" customWidth="1"/>
    <col min="1799" max="1799" width="7.7109375" style="546" customWidth="1"/>
    <col min="1800" max="1800" width="5.85546875" style="546" customWidth="1"/>
    <col min="1801" max="1801" width="1.7109375" style="546" customWidth="1"/>
    <col min="1802" max="1802" width="10.7109375" style="546" customWidth="1"/>
    <col min="1803" max="1803" width="1.7109375" style="546" customWidth="1"/>
    <col min="1804" max="1804" width="10.7109375" style="546" customWidth="1"/>
    <col min="1805" max="1805" width="1.7109375" style="546" customWidth="1"/>
    <col min="1806" max="1806" width="10.7109375" style="546" customWidth="1"/>
    <col min="1807" max="1807" width="1.7109375" style="546" customWidth="1"/>
    <col min="1808" max="1808" width="10.7109375" style="546" customWidth="1"/>
    <col min="1809" max="1809" width="1.7109375" style="546" customWidth="1"/>
    <col min="1810" max="1810" width="8.85546875" style="546"/>
    <col min="1811" max="1811" width="8.7109375" style="546" customWidth="1"/>
    <col min="1812" max="1812" width="0" style="546" hidden="1" customWidth="1"/>
    <col min="1813" max="1813" width="5.7109375" style="546" customWidth="1"/>
    <col min="1814" max="2048" width="8.85546875" style="546"/>
    <col min="2049" max="2050" width="3.28515625" style="546" customWidth="1"/>
    <col min="2051" max="2051" width="4.7109375" style="546" customWidth="1"/>
    <col min="2052" max="2052" width="4.28515625" style="546" customWidth="1"/>
    <col min="2053" max="2053" width="12.7109375" style="546" customWidth="1"/>
    <col min="2054" max="2054" width="2.7109375" style="546" customWidth="1"/>
    <col min="2055" max="2055" width="7.7109375" style="546" customWidth="1"/>
    <col min="2056" max="2056" width="5.85546875" style="546" customWidth="1"/>
    <col min="2057" max="2057" width="1.7109375" style="546" customWidth="1"/>
    <col min="2058" max="2058" width="10.7109375" style="546" customWidth="1"/>
    <col min="2059" max="2059" width="1.7109375" style="546" customWidth="1"/>
    <col min="2060" max="2060" width="10.7109375" style="546" customWidth="1"/>
    <col min="2061" max="2061" width="1.7109375" style="546" customWidth="1"/>
    <col min="2062" max="2062" width="10.7109375" style="546" customWidth="1"/>
    <col min="2063" max="2063" width="1.7109375" style="546" customWidth="1"/>
    <col min="2064" max="2064" width="10.7109375" style="546" customWidth="1"/>
    <col min="2065" max="2065" width="1.7109375" style="546" customWidth="1"/>
    <col min="2066" max="2066" width="8.85546875" style="546"/>
    <col min="2067" max="2067" width="8.7109375" style="546" customWidth="1"/>
    <col min="2068" max="2068" width="0" style="546" hidden="1" customWidth="1"/>
    <col min="2069" max="2069" width="5.7109375" style="546" customWidth="1"/>
    <col min="2070" max="2304" width="8.85546875" style="546"/>
    <col min="2305" max="2306" width="3.28515625" style="546" customWidth="1"/>
    <col min="2307" max="2307" width="4.7109375" style="546" customWidth="1"/>
    <col min="2308" max="2308" width="4.28515625" style="546" customWidth="1"/>
    <col min="2309" max="2309" width="12.7109375" style="546" customWidth="1"/>
    <col min="2310" max="2310" width="2.7109375" style="546" customWidth="1"/>
    <col min="2311" max="2311" width="7.7109375" style="546" customWidth="1"/>
    <col min="2312" max="2312" width="5.85546875" style="546" customWidth="1"/>
    <col min="2313" max="2313" width="1.7109375" style="546" customWidth="1"/>
    <col min="2314" max="2314" width="10.7109375" style="546" customWidth="1"/>
    <col min="2315" max="2315" width="1.7109375" style="546" customWidth="1"/>
    <col min="2316" max="2316" width="10.7109375" style="546" customWidth="1"/>
    <col min="2317" max="2317" width="1.7109375" style="546" customWidth="1"/>
    <col min="2318" max="2318" width="10.7109375" style="546" customWidth="1"/>
    <col min="2319" max="2319" width="1.7109375" style="546" customWidth="1"/>
    <col min="2320" max="2320" width="10.7109375" style="546" customWidth="1"/>
    <col min="2321" max="2321" width="1.7109375" style="546" customWidth="1"/>
    <col min="2322" max="2322" width="8.85546875" style="546"/>
    <col min="2323" max="2323" width="8.7109375" style="546" customWidth="1"/>
    <col min="2324" max="2324" width="0" style="546" hidden="1" customWidth="1"/>
    <col min="2325" max="2325" width="5.7109375" style="546" customWidth="1"/>
    <col min="2326" max="2560" width="8.85546875" style="546"/>
    <col min="2561" max="2562" width="3.28515625" style="546" customWidth="1"/>
    <col min="2563" max="2563" width="4.7109375" style="546" customWidth="1"/>
    <col min="2564" max="2564" width="4.28515625" style="546" customWidth="1"/>
    <col min="2565" max="2565" width="12.7109375" style="546" customWidth="1"/>
    <col min="2566" max="2566" width="2.7109375" style="546" customWidth="1"/>
    <col min="2567" max="2567" width="7.7109375" style="546" customWidth="1"/>
    <col min="2568" max="2568" width="5.85546875" style="546" customWidth="1"/>
    <col min="2569" max="2569" width="1.7109375" style="546" customWidth="1"/>
    <col min="2570" max="2570" width="10.7109375" style="546" customWidth="1"/>
    <col min="2571" max="2571" width="1.7109375" style="546" customWidth="1"/>
    <col min="2572" max="2572" width="10.7109375" style="546" customWidth="1"/>
    <col min="2573" max="2573" width="1.7109375" style="546" customWidth="1"/>
    <col min="2574" max="2574" width="10.7109375" style="546" customWidth="1"/>
    <col min="2575" max="2575" width="1.7109375" style="546" customWidth="1"/>
    <col min="2576" max="2576" width="10.7109375" style="546" customWidth="1"/>
    <col min="2577" max="2577" width="1.7109375" style="546" customWidth="1"/>
    <col min="2578" max="2578" width="8.85546875" style="546"/>
    <col min="2579" max="2579" width="8.7109375" style="546" customWidth="1"/>
    <col min="2580" max="2580" width="0" style="546" hidden="1" customWidth="1"/>
    <col min="2581" max="2581" width="5.7109375" style="546" customWidth="1"/>
    <col min="2582" max="2816" width="8.85546875" style="546"/>
    <col min="2817" max="2818" width="3.28515625" style="546" customWidth="1"/>
    <col min="2819" max="2819" width="4.7109375" style="546" customWidth="1"/>
    <col min="2820" max="2820" width="4.28515625" style="546" customWidth="1"/>
    <col min="2821" max="2821" width="12.7109375" style="546" customWidth="1"/>
    <col min="2822" max="2822" width="2.7109375" style="546" customWidth="1"/>
    <col min="2823" max="2823" width="7.7109375" style="546" customWidth="1"/>
    <col min="2824" max="2824" width="5.85546875" style="546" customWidth="1"/>
    <col min="2825" max="2825" width="1.7109375" style="546" customWidth="1"/>
    <col min="2826" max="2826" width="10.7109375" style="546" customWidth="1"/>
    <col min="2827" max="2827" width="1.7109375" style="546" customWidth="1"/>
    <col min="2828" max="2828" width="10.7109375" style="546" customWidth="1"/>
    <col min="2829" max="2829" width="1.7109375" style="546" customWidth="1"/>
    <col min="2830" max="2830" width="10.7109375" style="546" customWidth="1"/>
    <col min="2831" max="2831" width="1.7109375" style="546" customWidth="1"/>
    <col min="2832" max="2832" width="10.7109375" style="546" customWidth="1"/>
    <col min="2833" max="2833" width="1.7109375" style="546" customWidth="1"/>
    <col min="2834" max="2834" width="8.85546875" style="546"/>
    <col min="2835" max="2835" width="8.7109375" style="546" customWidth="1"/>
    <col min="2836" max="2836" width="0" style="546" hidden="1" customWidth="1"/>
    <col min="2837" max="2837" width="5.7109375" style="546" customWidth="1"/>
    <col min="2838" max="3072" width="8.85546875" style="546"/>
    <col min="3073" max="3074" width="3.28515625" style="546" customWidth="1"/>
    <col min="3075" max="3075" width="4.7109375" style="546" customWidth="1"/>
    <col min="3076" max="3076" width="4.28515625" style="546" customWidth="1"/>
    <col min="3077" max="3077" width="12.7109375" style="546" customWidth="1"/>
    <col min="3078" max="3078" width="2.7109375" style="546" customWidth="1"/>
    <col min="3079" max="3079" width="7.7109375" style="546" customWidth="1"/>
    <col min="3080" max="3080" width="5.85546875" style="546" customWidth="1"/>
    <col min="3081" max="3081" width="1.7109375" style="546" customWidth="1"/>
    <col min="3082" max="3082" width="10.7109375" style="546" customWidth="1"/>
    <col min="3083" max="3083" width="1.7109375" style="546" customWidth="1"/>
    <col min="3084" max="3084" width="10.7109375" style="546" customWidth="1"/>
    <col min="3085" max="3085" width="1.7109375" style="546" customWidth="1"/>
    <col min="3086" max="3086" width="10.7109375" style="546" customWidth="1"/>
    <col min="3087" max="3087" width="1.7109375" style="546" customWidth="1"/>
    <col min="3088" max="3088" width="10.7109375" style="546" customWidth="1"/>
    <col min="3089" max="3089" width="1.7109375" style="546" customWidth="1"/>
    <col min="3090" max="3090" width="8.85546875" style="546"/>
    <col min="3091" max="3091" width="8.7109375" style="546" customWidth="1"/>
    <col min="3092" max="3092" width="0" style="546" hidden="1" customWidth="1"/>
    <col min="3093" max="3093" width="5.7109375" style="546" customWidth="1"/>
    <col min="3094" max="3328" width="8.85546875" style="546"/>
    <col min="3329" max="3330" width="3.28515625" style="546" customWidth="1"/>
    <col min="3331" max="3331" width="4.7109375" style="546" customWidth="1"/>
    <col min="3332" max="3332" width="4.28515625" style="546" customWidth="1"/>
    <col min="3333" max="3333" width="12.7109375" style="546" customWidth="1"/>
    <col min="3334" max="3334" width="2.7109375" style="546" customWidth="1"/>
    <col min="3335" max="3335" width="7.7109375" style="546" customWidth="1"/>
    <col min="3336" max="3336" width="5.85546875" style="546" customWidth="1"/>
    <col min="3337" max="3337" width="1.7109375" style="546" customWidth="1"/>
    <col min="3338" max="3338" width="10.7109375" style="546" customWidth="1"/>
    <col min="3339" max="3339" width="1.7109375" style="546" customWidth="1"/>
    <col min="3340" max="3340" width="10.7109375" style="546" customWidth="1"/>
    <col min="3341" max="3341" width="1.7109375" style="546" customWidth="1"/>
    <col min="3342" max="3342" width="10.7109375" style="546" customWidth="1"/>
    <col min="3343" max="3343" width="1.7109375" style="546" customWidth="1"/>
    <col min="3344" max="3344" width="10.7109375" style="546" customWidth="1"/>
    <col min="3345" max="3345" width="1.7109375" style="546" customWidth="1"/>
    <col min="3346" max="3346" width="8.85546875" style="546"/>
    <col min="3347" max="3347" width="8.7109375" style="546" customWidth="1"/>
    <col min="3348" max="3348" width="0" style="546" hidden="1" customWidth="1"/>
    <col min="3349" max="3349" width="5.7109375" style="546" customWidth="1"/>
    <col min="3350" max="3584" width="8.85546875" style="546"/>
    <col min="3585" max="3586" width="3.28515625" style="546" customWidth="1"/>
    <col min="3587" max="3587" width="4.7109375" style="546" customWidth="1"/>
    <col min="3588" max="3588" width="4.28515625" style="546" customWidth="1"/>
    <col min="3589" max="3589" width="12.7109375" style="546" customWidth="1"/>
    <col min="3590" max="3590" width="2.7109375" style="546" customWidth="1"/>
    <col min="3591" max="3591" width="7.7109375" style="546" customWidth="1"/>
    <col min="3592" max="3592" width="5.85546875" style="546" customWidth="1"/>
    <col min="3593" max="3593" width="1.7109375" style="546" customWidth="1"/>
    <col min="3594" max="3594" width="10.7109375" style="546" customWidth="1"/>
    <col min="3595" max="3595" width="1.7109375" style="546" customWidth="1"/>
    <col min="3596" max="3596" width="10.7109375" style="546" customWidth="1"/>
    <col min="3597" max="3597" width="1.7109375" style="546" customWidth="1"/>
    <col min="3598" max="3598" width="10.7109375" style="546" customWidth="1"/>
    <col min="3599" max="3599" width="1.7109375" style="546" customWidth="1"/>
    <col min="3600" max="3600" width="10.7109375" style="546" customWidth="1"/>
    <col min="3601" max="3601" width="1.7109375" style="546" customWidth="1"/>
    <col min="3602" max="3602" width="8.85546875" style="546"/>
    <col min="3603" max="3603" width="8.7109375" style="546" customWidth="1"/>
    <col min="3604" max="3604" width="0" style="546" hidden="1" customWidth="1"/>
    <col min="3605" max="3605" width="5.7109375" style="546" customWidth="1"/>
    <col min="3606" max="3840" width="8.85546875" style="546"/>
    <col min="3841" max="3842" width="3.28515625" style="546" customWidth="1"/>
    <col min="3843" max="3843" width="4.7109375" style="546" customWidth="1"/>
    <col min="3844" max="3844" width="4.28515625" style="546" customWidth="1"/>
    <col min="3845" max="3845" width="12.7109375" style="546" customWidth="1"/>
    <col min="3846" max="3846" width="2.7109375" style="546" customWidth="1"/>
    <col min="3847" max="3847" width="7.7109375" style="546" customWidth="1"/>
    <col min="3848" max="3848" width="5.85546875" style="546" customWidth="1"/>
    <col min="3849" max="3849" width="1.7109375" style="546" customWidth="1"/>
    <col min="3850" max="3850" width="10.7109375" style="546" customWidth="1"/>
    <col min="3851" max="3851" width="1.7109375" style="546" customWidth="1"/>
    <col min="3852" max="3852" width="10.7109375" style="546" customWidth="1"/>
    <col min="3853" max="3853" width="1.7109375" style="546" customWidth="1"/>
    <col min="3854" max="3854" width="10.7109375" style="546" customWidth="1"/>
    <col min="3855" max="3855" width="1.7109375" style="546" customWidth="1"/>
    <col min="3856" max="3856" width="10.7109375" style="546" customWidth="1"/>
    <col min="3857" max="3857" width="1.7109375" style="546" customWidth="1"/>
    <col min="3858" max="3858" width="8.85546875" style="546"/>
    <col min="3859" max="3859" width="8.7109375" style="546" customWidth="1"/>
    <col min="3860" max="3860" width="0" style="546" hidden="1" customWidth="1"/>
    <col min="3861" max="3861" width="5.7109375" style="546" customWidth="1"/>
    <col min="3862" max="4096" width="8.85546875" style="546"/>
    <col min="4097" max="4098" width="3.28515625" style="546" customWidth="1"/>
    <col min="4099" max="4099" width="4.7109375" style="546" customWidth="1"/>
    <col min="4100" max="4100" width="4.28515625" style="546" customWidth="1"/>
    <col min="4101" max="4101" width="12.7109375" style="546" customWidth="1"/>
    <col min="4102" max="4102" width="2.7109375" style="546" customWidth="1"/>
    <col min="4103" max="4103" width="7.7109375" style="546" customWidth="1"/>
    <col min="4104" max="4104" width="5.85546875" style="546" customWidth="1"/>
    <col min="4105" max="4105" width="1.7109375" style="546" customWidth="1"/>
    <col min="4106" max="4106" width="10.7109375" style="546" customWidth="1"/>
    <col min="4107" max="4107" width="1.7109375" style="546" customWidth="1"/>
    <col min="4108" max="4108" width="10.7109375" style="546" customWidth="1"/>
    <col min="4109" max="4109" width="1.7109375" style="546" customWidth="1"/>
    <col min="4110" max="4110" width="10.7109375" style="546" customWidth="1"/>
    <col min="4111" max="4111" width="1.7109375" style="546" customWidth="1"/>
    <col min="4112" max="4112" width="10.7109375" style="546" customWidth="1"/>
    <col min="4113" max="4113" width="1.7109375" style="546" customWidth="1"/>
    <col min="4114" max="4114" width="8.85546875" style="546"/>
    <col min="4115" max="4115" width="8.7109375" style="546" customWidth="1"/>
    <col min="4116" max="4116" width="0" style="546" hidden="1" customWidth="1"/>
    <col min="4117" max="4117" width="5.7109375" style="546" customWidth="1"/>
    <col min="4118" max="4352" width="8.85546875" style="546"/>
    <col min="4353" max="4354" width="3.28515625" style="546" customWidth="1"/>
    <col min="4355" max="4355" width="4.7109375" style="546" customWidth="1"/>
    <col min="4356" max="4356" width="4.28515625" style="546" customWidth="1"/>
    <col min="4357" max="4357" width="12.7109375" style="546" customWidth="1"/>
    <col min="4358" max="4358" width="2.7109375" style="546" customWidth="1"/>
    <col min="4359" max="4359" width="7.7109375" style="546" customWidth="1"/>
    <col min="4360" max="4360" width="5.85546875" style="546" customWidth="1"/>
    <col min="4361" max="4361" width="1.7109375" style="546" customWidth="1"/>
    <col min="4362" max="4362" width="10.7109375" style="546" customWidth="1"/>
    <col min="4363" max="4363" width="1.7109375" style="546" customWidth="1"/>
    <col min="4364" max="4364" width="10.7109375" style="546" customWidth="1"/>
    <col min="4365" max="4365" width="1.7109375" style="546" customWidth="1"/>
    <col min="4366" max="4366" width="10.7109375" style="546" customWidth="1"/>
    <col min="4367" max="4367" width="1.7109375" style="546" customWidth="1"/>
    <col min="4368" max="4368" width="10.7109375" style="546" customWidth="1"/>
    <col min="4369" max="4369" width="1.7109375" style="546" customWidth="1"/>
    <col min="4370" max="4370" width="8.85546875" style="546"/>
    <col min="4371" max="4371" width="8.7109375" style="546" customWidth="1"/>
    <col min="4372" max="4372" width="0" style="546" hidden="1" customWidth="1"/>
    <col min="4373" max="4373" width="5.7109375" style="546" customWidth="1"/>
    <col min="4374" max="4608" width="8.85546875" style="546"/>
    <col min="4609" max="4610" width="3.28515625" style="546" customWidth="1"/>
    <col min="4611" max="4611" width="4.7109375" style="546" customWidth="1"/>
    <col min="4612" max="4612" width="4.28515625" style="546" customWidth="1"/>
    <col min="4613" max="4613" width="12.7109375" style="546" customWidth="1"/>
    <col min="4614" max="4614" width="2.7109375" style="546" customWidth="1"/>
    <col min="4615" max="4615" width="7.7109375" style="546" customWidth="1"/>
    <col min="4616" max="4616" width="5.85546875" style="546" customWidth="1"/>
    <col min="4617" max="4617" width="1.7109375" style="546" customWidth="1"/>
    <col min="4618" max="4618" width="10.7109375" style="546" customWidth="1"/>
    <col min="4619" max="4619" width="1.7109375" style="546" customWidth="1"/>
    <col min="4620" max="4620" width="10.7109375" style="546" customWidth="1"/>
    <col min="4621" max="4621" width="1.7109375" style="546" customWidth="1"/>
    <col min="4622" max="4622" width="10.7109375" style="546" customWidth="1"/>
    <col min="4623" max="4623" width="1.7109375" style="546" customWidth="1"/>
    <col min="4624" max="4624" width="10.7109375" style="546" customWidth="1"/>
    <col min="4625" max="4625" width="1.7109375" style="546" customWidth="1"/>
    <col min="4626" max="4626" width="8.85546875" style="546"/>
    <col min="4627" max="4627" width="8.7109375" style="546" customWidth="1"/>
    <col min="4628" max="4628" width="0" style="546" hidden="1" customWidth="1"/>
    <col min="4629" max="4629" width="5.7109375" style="546" customWidth="1"/>
    <col min="4630" max="4864" width="8.85546875" style="546"/>
    <col min="4865" max="4866" width="3.28515625" style="546" customWidth="1"/>
    <col min="4867" max="4867" width="4.7109375" style="546" customWidth="1"/>
    <col min="4868" max="4868" width="4.28515625" style="546" customWidth="1"/>
    <col min="4869" max="4869" width="12.7109375" style="546" customWidth="1"/>
    <col min="4870" max="4870" width="2.7109375" style="546" customWidth="1"/>
    <col min="4871" max="4871" width="7.7109375" style="546" customWidth="1"/>
    <col min="4872" max="4872" width="5.85546875" style="546" customWidth="1"/>
    <col min="4873" max="4873" width="1.7109375" style="546" customWidth="1"/>
    <col min="4874" max="4874" width="10.7109375" style="546" customWidth="1"/>
    <col min="4875" max="4875" width="1.7109375" style="546" customWidth="1"/>
    <col min="4876" max="4876" width="10.7109375" style="546" customWidth="1"/>
    <col min="4877" max="4877" width="1.7109375" style="546" customWidth="1"/>
    <col min="4878" max="4878" width="10.7109375" style="546" customWidth="1"/>
    <col min="4879" max="4879" width="1.7109375" style="546" customWidth="1"/>
    <col min="4880" max="4880" width="10.7109375" style="546" customWidth="1"/>
    <col min="4881" max="4881" width="1.7109375" style="546" customWidth="1"/>
    <col min="4882" max="4882" width="8.85546875" style="546"/>
    <col min="4883" max="4883" width="8.7109375" style="546" customWidth="1"/>
    <col min="4884" max="4884" width="0" style="546" hidden="1" customWidth="1"/>
    <col min="4885" max="4885" width="5.7109375" style="546" customWidth="1"/>
    <col min="4886" max="5120" width="8.85546875" style="546"/>
    <col min="5121" max="5122" width="3.28515625" style="546" customWidth="1"/>
    <col min="5123" max="5123" width="4.7109375" style="546" customWidth="1"/>
    <col min="5124" max="5124" width="4.28515625" style="546" customWidth="1"/>
    <col min="5125" max="5125" width="12.7109375" style="546" customWidth="1"/>
    <col min="5126" max="5126" width="2.7109375" style="546" customWidth="1"/>
    <col min="5127" max="5127" width="7.7109375" style="546" customWidth="1"/>
    <col min="5128" max="5128" width="5.85546875" style="546" customWidth="1"/>
    <col min="5129" max="5129" width="1.7109375" style="546" customWidth="1"/>
    <col min="5130" max="5130" width="10.7109375" style="546" customWidth="1"/>
    <col min="5131" max="5131" width="1.7109375" style="546" customWidth="1"/>
    <col min="5132" max="5132" width="10.7109375" style="546" customWidth="1"/>
    <col min="5133" max="5133" width="1.7109375" style="546" customWidth="1"/>
    <col min="5134" max="5134" width="10.7109375" style="546" customWidth="1"/>
    <col min="5135" max="5135" width="1.7109375" style="546" customWidth="1"/>
    <col min="5136" max="5136" width="10.7109375" style="546" customWidth="1"/>
    <col min="5137" max="5137" width="1.7109375" style="546" customWidth="1"/>
    <col min="5138" max="5138" width="8.85546875" style="546"/>
    <col min="5139" max="5139" width="8.7109375" style="546" customWidth="1"/>
    <col min="5140" max="5140" width="0" style="546" hidden="1" customWidth="1"/>
    <col min="5141" max="5141" width="5.7109375" style="546" customWidth="1"/>
    <col min="5142" max="5376" width="8.85546875" style="546"/>
    <col min="5377" max="5378" width="3.28515625" style="546" customWidth="1"/>
    <col min="5379" max="5379" width="4.7109375" style="546" customWidth="1"/>
    <col min="5380" max="5380" width="4.28515625" style="546" customWidth="1"/>
    <col min="5381" max="5381" width="12.7109375" style="546" customWidth="1"/>
    <col min="5382" max="5382" width="2.7109375" style="546" customWidth="1"/>
    <col min="5383" max="5383" width="7.7109375" style="546" customWidth="1"/>
    <col min="5384" max="5384" width="5.85546875" style="546" customWidth="1"/>
    <col min="5385" max="5385" width="1.7109375" style="546" customWidth="1"/>
    <col min="5386" max="5386" width="10.7109375" style="546" customWidth="1"/>
    <col min="5387" max="5387" width="1.7109375" style="546" customWidth="1"/>
    <col min="5388" max="5388" width="10.7109375" style="546" customWidth="1"/>
    <col min="5389" max="5389" width="1.7109375" style="546" customWidth="1"/>
    <col min="5390" max="5390" width="10.7109375" style="546" customWidth="1"/>
    <col min="5391" max="5391" width="1.7109375" style="546" customWidth="1"/>
    <col min="5392" max="5392" width="10.7109375" style="546" customWidth="1"/>
    <col min="5393" max="5393" width="1.7109375" style="546" customWidth="1"/>
    <col min="5394" max="5394" width="8.85546875" style="546"/>
    <col min="5395" max="5395" width="8.7109375" style="546" customWidth="1"/>
    <col min="5396" max="5396" width="0" style="546" hidden="1" customWidth="1"/>
    <col min="5397" max="5397" width="5.7109375" style="546" customWidth="1"/>
    <col min="5398" max="5632" width="8.85546875" style="546"/>
    <col min="5633" max="5634" width="3.28515625" style="546" customWidth="1"/>
    <col min="5635" max="5635" width="4.7109375" style="546" customWidth="1"/>
    <col min="5636" max="5636" width="4.28515625" style="546" customWidth="1"/>
    <col min="5637" max="5637" width="12.7109375" style="546" customWidth="1"/>
    <col min="5638" max="5638" width="2.7109375" style="546" customWidth="1"/>
    <col min="5639" max="5639" width="7.7109375" style="546" customWidth="1"/>
    <col min="5640" max="5640" width="5.85546875" style="546" customWidth="1"/>
    <col min="5641" max="5641" width="1.7109375" style="546" customWidth="1"/>
    <col min="5642" max="5642" width="10.7109375" style="546" customWidth="1"/>
    <col min="5643" max="5643" width="1.7109375" style="546" customWidth="1"/>
    <col min="5644" max="5644" width="10.7109375" style="546" customWidth="1"/>
    <col min="5645" max="5645" width="1.7109375" style="546" customWidth="1"/>
    <col min="5646" max="5646" width="10.7109375" style="546" customWidth="1"/>
    <col min="5647" max="5647" width="1.7109375" style="546" customWidth="1"/>
    <col min="5648" max="5648" width="10.7109375" style="546" customWidth="1"/>
    <col min="5649" max="5649" width="1.7109375" style="546" customWidth="1"/>
    <col min="5650" max="5650" width="8.85546875" style="546"/>
    <col min="5651" max="5651" width="8.7109375" style="546" customWidth="1"/>
    <col min="5652" max="5652" width="0" style="546" hidden="1" customWidth="1"/>
    <col min="5653" max="5653" width="5.7109375" style="546" customWidth="1"/>
    <col min="5654" max="5888" width="8.85546875" style="546"/>
    <col min="5889" max="5890" width="3.28515625" style="546" customWidth="1"/>
    <col min="5891" max="5891" width="4.7109375" style="546" customWidth="1"/>
    <col min="5892" max="5892" width="4.28515625" style="546" customWidth="1"/>
    <col min="5893" max="5893" width="12.7109375" style="546" customWidth="1"/>
    <col min="5894" max="5894" width="2.7109375" style="546" customWidth="1"/>
    <col min="5895" max="5895" width="7.7109375" style="546" customWidth="1"/>
    <col min="5896" max="5896" width="5.85546875" style="546" customWidth="1"/>
    <col min="5897" max="5897" width="1.7109375" style="546" customWidth="1"/>
    <col min="5898" max="5898" width="10.7109375" style="546" customWidth="1"/>
    <col min="5899" max="5899" width="1.7109375" style="546" customWidth="1"/>
    <col min="5900" max="5900" width="10.7109375" style="546" customWidth="1"/>
    <col min="5901" max="5901" width="1.7109375" style="546" customWidth="1"/>
    <col min="5902" max="5902" width="10.7109375" style="546" customWidth="1"/>
    <col min="5903" max="5903" width="1.7109375" style="546" customWidth="1"/>
    <col min="5904" max="5904" width="10.7109375" style="546" customWidth="1"/>
    <col min="5905" max="5905" width="1.7109375" style="546" customWidth="1"/>
    <col min="5906" max="5906" width="8.85546875" style="546"/>
    <col min="5907" max="5907" width="8.7109375" style="546" customWidth="1"/>
    <col min="5908" max="5908" width="0" style="546" hidden="1" customWidth="1"/>
    <col min="5909" max="5909" width="5.7109375" style="546" customWidth="1"/>
    <col min="5910" max="6144" width="8.85546875" style="546"/>
    <col min="6145" max="6146" width="3.28515625" style="546" customWidth="1"/>
    <col min="6147" max="6147" width="4.7109375" style="546" customWidth="1"/>
    <col min="6148" max="6148" width="4.28515625" style="546" customWidth="1"/>
    <col min="6149" max="6149" width="12.7109375" style="546" customWidth="1"/>
    <col min="6150" max="6150" width="2.7109375" style="546" customWidth="1"/>
    <col min="6151" max="6151" width="7.7109375" style="546" customWidth="1"/>
    <col min="6152" max="6152" width="5.85546875" style="546" customWidth="1"/>
    <col min="6153" max="6153" width="1.7109375" style="546" customWidth="1"/>
    <col min="6154" max="6154" width="10.7109375" style="546" customWidth="1"/>
    <col min="6155" max="6155" width="1.7109375" style="546" customWidth="1"/>
    <col min="6156" max="6156" width="10.7109375" style="546" customWidth="1"/>
    <col min="6157" max="6157" width="1.7109375" style="546" customWidth="1"/>
    <col min="6158" max="6158" width="10.7109375" style="546" customWidth="1"/>
    <col min="6159" max="6159" width="1.7109375" style="546" customWidth="1"/>
    <col min="6160" max="6160" width="10.7109375" style="546" customWidth="1"/>
    <col min="6161" max="6161" width="1.7109375" style="546" customWidth="1"/>
    <col min="6162" max="6162" width="8.85546875" style="546"/>
    <col min="6163" max="6163" width="8.7109375" style="546" customWidth="1"/>
    <col min="6164" max="6164" width="0" style="546" hidden="1" customWidth="1"/>
    <col min="6165" max="6165" width="5.7109375" style="546" customWidth="1"/>
    <col min="6166" max="6400" width="8.85546875" style="546"/>
    <col min="6401" max="6402" width="3.28515625" style="546" customWidth="1"/>
    <col min="6403" max="6403" width="4.7109375" style="546" customWidth="1"/>
    <col min="6404" max="6404" width="4.28515625" style="546" customWidth="1"/>
    <col min="6405" max="6405" width="12.7109375" style="546" customWidth="1"/>
    <col min="6406" max="6406" width="2.7109375" style="546" customWidth="1"/>
    <col min="6407" max="6407" width="7.7109375" style="546" customWidth="1"/>
    <col min="6408" max="6408" width="5.85546875" style="546" customWidth="1"/>
    <col min="6409" max="6409" width="1.7109375" style="546" customWidth="1"/>
    <col min="6410" max="6410" width="10.7109375" style="546" customWidth="1"/>
    <col min="6411" max="6411" width="1.7109375" style="546" customWidth="1"/>
    <col min="6412" max="6412" width="10.7109375" style="546" customWidth="1"/>
    <col min="6413" max="6413" width="1.7109375" style="546" customWidth="1"/>
    <col min="6414" max="6414" width="10.7109375" style="546" customWidth="1"/>
    <col min="6415" max="6415" width="1.7109375" style="546" customWidth="1"/>
    <col min="6416" max="6416" width="10.7109375" style="546" customWidth="1"/>
    <col min="6417" max="6417" width="1.7109375" style="546" customWidth="1"/>
    <col min="6418" max="6418" width="8.85546875" style="546"/>
    <col min="6419" max="6419" width="8.7109375" style="546" customWidth="1"/>
    <col min="6420" max="6420" width="0" style="546" hidden="1" customWidth="1"/>
    <col min="6421" max="6421" width="5.7109375" style="546" customWidth="1"/>
    <col min="6422" max="6656" width="8.85546875" style="546"/>
    <col min="6657" max="6658" width="3.28515625" style="546" customWidth="1"/>
    <col min="6659" max="6659" width="4.7109375" style="546" customWidth="1"/>
    <col min="6660" max="6660" width="4.28515625" style="546" customWidth="1"/>
    <col min="6661" max="6661" width="12.7109375" style="546" customWidth="1"/>
    <col min="6662" max="6662" width="2.7109375" style="546" customWidth="1"/>
    <col min="6663" max="6663" width="7.7109375" style="546" customWidth="1"/>
    <col min="6664" max="6664" width="5.85546875" style="546" customWidth="1"/>
    <col min="6665" max="6665" width="1.7109375" style="546" customWidth="1"/>
    <col min="6666" max="6666" width="10.7109375" style="546" customWidth="1"/>
    <col min="6667" max="6667" width="1.7109375" style="546" customWidth="1"/>
    <col min="6668" max="6668" width="10.7109375" style="546" customWidth="1"/>
    <col min="6669" max="6669" width="1.7109375" style="546" customWidth="1"/>
    <col min="6670" max="6670" width="10.7109375" style="546" customWidth="1"/>
    <col min="6671" max="6671" width="1.7109375" style="546" customWidth="1"/>
    <col min="6672" max="6672" width="10.7109375" style="546" customWidth="1"/>
    <col min="6673" max="6673" width="1.7109375" style="546" customWidth="1"/>
    <col min="6674" max="6674" width="8.85546875" style="546"/>
    <col min="6675" max="6675" width="8.7109375" style="546" customWidth="1"/>
    <col min="6676" max="6676" width="0" style="546" hidden="1" customWidth="1"/>
    <col min="6677" max="6677" width="5.7109375" style="546" customWidth="1"/>
    <col min="6678" max="6912" width="8.85546875" style="546"/>
    <col min="6913" max="6914" width="3.28515625" style="546" customWidth="1"/>
    <col min="6915" max="6915" width="4.7109375" style="546" customWidth="1"/>
    <col min="6916" max="6916" width="4.28515625" style="546" customWidth="1"/>
    <col min="6917" max="6917" width="12.7109375" style="546" customWidth="1"/>
    <col min="6918" max="6918" width="2.7109375" style="546" customWidth="1"/>
    <col min="6919" max="6919" width="7.7109375" style="546" customWidth="1"/>
    <col min="6920" max="6920" width="5.85546875" style="546" customWidth="1"/>
    <col min="6921" max="6921" width="1.7109375" style="546" customWidth="1"/>
    <col min="6922" max="6922" width="10.7109375" style="546" customWidth="1"/>
    <col min="6923" max="6923" width="1.7109375" style="546" customWidth="1"/>
    <col min="6924" max="6924" width="10.7109375" style="546" customWidth="1"/>
    <col min="6925" max="6925" width="1.7109375" style="546" customWidth="1"/>
    <col min="6926" max="6926" width="10.7109375" style="546" customWidth="1"/>
    <col min="6927" max="6927" width="1.7109375" style="546" customWidth="1"/>
    <col min="6928" max="6928" width="10.7109375" style="546" customWidth="1"/>
    <col min="6929" max="6929" width="1.7109375" style="546" customWidth="1"/>
    <col min="6930" max="6930" width="8.85546875" style="546"/>
    <col min="6931" max="6931" width="8.7109375" style="546" customWidth="1"/>
    <col min="6932" max="6932" width="0" style="546" hidden="1" customWidth="1"/>
    <col min="6933" max="6933" width="5.7109375" style="546" customWidth="1"/>
    <col min="6934" max="7168" width="8.85546875" style="546"/>
    <col min="7169" max="7170" width="3.28515625" style="546" customWidth="1"/>
    <col min="7171" max="7171" width="4.7109375" style="546" customWidth="1"/>
    <col min="7172" max="7172" width="4.28515625" style="546" customWidth="1"/>
    <col min="7173" max="7173" width="12.7109375" style="546" customWidth="1"/>
    <col min="7174" max="7174" width="2.7109375" style="546" customWidth="1"/>
    <col min="7175" max="7175" width="7.7109375" style="546" customWidth="1"/>
    <col min="7176" max="7176" width="5.85546875" style="546" customWidth="1"/>
    <col min="7177" max="7177" width="1.7109375" style="546" customWidth="1"/>
    <col min="7178" max="7178" width="10.7109375" style="546" customWidth="1"/>
    <col min="7179" max="7179" width="1.7109375" style="546" customWidth="1"/>
    <col min="7180" max="7180" width="10.7109375" style="546" customWidth="1"/>
    <col min="7181" max="7181" width="1.7109375" style="546" customWidth="1"/>
    <col min="7182" max="7182" width="10.7109375" style="546" customWidth="1"/>
    <col min="7183" max="7183" width="1.7109375" style="546" customWidth="1"/>
    <col min="7184" max="7184" width="10.7109375" style="546" customWidth="1"/>
    <col min="7185" max="7185" width="1.7109375" style="546" customWidth="1"/>
    <col min="7186" max="7186" width="8.85546875" style="546"/>
    <col min="7187" max="7187" width="8.7109375" style="546" customWidth="1"/>
    <col min="7188" max="7188" width="0" style="546" hidden="1" customWidth="1"/>
    <col min="7189" max="7189" width="5.7109375" style="546" customWidth="1"/>
    <col min="7190" max="7424" width="8.85546875" style="546"/>
    <col min="7425" max="7426" width="3.28515625" style="546" customWidth="1"/>
    <col min="7427" max="7427" width="4.7109375" style="546" customWidth="1"/>
    <col min="7428" max="7428" width="4.28515625" style="546" customWidth="1"/>
    <col min="7429" max="7429" width="12.7109375" style="546" customWidth="1"/>
    <col min="7430" max="7430" width="2.7109375" style="546" customWidth="1"/>
    <col min="7431" max="7431" width="7.7109375" style="546" customWidth="1"/>
    <col min="7432" max="7432" width="5.85546875" style="546" customWidth="1"/>
    <col min="7433" max="7433" width="1.7109375" style="546" customWidth="1"/>
    <col min="7434" max="7434" width="10.7109375" style="546" customWidth="1"/>
    <col min="7435" max="7435" width="1.7109375" style="546" customWidth="1"/>
    <col min="7436" max="7436" width="10.7109375" style="546" customWidth="1"/>
    <col min="7437" max="7437" width="1.7109375" style="546" customWidth="1"/>
    <col min="7438" max="7438" width="10.7109375" style="546" customWidth="1"/>
    <col min="7439" max="7439" width="1.7109375" style="546" customWidth="1"/>
    <col min="7440" max="7440" width="10.7109375" style="546" customWidth="1"/>
    <col min="7441" max="7441" width="1.7109375" style="546" customWidth="1"/>
    <col min="7442" max="7442" width="8.85546875" style="546"/>
    <col min="7443" max="7443" width="8.7109375" style="546" customWidth="1"/>
    <col min="7444" max="7444" width="0" style="546" hidden="1" customWidth="1"/>
    <col min="7445" max="7445" width="5.7109375" style="546" customWidth="1"/>
    <col min="7446" max="7680" width="8.85546875" style="546"/>
    <col min="7681" max="7682" width="3.28515625" style="546" customWidth="1"/>
    <col min="7683" max="7683" width="4.7109375" style="546" customWidth="1"/>
    <col min="7684" max="7684" width="4.28515625" style="546" customWidth="1"/>
    <col min="7685" max="7685" width="12.7109375" style="546" customWidth="1"/>
    <col min="7686" max="7686" width="2.7109375" style="546" customWidth="1"/>
    <col min="7687" max="7687" width="7.7109375" style="546" customWidth="1"/>
    <col min="7688" max="7688" width="5.85546875" style="546" customWidth="1"/>
    <col min="7689" max="7689" width="1.7109375" style="546" customWidth="1"/>
    <col min="7690" max="7690" width="10.7109375" style="546" customWidth="1"/>
    <col min="7691" max="7691" width="1.7109375" style="546" customWidth="1"/>
    <col min="7692" max="7692" width="10.7109375" style="546" customWidth="1"/>
    <col min="7693" max="7693" width="1.7109375" style="546" customWidth="1"/>
    <col min="7694" max="7694" width="10.7109375" style="546" customWidth="1"/>
    <col min="7695" max="7695" width="1.7109375" style="546" customWidth="1"/>
    <col min="7696" max="7696" width="10.7109375" style="546" customWidth="1"/>
    <col min="7697" max="7697" width="1.7109375" style="546" customWidth="1"/>
    <col min="7698" max="7698" width="8.85546875" style="546"/>
    <col min="7699" max="7699" width="8.7109375" style="546" customWidth="1"/>
    <col min="7700" max="7700" width="0" style="546" hidden="1" customWidth="1"/>
    <col min="7701" max="7701" width="5.7109375" style="546" customWidth="1"/>
    <col min="7702" max="7936" width="8.85546875" style="546"/>
    <col min="7937" max="7938" width="3.28515625" style="546" customWidth="1"/>
    <col min="7939" max="7939" width="4.7109375" style="546" customWidth="1"/>
    <col min="7940" max="7940" width="4.28515625" style="546" customWidth="1"/>
    <col min="7941" max="7941" width="12.7109375" style="546" customWidth="1"/>
    <col min="7942" max="7942" width="2.7109375" style="546" customWidth="1"/>
    <col min="7943" max="7943" width="7.7109375" style="546" customWidth="1"/>
    <col min="7944" max="7944" width="5.85546875" style="546" customWidth="1"/>
    <col min="7945" max="7945" width="1.7109375" style="546" customWidth="1"/>
    <col min="7946" max="7946" width="10.7109375" style="546" customWidth="1"/>
    <col min="7947" max="7947" width="1.7109375" style="546" customWidth="1"/>
    <col min="7948" max="7948" width="10.7109375" style="546" customWidth="1"/>
    <col min="7949" max="7949" width="1.7109375" style="546" customWidth="1"/>
    <col min="7950" max="7950" width="10.7109375" style="546" customWidth="1"/>
    <col min="7951" max="7951" width="1.7109375" style="546" customWidth="1"/>
    <col min="7952" max="7952" width="10.7109375" style="546" customWidth="1"/>
    <col min="7953" max="7953" width="1.7109375" style="546" customWidth="1"/>
    <col min="7954" max="7954" width="8.85546875" style="546"/>
    <col min="7955" max="7955" width="8.7109375" style="546" customWidth="1"/>
    <col min="7956" max="7956" width="0" style="546" hidden="1" customWidth="1"/>
    <col min="7957" max="7957" width="5.7109375" style="546" customWidth="1"/>
    <col min="7958" max="8192" width="8.85546875" style="546"/>
    <col min="8193" max="8194" width="3.28515625" style="546" customWidth="1"/>
    <col min="8195" max="8195" width="4.7109375" style="546" customWidth="1"/>
    <col min="8196" max="8196" width="4.28515625" style="546" customWidth="1"/>
    <col min="8197" max="8197" width="12.7109375" style="546" customWidth="1"/>
    <col min="8198" max="8198" width="2.7109375" style="546" customWidth="1"/>
    <col min="8199" max="8199" width="7.7109375" style="546" customWidth="1"/>
    <col min="8200" max="8200" width="5.85546875" style="546" customWidth="1"/>
    <col min="8201" max="8201" width="1.7109375" style="546" customWidth="1"/>
    <col min="8202" max="8202" width="10.7109375" style="546" customWidth="1"/>
    <col min="8203" max="8203" width="1.7109375" style="546" customWidth="1"/>
    <col min="8204" max="8204" width="10.7109375" style="546" customWidth="1"/>
    <col min="8205" max="8205" width="1.7109375" style="546" customWidth="1"/>
    <col min="8206" max="8206" width="10.7109375" style="546" customWidth="1"/>
    <col min="8207" max="8207" width="1.7109375" style="546" customWidth="1"/>
    <col min="8208" max="8208" width="10.7109375" style="546" customWidth="1"/>
    <col min="8209" max="8209" width="1.7109375" style="546" customWidth="1"/>
    <col min="8210" max="8210" width="8.85546875" style="546"/>
    <col min="8211" max="8211" width="8.7109375" style="546" customWidth="1"/>
    <col min="8212" max="8212" width="0" style="546" hidden="1" customWidth="1"/>
    <col min="8213" max="8213" width="5.7109375" style="546" customWidth="1"/>
    <col min="8214" max="8448" width="8.85546875" style="546"/>
    <col min="8449" max="8450" width="3.28515625" style="546" customWidth="1"/>
    <col min="8451" max="8451" width="4.7109375" style="546" customWidth="1"/>
    <col min="8452" max="8452" width="4.28515625" style="546" customWidth="1"/>
    <col min="8453" max="8453" width="12.7109375" style="546" customWidth="1"/>
    <col min="8454" max="8454" width="2.7109375" style="546" customWidth="1"/>
    <col min="8455" max="8455" width="7.7109375" style="546" customWidth="1"/>
    <col min="8456" max="8456" width="5.85546875" style="546" customWidth="1"/>
    <col min="8457" max="8457" width="1.7109375" style="546" customWidth="1"/>
    <col min="8458" max="8458" width="10.7109375" style="546" customWidth="1"/>
    <col min="8459" max="8459" width="1.7109375" style="546" customWidth="1"/>
    <col min="8460" max="8460" width="10.7109375" style="546" customWidth="1"/>
    <col min="8461" max="8461" width="1.7109375" style="546" customWidth="1"/>
    <col min="8462" max="8462" width="10.7109375" style="546" customWidth="1"/>
    <col min="8463" max="8463" width="1.7109375" style="546" customWidth="1"/>
    <col min="8464" max="8464" width="10.7109375" style="546" customWidth="1"/>
    <col min="8465" max="8465" width="1.7109375" style="546" customWidth="1"/>
    <col min="8466" max="8466" width="8.85546875" style="546"/>
    <col min="8467" max="8467" width="8.7109375" style="546" customWidth="1"/>
    <col min="8468" max="8468" width="0" style="546" hidden="1" customWidth="1"/>
    <col min="8469" max="8469" width="5.7109375" style="546" customWidth="1"/>
    <col min="8470" max="8704" width="8.85546875" style="546"/>
    <col min="8705" max="8706" width="3.28515625" style="546" customWidth="1"/>
    <col min="8707" max="8707" width="4.7109375" style="546" customWidth="1"/>
    <col min="8708" max="8708" width="4.28515625" style="546" customWidth="1"/>
    <col min="8709" max="8709" width="12.7109375" style="546" customWidth="1"/>
    <col min="8710" max="8710" width="2.7109375" style="546" customWidth="1"/>
    <col min="8711" max="8711" width="7.7109375" style="546" customWidth="1"/>
    <col min="8712" max="8712" width="5.85546875" style="546" customWidth="1"/>
    <col min="8713" max="8713" width="1.7109375" style="546" customWidth="1"/>
    <col min="8714" max="8714" width="10.7109375" style="546" customWidth="1"/>
    <col min="8715" max="8715" width="1.7109375" style="546" customWidth="1"/>
    <col min="8716" max="8716" width="10.7109375" style="546" customWidth="1"/>
    <col min="8717" max="8717" width="1.7109375" style="546" customWidth="1"/>
    <col min="8718" max="8718" width="10.7109375" style="546" customWidth="1"/>
    <col min="8719" max="8719" width="1.7109375" style="546" customWidth="1"/>
    <col min="8720" max="8720" width="10.7109375" style="546" customWidth="1"/>
    <col min="8721" max="8721" width="1.7109375" style="546" customWidth="1"/>
    <col min="8722" max="8722" width="8.85546875" style="546"/>
    <col min="8723" max="8723" width="8.7109375" style="546" customWidth="1"/>
    <col min="8724" max="8724" width="0" style="546" hidden="1" customWidth="1"/>
    <col min="8725" max="8725" width="5.7109375" style="546" customWidth="1"/>
    <col min="8726" max="8960" width="8.85546875" style="546"/>
    <col min="8961" max="8962" width="3.28515625" style="546" customWidth="1"/>
    <col min="8963" max="8963" width="4.7109375" style="546" customWidth="1"/>
    <col min="8964" max="8964" width="4.28515625" style="546" customWidth="1"/>
    <col min="8965" max="8965" width="12.7109375" style="546" customWidth="1"/>
    <col min="8966" max="8966" width="2.7109375" style="546" customWidth="1"/>
    <col min="8967" max="8967" width="7.7109375" style="546" customWidth="1"/>
    <col min="8968" max="8968" width="5.85546875" style="546" customWidth="1"/>
    <col min="8969" max="8969" width="1.7109375" style="546" customWidth="1"/>
    <col min="8970" max="8970" width="10.7109375" style="546" customWidth="1"/>
    <col min="8971" max="8971" width="1.7109375" style="546" customWidth="1"/>
    <col min="8972" max="8972" width="10.7109375" style="546" customWidth="1"/>
    <col min="8973" max="8973" width="1.7109375" style="546" customWidth="1"/>
    <col min="8974" max="8974" width="10.7109375" style="546" customWidth="1"/>
    <col min="8975" max="8975" width="1.7109375" style="546" customWidth="1"/>
    <col min="8976" max="8976" width="10.7109375" style="546" customWidth="1"/>
    <col min="8977" max="8977" width="1.7109375" style="546" customWidth="1"/>
    <col min="8978" max="8978" width="8.85546875" style="546"/>
    <col min="8979" max="8979" width="8.7109375" style="546" customWidth="1"/>
    <col min="8980" max="8980" width="0" style="546" hidden="1" customWidth="1"/>
    <col min="8981" max="8981" width="5.7109375" style="546" customWidth="1"/>
    <col min="8982" max="9216" width="8.85546875" style="546"/>
    <col min="9217" max="9218" width="3.28515625" style="546" customWidth="1"/>
    <col min="9219" max="9219" width="4.7109375" style="546" customWidth="1"/>
    <col min="9220" max="9220" width="4.28515625" style="546" customWidth="1"/>
    <col min="9221" max="9221" width="12.7109375" style="546" customWidth="1"/>
    <col min="9222" max="9222" width="2.7109375" style="546" customWidth="1"/>
    <col min="9223" max="9223" width="7.7109375" style="546" customWidth="1"/>
    <col min="9224" max="9224" width="5.85546875" style="546" customWidth="1"/>
    <col min="9225" max="9225" width="1.7109375" style="546" customWidth="1"/>
    <col min="9226" max="9226" width="10.7109375" style="546" customWidth="1"/>
    <col min="9227" max="9227" width="1.7109375" style="546" customWidth="1"/>
    <col min="9228" max="9228" width="10.7109375" style="546" customWidth="1"/>
    <col min="9229" max="9229" width="1.7109375" style="546" customWidth="1"/>
    <col min="9230" max="9230" width="10.7109375" style="546" customWidth="1"/>
    <col min="9231" max="9231" width="1.7109375" style="546" customWidth="1"/>
    <col min="9232" max="9232" width="10.7109375" style="546" customWidth="1"/>
    <col min="9233" max="9233" width="1.7109375" style="546" customWidth="1"/>
    <col min="9234" max="9234" width="8.85546875" style="546"/>
    <col min="9235" max="9235" width="8.7109375" style="546" customWidth="1"/>
    <col min="9236" max="9236" width="0" style="546" hidden="1" customWidth="1"/>
    <col min="9237" max="9237" width="5.7109375" style="546" customWidth="1"/>
    <col min="9238" max="9472" width="8.85546875" style="546"/>
    <col min="9473" max="9474" width="3.28515625" style="546" customWidth="1"/>
    <col min="9475" max="9475" width="4.7109375" style="546" customWidth="1"/>
    <col min="9476" max="9476" width="4.28515625" style="546" customWidth="1"/>
    <col min="9477" max="9477" width="12.7109375" style="546" customWidth="1"/>
    <col min="9478" max="9478" width="2.7109375" style="546" customWidth="1"/>
    <col min="9479" max="9479" width="7.7109375" style="546" customWidth="1"/>
    <col min="9480" max="9480" width="5.85546875" style="546" customWidth="1"/>
    <col min="9481" max="9481" width="1.7109375" style="546" customWidth="1"/>
    <col min="9482" max="9482" width="10.7109375" style="546" customWidth="1"/>
    <col min="9483" max="9483" width="1.7109375" style="546" customWidth="1"/>
    <col min="9484" max="9484" width="10.7109375" style="546" customWidth="1"/>
    <col min="9485" max="9485" width="1.7109375" style="546" customWidth="1"/>
    <col min="9486" max="9486" width="10.7109375" style="546" customWidth="1"/>
    <col min="9487" max="9487" width="1.7109375" style="546" customWidth="1"/>
    <col min="9488" max="9488" width="10.7109375" style="546" customWidth="1"/>
    <col min="9489" max="9489" width="1.7109375" style="546" customWidth="1"/>
    <col min="9490" max="9490" width="8.85546875" style="546"/>
    <col min="9491" max="9491" width="8.7109375" style="546" customWidth="1"/>
    <col min="9492" max="9492" width="0" style="546" hidden="1" customWidth="1"/>
    <col min="9493" max="9493" width="5.7109375" style="546" customWidth="1"/>
    <col min="9494" max="9728" width="8.85546875" style="546"/>
    <col min="9729" max="9730" width="3.28515625" style="546" customWidth="1"/>
    <col min="9731" max="9731" width="4.7109375" style="546" customWidth="1"/>
    <col min="9732" max="9732" width="4.28515625" style="546" customWidth="1"/>
    <col min="9733" max="9733" width="12.7109375" style="546" customWidth="1"/>
    <col min="9734" max="9734" width="2.7109375" style="546" customWidth="1"/>
    <col min="9735" max="9735" width="7.7109375" style="546" customWidth="1"/>
    <col min="9736" max="9736" width="5.85546875" style="546" customWidth="1"/>
    <col min="9737" max="9737" width="1.7109375" style="546" customWidth="1"/>
    <col min="9738" max="9738" width="10.7109375" style="546" customWidth="1"/>
    <col min="9739" max="9739" width="1.7109375" style="546" customWidth="1"/>
    <col min="9740" max="9740" width="10.7109375" style="546" customWidth="1"/>
    <col min="9741" max="9741" width="1.7109375" style="546" customWidth="1"/>
    <col min="9742" max="9742" width="10.7109375" style="546" customWidth="1"/>
    <col min="9743" max="9743" width="1.7109375" style="546" customWidth="1"/>
    <col min="9744" max="9744" width="10.7109375" style="546" customWidth="1"/>
    <col min="9745" max="9745" width="1.7109375" style="546" customWidth="1"/>
    <col min="9746" max="9746" width="8.85546875" style="546"/>
    <col min="9747" max="9747" width="8.7109375" style="546" customWidth="1"/>
    <col min="9748" max="9748" width="0" style="546" hidden="1" customWidth="1"/>
    <col min="9749" max="9749" width="5.7109375" style="546" customWidth="1"/>
    <col min="9750" max="9984" width="8.85546875" style="546"/>
    <col min="9985" max="9986" width="3.28515625" style="546" customWidth="1"/>
    <col min="9987" max="9987" width="4.7109375" style="546" customWidth="1"/>
    <col min="9988" max="9988" width="4.28515625" style="546" customWidth="1"/>
    <col min="9989" max="9989" width="12.7109375" style="546" customWidth="1"/>
    <col min="9990" max="9990" width="2.7109375" style="546" customWidth="1"/>
    <col min="9991" max="9991" width="7.7109375" style="546" customWidth="1"/>
    <col min="9992" max="9992" width="5.85546875" style="546" customWidth="1"/>
    <col min="9993" max="9993" width="1.7109375" style="546" customWidth="1"/>
    <col min="9994" max="9994" width="10.7109375" style="546" customWidth="1"/>
    <col min="9995" max="9995" width="1.7109375" style="546" customWidth="1"/>
    <col min="9996" max="9996" width="10.7109375" style="546" customWidth="1"/>
    <col min="9997" max="9997" width="1.7109375" style="546" customWidth="1"/>
    <col min="9998" max="9998" width="10.7109375" style="546" customWidth="1"/>
    <col min="9999" max="9999" width="1.7109375" style="546" customWidth="1"/>
    <col min="10000" max="10000" width="10.7109375" style="546" customWidth="1"/>
    <col min="10001" max="10001" width="1.7109375" style="546" customWidth="1"/>
    <col min="10002" max="10002" width="8.85546875" style="546"/>
    <col min="10003" max="10003" width="8.7109375" style="546" customWidth="1"/>
    <col min="10004" max="10004" width="0" style="546" hidden="1" customWidth="1"/>
    <col min="10005" max="10005" width="5.7109375" style="546" customWidth="1"/>
    <col min="10006" max="10240" width="8.85546875" style="546"/>
    <col min="10241" max="10242" width="3.28515625" style="546" customWidth="1"/>
    <col min="10243" max="10243" width="4.7109375" style="546" customWidth="1"/>
    <col min="10244" max="10244" width="4.28515625" style="546" customWidth="1"/>
    <col min="10245" max="10245" width="12.7109375" style="546" customWidth="1"/>
    <col min="10246" max="10246" width="2.7109375" style="546" customWidth="1"/>
    <col min="10247" max="10247" width="7.7109375" style="546" customWidth="1"/>
    <col min="10248" max="10248" width="5.85546875" style="546" customWidth="1"/>
    <col min="10249" max="10249" width="1.7109375" style="546" customWidth="1"/>
    <col min="10250" max="10250" width="10.7109375" style="546" customWidth="1"/>
    <col min="10251" max="10251" width="1.7109375" style="546" customWidth="1"/>
    <col min="10252" max="10252" width="10.7109375" style="546" customWidth="1"/>
    <col min="10253" max="10253" width="1.7109375" style="546" customWidth="1"/>
    <col min="10254" max="10254" width="10.7109375" style="546" customWidth="1"/>
    <col min="10255" max="10255" width="1.7109375" style="546" customWidth="1"/>
    <col min="10256" max="10256" width="10.7109375" style="546" customWidth="1"/>
    <col min="10257" max="10257" width="1.7109375" style="546" customWidth="1"/>
    <col min="10258" max="10258" width="8.85546875" style="546"/>
    <col min="10259" max="10259" width="8.7109375" style="546" customWidth="1"/>
    <col min="10260" max="10260" width="0" style="546" hidden="1" customWidth="1"/>
    <col min="10261" max="10261" width="5.7109375" style="546" customWidth="1"/>
    <col min="10262" max="10496" width="8.85546875" style="546"/>
    <col min="10497" max="10498" width="3.28515625" style="546" customWidth="1"/>
    <col min="10499" max="10499" width="4.7109375" style="546" customWidth="1"/>
    <col min="10500" max="10500" width="4.28515625" style="546" customWidth="1"/>
    <col min="10501" max="10501" width="12.7109375" style="546" customWidth="1"/>
    <col min="10502" max="10502" width="2.7109375" style="546" customWidth="1"/>
    <col min="10503" max="10503" width="7.7109375" style="546" customWidth="1"/>
    <col min="10504" max="10504" width="5.85546875" style="546" customWidth="1"/>
    <col min="10505" max="10505" width="1.7109375" style="546" customWidth="1"/>
    <col min="10506" max="10506" width="10.7109375" style="546" customWidth="1"/>
    <col min="10507" max="10507" width="1.7109375" style="546" customWidth="1"/>
    <col min="10508" max="10508" width="10.7109375" style="546" customWidth="1"/>
    <col min="10509" max="10509" width="1.7109375" style="546" customWidth="1"/>
    <col min="10510" max="10510" width="10.7109375" style="546" customWidth="1"/>
    <col min="10511" max="10511" width="1.7109375" style="546" customWidth="1"/>
    <col min="10512" max="10512" width="10.7109375" style="546" customWidth="1"/>
    <col min="10513" max="10513" width="1.7109375" style="546" customWidth="1"/>
    <col min="10514" max="10514" width="8.85546875" style="546"/>
    <col min="10515" max="10515" width="8.7109375" style="546" customWidth="1"/>
    <col min="10516" max="10516" width="0" style="546" hidden="1" customWidth="1"/>
    <col min="10517" max="10517" width="5.7109375" style="546" customWidth="1"/>
    <col min="10518" max="10752" width="8.85546875" style="546"/>
    <col min="10753" max="10754" width="3.28515625" style="546" customWidth="1"/>
    <col min="10755" max="10755" width="4.7109375" style="546" customWidth="1"/>
    <col min="10756" max="10756" width="4.28515625" style="546" customWidth="1"/>
    <col min="10757" max="10757" width="12.7109375" style="546" customWidth="1"/>
    <col min="10758" max="10758" width="2.7109375" style="546" customWidth="1"/>
    <col min="10759" max="10759" width="7.7109375" style="546" customWidth="1"/>
    <col min="10760" max="10760" width="5.85546875" style="546" customWidth="1"/>
    <col min="10761" max="10761" width="1.7109375" style="546" customWidth="1"/>
    <col min="10762" max="10762" width="10.7109375" style="546" customWidth="1"/>
    <col min="10763" max="10763" width="1.7109375" style="546" customWidth="1"/>
    <col min="10764" max="10764" width="10.7109375" style="546" customWidth="1"/>
    <col min="10765" max="10765" width="1.7109375" style="546" customWidth="1"/>
    <col min="10766" max="10766" width="10.7109375" style="546" customWidth="1"/>
    <col min="10767" max="10767" width="1.7109375" style="546" customWidth="1"/>
    <col min="10768" max="10768" width="10.7109375" style="546" customWidth="1"/>
    <col min="10769" max="10769" width="1.7109375" style="546" customWidth="1"/>
    <col min="10770" max="10770" width="8.85546875" style="546"/>
    <col min="10771" max="10771" width="8.7109375" style="546" customWidth="1"/>
    <col min="10772" max="10772" width="0" style="546" hidden="1" customWidth="1"/>
    <col min="10773" max="10773" width="5.7109375" style="546" customWidth="1"/>
    <col min="10774" max="11008" width="8.85546875" style="546"/>
    <col min="11009" max="11010" width="3.28515625" style="546" customWidth="1"/>
    <col min="11011" max="11011" width="4.7109375" style="546" customWidth="1"/>
    <col min="11012" max="11012" width="4.28515625" style="546" customWidth="1"/>
    <col min="11013" max="11013" width="12.7109375" style="546" customWidth="1"/>
    <col min="11014" max="11014" width="2.7109375" style="546" customWidth="1"/>
    <col min="11015" max="11015" width="7.7109375" style="546" customWidth="1"/>
    <col min="11016" max="11016" width="5.85546875" style="546" customWidth="1"/>
    <col min="11017" max="11017" width="1.7109375" style="546" customWidth="1"/>
    <col min="11018" max="11018" width="10.7109375" style="546" customWidth="1"/>
    <col min="11019" max="11019" width="1.7109375" style="546" customWidth="1"/>
    <col min="11020" max="11020" width="10.7109375" style="546" customWidth="1"/>
    <col min="11021" max="11021" width="1.7109375" style="546" customWidth="1"/>
    <col min="11022" max="11022" width="10.7109375" style="546" customWidth="1"/>
    <col min="11023" max="11023" width="1.7109375" style="546" customWidth="1"/>
    <col min="11024" max="11024" width="10.7109375" style="546" customWidth="1"/>
    <col min="11025" max="11025" width="1.7109375" style="546" customWidth="1"/>
    <col min="11026" max="11026" width="8.85546875" style="546"/>
    <col min="11027" max="11027" width="8.7109375" style="546" customWidth="1"/>
    <col min="11028" max="11028" width="0" style="546" hidden="1" customWidth="1"/>
    <col min="11029" max="11029" width="5.7109375" style="546" customWidth="1"/>
    <col min="11030" max="11264" width="8.85546875" style="546"/>
    <col min="11265" max="11266" width="3.28515625" style="546" customWidth="1"/>
    <col min="11267" max="11267" width="4.7109375" style="546" customWidth="1"/>
    <col min="11268" max="11268" width="4.28515625" style="546" customWidth="1"/>
    <col min="11269" max="11269" width="12.7109375" style="546" customWidth="1"/>
    <col min="11270" max="11270" width="2.7109375" style="546" customWidth="1"/>
    <col min="11271" max="11271" width="7.7109375" style="546" customWidth="1"/>
    <col min="11272" max="11272" width="5.85546875" style="546" customWidth="1"/>
    <col min="11273" max="11273" width="1.7109375" style="546" customWidth="1"/>
    <col min="11274" max="11274" width="10.7109375" style="546" customWidth="1"/>
    <col min="11275" max="11275" width="1.7109375" style="546" customWidth="1"/>
    <col min="11276" max="11276" width="10.7109375" style="546" customWidth="1"/>
    <col min="11277" max="11277" width="1.7109375" style="546" customWidth="1"/>
    <col min="11278" max="11278" width="10.7109375" style="546" customWidth="1"/>
    <col min="11279" max="11279" width="1.7109375" style="546" customWidth="1"/>
    <col min="11280" max="11280" width="10.7109375" style="546" customWidth="1"/>
    <col min="11281" max="11281" width="1.7109375" style="546" customWidth="1"/>
    <col min="11282" max="11282" width="8.85546875" style="546"/>
    <col min="11283" max="11283" width="8.7109375" style="546" customWidth="1"/>
    <col min="11284" max="11284" width="0" style="546" hidden="1" customWidth="1"/>
    <col min="11285" max="11285" width="5.7109375" style="546" customWidth="1"/>
    <col min="11286" max="11520" width="8.85546875" style="546"/>
    <col min="11521" max="11522" width="3.28515625" style="546" customWidth="1"/>
    <col min="11523" max="11523" width="4.7109375" style="546" customWidth="1"/>
    <col min="11524" max="11524" width="4.28515625" style="546" customWidth="1"/>
    <col min="11525" max="11525" width="12.7109375" style="546" customWidth="1"/>
    <col min="11526" max="11526" width="2.7109375" style="546" customWidth="1"/>
    <col min="11527" max="11527" width="7.7109375" style="546" customWidth="1"/>
    <col min="11528" max="11528" width="5.85546875" style="546" customWidth="1"/>
    <col min="11529" max="11529" width="1.7109375" style="546" customWidth="1"/>
    <col min="11530" max="11530" width="10.7109375" style="546" customWidth="1"/>
    <col min="11531" max="11531" width="1.7109375" style="546" customWidth="1"/>
    <col min="11532" max="11532" width="10.7109375" style="546" customWidth="1"/>
    <col min="11533" max="11533" width="1.7109375" style="546" customWidth="1"/>
    <col min="11534" max="11534" width="10.7109375" style="546" customWidth="1"/>
    <col min="11535" max="11535" width="1.7109375" style="546" customWidth="1"/>
    <col min="11536" max="11536" width="10.7109375" style="546" customWidth="1"/>
    <col min="11537" max="11537" width="1.7109375" style="546" customWidth="1"/>
    <col min="11538" max="11538" width="8.85546875" style="546"/>
    <col min="11539" max="11539" width="8.7109375" style="546" customWidth="1"/>
    <col min="11540" max="11540" width="0" style="546" hidden="1" customWidth="1"/>
    <col min="11541" max="11541" width="5.7109375" style="546" customWidth="1"/>
    <col min="11542" max="11776" width="8.85546875" style="546"/>
    <col min="11777" max="11778" width="3.28515625" style="546" customWidth="1"/>
    <col min="11779" max="11779" width="4.7109375" style="546" customWidth="1"/>
    <col min="11780" max="11780" width="4.28515625" style="546" customWidth="1"/>
    <col min="11781" max="11781" width="12.7109375" style="546" customWidth="1"/>
    <col min="11782" max="11782" width="2.7109375" style="546" customWidth="1"/>
    <col min="11783" max="11783" width="7.7109375" style="546" customWidth="1"/>
    <col min="11784" max="11784" width="5.85546875" style="546" customWidth="1"/>
    <col min="11785" max="11785" width="1.7109375" style="546" customWidth="1"/>
    <col min="11786" max="11786" width="10.7109375" style="546" customWidth="1"/>
    <col min="11787" max="11787" width="1.7109375" style="546" customWidth="1"/>
    <col min="11788" max="11788" width="10.7109375" style="546" customWidth="1"/>
    <col min="11789" max="11789" width="1.7109375" style="546" customWidth="1"/>
    <col min="11790" max="11790" width="10.7109375" style="546" customWidth="1"/>
    <col min="11791" max="11791" width="1.7109375" style="546" customWidth="1"/>
    <col min="11792" max="11792" width="10.7109375" style="546" customWidth="1"/>
    <col min="11793" max="11793" width="1.7109375" style="546" customWidth="1"/>
    <col min="11794" max="11794" width="8.85546875" style="546"/>
    <col min="11795" max="11795" width="8.7109375" style="546" customWidth="1"/>
    <col min="11796" max="11796" width="0" style="546" hidden="1" customWidth="1"/>
    <col min="11797" max="11797" width="5.7109375" style="546" customWidth="1"/>
    <col min="11798" max="12032" width="8.85546875" style="546"/>
    <col min="12033" max="12034" width="3.28515625" style="546" customWidth="1"/>
    <col min="12035" max="12035" width="4.7109375" style="546" customWidth="1"/>
    <col min="12036" max="12036" width="4.28515625" style="546" customWidth="1"/>
    <col min="12037" max="12037" width="12.7109375" style="546" customWidth="1"/>
    <col min="12038" max="12038" width="2.7109375" style="546" customWidth="1"/>
    <col min="12039" max="12039" width="7.7109375" style="546" customWidth="1"/>
    <col min="12040" max="12040" width="5.85546875" style="546" customWidth="1"/>
    <col min="12041" max="12041" width="1.7109375" style="546" customWidth="1"/>
    <col min="12042" max="12042" width="10.7109375" style="546" customWidth="1"/>
    <col min="12043" max="12043" width="1.7109375" style="546" customWidth="1"/>
    <col min="12044" max="12044" width="10.7109375" style="546" customWidth="1"/>
    <col min="12045" max="12045" width="1.7109375" style="546" customWidth="1"/>
    <col min="12046" max="12046" width="10.7109375" style="546" customWidth="1"/>
    <col min="12047" max="12047" width="1.7109375" style="546" customWidth="1"/>
    <col min="12048" max="12048" width="10.7109375" style="546" customWidth="1"/>
    <col min="12049" max="12049" width="1.7109375" style="546" customWidth="1"/>
    <col min="12050" max="12050" width="8.85546875" style="546"/>
    <col min="12051" max="12051" width="8.7109375" style="546" customWidth="1"/>
    <col min="12052" max="12052" width="0" style="546" hidden="1" customWidth="1"/>
    <col min="12053" max="12053" width="5.7109375" style="546" customWidth="1"/>
    <col min="12054" max="12288" width="8.85546875" style="546"/>
    <col min="12289" max="12290" width="3.28515625" style="546" customWidth="1"/>
    <col min="12291" max="12291" width="4.7109375" style="546" customWidth="1"/>
    <col min="12292" max="12292" width="4.28515625" style="546" customWidth="1"/>
    <col min="12293" max="12293" width="12.7109375" style="546" customWidth="1"/>
    <col min="12294" max="12294" width="2.7109375" style="546" customWidth="1"/>
    <col min="12295" max="12295" width="7.7109375" style="546" customWidth="1"/>
    <col min="12296" max="12296" width="5.85546875" style="546" customWidth="1"/>
    <col min="12297" max="12297" width="1.7109375" style="546" customWidth="1"/>
    <col min="12298" max="12298" width="10.7109375" style="546" customWidth="1"/>
    <col min="12299" max="12299" width="1.7109375" style="546" customWidth="1"/>
    <col min="12300" max="12300" width="10.7109375" style="546" customWidth="1"/>
    <col min="12301" max="12301" width="1.7109375" style="546" customWidth="1"/>
    <col min="12302" max="12302" width="10.7109375" style="546" customWidth="1"/>
    <col min="12303" max="12303" width="1.7109375" style="546" customWidth="1"/>
    <col min="12304" max="12304" width="10.7109375" style="546" customWidth="1"/>
    <col min="12305" max="12305" width="1.7109375" style="546" customWidth="1"/>
    <col min="12306" max="12306" width="8.85546875" style="546"/>
    <col min="12307" max="12307" width="8.7109375" style="546" customWidth="1"/>
    <col min="12308" max="12308" width="0" style="546" hidden="1" customWidth="1"/>
    <col min="12309" max="12309" width="5.7109375" style="546" customWidth="1"/>
    <col min="12310" max="12544" width="8.85546875" style="546"/>
    <col min="12545" max="12546" width="3.28515625" style="546" customWidth="1"/>
    <col min="12547" max="12547" width="4.7109375" style="546" customWidth="1"/>
    <col min="12548" max="12548" width="4.28515625" style="546" customWidth="1"/>
    <col min="12549" max="12549" width="12.7109375" style="546" customWidth="1"/>
    <col min="12550" max="12550" width="2.7109375" style="546" customWidth="1"/>
    <col min="12551" max="12551" width="7.7109375" style="546" customWidth="1"/>
    <col min="12552" max="12552" width="5.85546875" style="546" customWidth="1"/>
    <col min="12553" max="12553" width="1.7109375" style="546" customWidth="1"/>
    <col min="12554" max="12554" width="10.7109375" style="546" customWidth="1"/>
    <col min="12555" max="12555" width="1.7109375" style="546" customWidth="1"/>
    <col min="12556" max="12556" width="10.7109375" style="546" customWidth="1"/>
    <col min="12557" max="12557" width="1.7109375" style="546" customWidth="1"/>
    <col min="12558" max="12558" width="10.7109375" style="546" customWidth="1"/>
    <col min="12559" max="12559" width="1.7109375" style="546" customWidth="1"/>
    <col min="12560" max="12560" width="10.7109375" style="546" customWidth="1"/>
    <col min="12561" max="12561" width="1.7109375" style="546" customWidth="1"/>
    <col min="12562" max="12562" width="8.85546875" style="546"/>
    <col min="12563" max="12563" width="8.7109375" style="546" customWidth="1"/>
    <col min="12564" max="12564" width="0" style="546" hidden="1" customWidth="1"/>
    <col min="12565" max="12565" width="5.7109375" style="546" customWidth="1"/>
    <col min="12566" max="12800" width="8.85546875" style="546"/>
    <col min="12801" max="12802" width="3.28515625" style="546" customWidth="1"/>
    <col min="12803" max="12803" width="4.7109375" style="546" customWidth="1"/>
    <col min="12804" max="12804" width="4.28515625" style="546" customWidth="1"/>
    <col min="12805" max="12805" width="12.7109375" style="546" customWidth="1"/>
    <col min="12806" max="12806" width="2.7109375" style="546" customWidth="1"/>
    <col min="12807" max="12807" width="7.7109375" style="546" customWidth="1"/>
    <col min="12808" max="12808" width="5.85546875" style="546" customWidth="1"/>
    <col min="12809" max="12809" width="1.7109375" style="546" customWidth="1"/>
    <col min="12810" max="12810" width="10.7109375" style="546" customWidth="1"/>
    <col min="12811" max="12811" width="1.7109375" style="546" customWidth="1"/>
    <col min="12812" max="12812" width="10.7109375" style="546" customWidth="1"/>
    <col min="12813" max="12813" width="1.7109375" style="546" customWidth="1"/>
    <col min="12814" max="12814" width="10.7109375" style="546" customWidth="1"/>
    <col min="12815" max="12815" width="1.7109375" style="546" customWidth="1"/>
    <col min="12816" max="12816" width="10.7109375" style="546" customWidth="1"/>
    <col min="12817" max="12817" width="1.7109375" style="546" customWidth="1"/>
    <col min="12818" max="12818" width="8.85546875" style="546"/>
    <col min="12819" max="12819" width="8.7109375" style="546" customWidth="1"/>
    <col min="12820" max="12820" width="0" style="546" hidden="1" customWidth="1"/>
    <col min="12821" max="12821" width="5.7109375" style="546" customWidth="1"/>
    <col min="12822" max="13056" width="8.85546875" style="546"/>
    <col min="13057" max="13058" width="3.28515625" style="546" customWidth="1"/>
    <col min="13059" max="13059" width="4.7109375" style="546" customWidth="1"/>
    <col min="13060" max="13060" width="4.28515625" style="546" customWidth="1"/>
    <col min="13061" max="13061" width="12.7109375" style="546" customWidth="1"/>
    <col min="13062" max="13062" width="2.7109375" style="546" customWidth="1"/>
    <col min="13063" max="13063" width="7.7109375" style="546" customWidth="1"/>
    <col min="13064" max="13064" width="5.85546875" style="546" customWidth="1"/>
    <col min="13065" max="13065" width="1.7109375" style="546" customWidth="1"/>
    <col min="13066" max="13066" width="10.7109375" style="546" customWidth="1"/>
    <col min="13067" max="13067" width="1.7109375" style="546" customWidth="1"/>
    <col min="13068" max="13068" width="10.7109375" style="546" customWidth="1"/>
    <col min="13069" max="13069" width="1.7109375" style="546" customWidth="1"/>
    <col min="13070" max="13070" width="10.7109375" style="546" customWidth="1"/>
    <col min="13071" max="13071" width="1.7109375" style="546" customWidth="1"/>
    <col min="13072" max="13072" width="10.7109375" style="546" customWidth="1"/>
    <col min="13073" max="13073" width="1.7109375" style="546" customWidth="1"/>
    <col min="13074" max="13074" width="8.85546875" style="546"/>
    <col min="13075" max="13075" width="8.7109375" style="546" customWidth="1"/>
    <col min="13076" max="13076" width="0" style="546" hidden="1" customWidth="1"/>
    <col min="13077" max="13077" width="5.7109375" style="546" customWidth="1"/>
    <col min="13078" max="13312" width="8.85546875" style="546"/>
    <col min="13313" max="13314" width="3.28515625" style="546" customWidth="1"/>
    <col min="13315" max="13315" width="4.7109375" style="546" customWidth="1"/>
    <col min="13316" max="13316" width="4.28515625" style="546" customWidth="1"/>
    <col min="13317" max="13317" width="12.7109375" style="546" customWidth="1"/>
    <col min="13318" max="13318" width="2.7109375" style="546" customWidth="1"/>
    <col min="13319" max="13319" width="7.7109375" style="546" customWidth="1"/>
    <col min="13320" max="13320" width="5.85546875" style="546" customWidth="1"/>
    <col min="13321" max="13321" width="1.7109375" style="546" customWidth="1"/>
    <col min="13322" max="13322" width="10.7109375" style="546" customWidth="1"/>
    <col min="13323" max="13323" width="1.7109375" style="546" customWidth="1"/>
    <col min="13324" max="13324" width="10.7109375" style="546" customWidth="1"/>
    <col min="13325" max="13325" width="1.7109375" style="546" customWidth="1"/>
    <col min="13326" max="13326" width="10.7109375" style="546" customWidth="1"/>
    <col min="13327" max="13327" width="1.7109375" style="546" customWidth="1"/>
    <col min="13328" max="13328" width="10.7109375" style="546" customWidth="1"/>
    <col min="13329" max="13329" width="1.7109375" style="546" customWidth="1"/>
    <col min="13330" max="13330" width="8.85546875" style="546"/>
    <col min="13331" max="13331" width="8.7109375" style="546" customWidth="1"/>
    <col min="13332" max="13332" width="0" style="546" hidden="1" customWidth="1"/>
    <col min="13333" max="13333" width="5.7109375" style="546" customWidth="1"/>
    <col min="13334" max="13568" width="8.85546875" style="546"/>
    <col min="13569" max="13570" width="3.28515625" style="546" customWidth="1"/>
    <col min="13571" max="13571" width="4.7109375" style="546" customWidth="1"/>
    <col min="13572" max="13572" width="4.28515625" style="546" customWidth="1"/>
    <col min="13573" max="13573" width="12.7109375" style="546" customWidth="1"/>
    <col min="13574" max="13574" width="2.7109375" style="546" customWidth="1"/>
    <col min="13575" max="13575" width="7.7109375" style="546" customWidth="1"/>
    <col min="13576" max="13576" width="5.85546875" style="546" customWidth="1"/>
    <col min="13577" max="13577" width="1.7109375" style="546" customWidth="1"/>
    <col min="13578" max="13578" width="10.7109375" style="546" customWidth="1"/>
    <col min="13579" max="13579" width="1.7109375" style="546" customWidth="1"/>
    <col min="13580" max="13580" width="10.7109375" style="546" customWidth="1"/>
    <col min="13581" max="13581" width="1.7109375" style="546" customWidth="1"/>
    <col min="13582" max="13582" width="10.7109375" style="546" customWidth="1"/>
    <col min="13583" max="13583" width="1.7109375" style="546" customWidth="1"/>
    <col min="13584" max="13584" width="10.7109375" style="546" customWidth="1"/>
    <col min="13585" max="13585" width="1.7109375" style="546" customWidth="1"/>
    <col min="13586" max="13586" width="8.85546875" style="546"/>
    <col min="13587" max="13587" width="8.7109375" style="546" customWidth="1"/>
    <col min="13588" max="13588" width="0" style="546" hidden="1" customWidth="1"/>
    <col min="13589" max="13589" width="5.7109375" style="546" customWidth="1"/>
    <col min="13590" max="13824" width="8.85546875" style="546"/>
    <col min="13825" max="13826" width="3.28515625" style="546" customWidth="1"/>
    <col min="13827" max="13827" width="4.7109375" style="546" customWidth="1"/>
    <col min="13828" max="13828" width="4.28515625" style="546" customWidth="1"/>
    <col min="13829" max="13829" width="12.7109375" style="546" customWidth="1"/>
    <col min="13830" max="13830" width="2.7109375" style="546" customWidth="1"/>
    <col min="13831" max="13831" width="7.7109375" style="546" customWidth="1"/>
    <col min="13832" max="13832" width="5.85546875" style="546" customWidth="1"/>
    <col min="13833" max="13833" width="1.7109375" style="546" customWidth="1"/>
    <col min="13834" max="13834" width="10.7109375" style="546" customWidth="1"/>
    <col min="13835" max="13835" width="1.7109375" style="546" customWidth="1"/>
    <col min="13836" max="13836" width="10.7109375" style="546" customWidth="1"/>
    <col min="13837" max="13837" width="1.7109375" style="546" customWidth="1"/>
    <col min="13838" max="13838" width="10.7109375" style="546" customWidth="1"/>
    <col min="13839" max="13839" width="1.7109375" style="546" customWidth="1"/>
    <col min="13840" max="13840" width="10.7109375" style="546" customWidth="1"/>
    <col min="13841" max="13841" width="1.7109375" style="546" customWidth="1"/>
    <col min="13842" max="13842" width="8.85546875" style="546"/>
    <col min="13843" max="13843" width="8.7109375" style="546" customWidth="1"/>
    <col min="13844" max="13844" width="0" style="546" hidden="1" customWidth="1"/>
    <col min="13845" max="13845" width="5.7109375" style="546" customWidth="1"/>
    <col min="13846" max="14080" width="8.85546875" style="546"/>
    <col min="14081" max="14082" width="3.28515625" style="546" customWidth="1"/>
    <col min="14083" max="14083" width="4.7109375" style="546" customWidth="1"/>
    <col min="14084" max="14084" width="4.28515625" style="546" customWidth="1"/>
    <col min="14085" max="14085" width="12.7109375" style="546" customWidth="1"/>
    <col min="14086" max="14086" width="2.7109375" style="546" customWidth="1"/>
    <col min="14087" max="14087" width="7.7109375" style="546" customWidth="1"/>
    <col min="14088" max="14088" width="5.85546875" style="546" customWidth="1"/>
    <col min="14089" max="14089" width="1.7109375" style="546" customWidth="1"/>
    <col min="14090" max="14090" width="10.7109375" style="546" customWidth="1"/>
    <col min="14091" max="14091" width="1.7109375" style="546" customWidth="1"/>
    <col min="14092" max="14092" width="10.7109375" style="546" customWidth="1"/>
    <col min="14093" max="14093" width="1.7109375" style="546" customWidth="1"/>
    <col min="14094" max="14094" width="10.7109375" style="546" customWidth="1"/>
    <col min="14095" max="14095" width="1.7109375" style="546" customWidth="1"/>
    <col min="14096" max="14096" width="10.7109375" style="546" customWidth="1"/>
    <col min="14097" max="14097" width="1.7109375" style="546" customWidth="1"/>
    <col min="14098" max="14098" width="8.85546875" style="546"/>
    <col min="14099" max="14099" width="8.7109375" style="546" customWidth="1"/>
    <col min="14100" max="14100" width="0" style="546" hidden="1" customWidth="1"/>
    <col min="14101" max="14101" width="5.7109375" style="546" customWidth="1"/>
    <col min="14102" max="14336" width="8.85546875" style="546"/>
    <col min="14337" max="14338" width="3.28515625" style="546" customWidth="1"/>
    <col min="14339" max="14339" width="4.7109375" style="546" customWidth="1"/>
    <col min="14340" max="14340" width="4.28515625" style="546" customWidth="1"/>
    <col min="14341" max="14341" width="12.7109375" style="546" customWidth="1"/>
    <col min="14342" max="14342" width="2.7109375" style="546" customWidth="1"/>
    <col min="14343" max="14343" width="7.7109375" style="546" customWidth="1"/>
    <col min="14344" max="14344" width="5.85546875" style="546" customWidth="1"/>
    <col min="14345" max="14345" width="1.7109375" style="546" customWidth="1"/>
    <col min="14346" max="14346" width="10.7109375" style="546" customWidth="1"/>
    <col min="14347" max="14347" width="1.7109375" style="546" customWidth="1"/>
    <col min="14348" max="14348" width="10.7109375" style="546" customWidth="1"/>
    <col min="14349" max="14349" width="1.7109375" style="546" customWidth="1"/>
    <col min="14350" max="14350" width="10.7109375" style="546" customWidth="1"/>
    <col min="14351" max="14351" width="1.7109375" style="546" customWidth="1"/>
    <col min="14352" max="14352" width="10.7109375" style="546" customWidth="1"/>
    <col min="14353" max="14353" width="1.7109375" style="546" customWidth="1"/>
    <col min="14354" max="14354" width="8.85546875" style="546"/>
    <col min="14355" max="14355" width="8.7109375" style="546" customWidth="1"/>
    <col min="14356" max="14356" width="0" style="546" hidden="1" customWidth="1"/>
    <col min="14357" max="14357" width="5.7109375" style="546" customWidth="1"/>
    <col min="14358" max="14592" width="8.85546875" style="546"/>
    <col min="14593" max="14594" width="3.28515625" style="546" customWidth="1"/>
    <col min="14595" max="14595" width="4.7109375" style="546" customWidth="1"/>
    <col min="14596" max="14596" width="4.28515625" style="546" customWidth="1"/>
    <col min="14597" max="14597" width="12.7109375" style="546" customWidth="1"/>
    <col min="14598" max="14598" width="2.7109375" style="546" customWidth="1"/>
    <col min="14599" max="14599" width="7.7109375" style="546" customWidth="1"/>
    <col min="14600" max="14600" width="5.85546875" style="546" customWidth="1"/>
    <col min="14601" max="14601" width="1.7109375" style="546" customWidth="1"/>
    <col min="14602" max="14602" width="10.7109375" style="546" customWidth="1"/>
    <col min="14603" max="14603" width="1.7109375" style="546" customWidth="1"/>
    <col min="14604" max="14604" width="10.7109375" style="546" customWidth="1"/>
    <col min="14605" max="14605" width="1.7109375" style="546" customWidth="1"/>
    <col min="14606" max="14606" width="10.7109375" style="546" customWidth="1"/>
    <col min="14607" max="14607" width="1.7109375" style="546" customWidth="1"/>
    <col min="14608" max="14608" width="10.7109375" style="546" customWidth="1"/>
    <col min="14609" max="14609" width="1.7109375" style="546" customWidth="1"/>
    <col min="14610" max="14610" width="8.85546875" style="546"/>
    <col min="14611" max="14611" width="8.7109375" style="546" customWidth="1"/>
    <col min="14612" max="14612" width="0" style="546" hidden="1" customWidth="1"/>
    <col min="14613" max="14613" width="5.7109375" style="546" customWidth="1"/>
    <col min="14614" max="14848" width="8.85546875" style="546"/>
    <col min="14849" max="14850" width="3.28515625" style="546" customWidth="1"/>
    <col min="14851" max="14851" width="4.7109375" style="546" customWidth="1"/>
    <col min="14852" max="14852" width="4.28515625" style="546" customWidth="1"/>
    <col min="14853" max="14853" width="12.7109375" style="546" customWidth="1"/>
    <col min="14854" max="14854" width="2.7109375" style="546" customWidth="1"/>
    <col min="14855" max="14855" width="7.7109375" style="546" customWidth="1"/>
    <col min="14856" max="14856" width="5.85546875" style="546" customWidth="1"/>
    <col min="14857" max="14857" width="1.7109375" style="546" customWidth="1"/>
    <col min="14858" max="14858" width="10.7109375" style="546" customWidth="1"/>
    <col min="14859" max="14859" width="1.7109375" style="546" customWidth="1"/>
    <col min="14860" max="14860" width="10.7109375" style="546" customWidth="1"/>
    <col min="14861" max="14861" width="1.7109375" style="546" customWidth="1"/>
    <col min="14862" max="14862" width="10.7109375" style="546" customWidth="1"/>
    <col min="14863" max="14863" width="1.7109375" style="546" customWidth="1"/>
    <col min="14864" max="14864" width="10.7109375" style="546" customWidth="1"/>
    <col min="14865" max="14865" width="1.7109375" style="546" customWidth="1"/>
    <col min="14866" max="14866" width="8.85546875" style="546"/>
    <col min="14867" max="14867" width="8.7109375" style="546" customWidth="1"/>
    <col min="14868" max="14868" width="0" style="546" hidden="1" customWidth="1"/>
    <col min="14869" max="14869" width="5.7109375" style="546" customWidth="1"/>
    <col min="14870" max="15104" width="8.85546875" style="546"/>
    <col min="15105" max="15106" width="3.28515625" style="546" customWidth="1"/>
    <col min="15107" max="15107" width="4.7109375" style="546" customWidth="1"/>
    <col min="15108" max="15108" width="4.28515625" style="546" customWidth="1"/>
    <col min="15109" max="15109" width="12.7109375" style="546" customWidth="1"/>
    <col min="15110" max="15110" width="2.7109375" style="546" customWidth="1"/>
    <col min="15111" max="15111" width="7.7109375" style="546" customWidth="1"/>
    <col min="15112" max="15112" width="5.85546875" style="546" customWidth="1"/>
    <col min="15113" max="15113" width="1.7109375" style="546" customWidth="1"/>
    <col min="15114" max="15114" width="10.7109375" style="546" customWidth="1"/>
    <col min="15115" max="15115" width="1.7109375" style="546" customWidth="1"/>
    <col min="15116" max="15116" width="10.7109375" style="546" customWidth="1"/>
    <col min="15117" max="15117" width="1.7109375" style="546" customWidth="1"/>
    <col min="15118" max="15118" width="10.7109375" style="546" customWidth="1"/>
    <col min="15119" max="15119" width="1.7109375" style="546" customWidth="1"/>
    <col min="15120" max="15120" width="10.7109375" style="546" customWidth="1"/>
    <col min="15121" max="15121" width="1.7109375" style="546" customWidth="1"/>
    <col min="15122" max="15122" width="8.85546875" style="546"/>
    <col min="15123" max="15123" width="8.7109375" style="546" customWidth="1"/>
    <col min="15124" max="15124" width="0" style="546" hidden="1" customWidth="1"/>
    <col min="15125" max="15125" width="5.7109375" style="546" customWidth="1"/>
    <col min="15126" max="15360" width="8.85546875" style="546"/>
    <col min="15361" max="15362" width="3.28515625" style="546" customWidth="1"/>
    <col min="15363" max="15363" width="4.7109375" style="546" customWidth="1"/>
    <col min="15364" max="15364" width="4.28515625" style="546" customWidth="1"/>
    <col min="15365" max="15365" width="12.7109375" style="546" customWidth="1"/>
    <col min="15366" max="15366" width="2.7109375" style="546" customWidth="1"/>
    <col min="15367" max="15367" width="7.7109375" style="546" customWidth="1"/>
    <col min="15368" max="15368" width="5.85546875" style="546" customWidth="1"/>
    <col min="15369" max="15369" width="1.7109375" style="546" customWidth="1"/>
    <col min="15370" max="15370" width="10.7109375" style="546" customWidth="1"/>
    <col min="15371" max="15371" width="1.7109375" style="546" customWidth="1"/>
    <col min="15372" max="15372" width="10.7109375" style="546" customWidth="1"/>
    <col min="15373" max="15373" width="1.7109375" style="546" customWidth="1"/>
    <col min="15374" max="15374" width="10.7109375" style="546" customWidth="1"/>
    <col min="15375" max="15375" width="1.7109375" style="546" customWidth="1"/>
    <col min="15376" max="15376" width="10.7109375" style="546" customWidth="1"/>
    <col min="15377" max="15377" width="1.7109375" style="546" customWidth="1"/>
    <col min="15378" max="15378" width="8.85546875" style="546"/>
    <col min="15379" max="15379" width="8.7109375" style="546" customWidth="1"/>
    <col min="15380" max="15380" width="0" style="546" hidden="1" customWidth="1"/>
    <col min="15381" max="15381" width="5.7109375" style="546" customWidth="1"/>
    <col min="15382" max="15616" width="8.85546875" style="546"/>
    <col min="15617" max="15618" width="3.28515625" style="546" customWidth="1"/>
    <col min="15619" max="15619" width="4.7109375" style="546" customWidth="1"/>
    <col min="15620" max="15620" width="4.28515625" style="546" customWidth="1"/>
    <col min="15621" max="15621" width="12.7109375" style="546" customWidth="1"/>
    <col min="15622" max="15622" width="2.7109375" style="546" customWidth="1"/>
    <col min="15623" max="15623" width="7.7109375" style="546" customWidth="1"/>
    <col min="15624" max="15624" width="5.85546875" style="546" customWidth="1"/>
    <col min="15625" max="15625" width="1.7109375" style="546" customWidth="1"/>
    <col min="15626" max="15626" width="10.7109375" style="546" customWidth="1"/>
    <col min="15627" max="15627" width="1.7109375" style="546" customWidth="1"/>
    <col min="15628" max="15628" width="10.7109375" style="546" customWidth="1"/>
    <col min="15629" max="15629" width="1.7109375" style="546" customWidth="1"/>
    <col min="15630" max="15630" width="10.7109375" style="546" customWidth="1"/>
    <col min="15631" max="15631" width="1.7109375" style="546" customWidth="1"/>
    <col min="15632" max="15632" width="10.7109375" style="546" customWidth="1"/>
    <col min="15633" max="15633" width="1.7109375" style="546" customWidth="1"/>
    <col min="15634" max="15634" width="8.85546875" style="546"/>
    <col min="15635" max="15635" width="8.7109375" style="546" customWidth="1"/>
    <col min="15636" max="15636" width="0" style="546" hidden="1" customWidth="1"/>
    <col min="15637" max="15637" width="5.7109375" style="546" customWidth="1"/>
    <col min="15638" max="15872" width="8.85546875" style="546"/>
    <col min="15873" max="15874" width="3.28515625" style="546" customWidth="1"/>
    <col min="15875" max="15875" width="4.7109375" style="546" customWidth="1"/>
    <col min="15876" max="15876" width="4.28515625" style="546" customWidth="1"/>
    <col min="15877" max="15877" width="12.7109375" style="546" customWidth="1"/>
    <col min="15878" max="15878" width="2.7109375" style="546" customWidth="1"/>
    <col min="15879" max="15879" width="7.7109375" style="546" customWidth="1"/>
    <col min="15880" max="15880" width="5.85546875" style="546" customWidth="1"/>
    <col min="15881" max="15881" width="1.7109375" style="546" customWidth="1"/>
    <col min="15882" max="15882" width="10.7109375" style="546" customWidth="1"/>
    <col min="15883" max="15883" width="1.7109375" style="546" customWidth="1"/>
    <col min="15884" max="15884" width="10.7109375" style="546" customWidth="1"/>
    <col min="15885" max="15885" width="1.7109375" style="546" customWidth="1"/>
    <col min="15886" max="15886" width="10.7109375" style="546" customWidth="1"/>
    <col min="15887" max="15887" width="1.7109375" style="546" customWidth="1"/>
    <col min="15888" max="15888" width="10.7109375" style="546" customWidth="1"/>
    <col min="15889" max="15889" width="1.7109375" style="546" customWidth="1"/>
    <col min="15890" max="15890" width="8.85546875" style="546"/>
    <col min="15891" max="15891" width="8.7109375" style="546" customWidth="1"/>
    <col min="15892" max="15892" width="0" style="546" hidden="1" customWidth="1"/>
    <col min="15893" max="15893" width="5.7109375" style="546" customWidth="1"/>
    <col min="15894" max="16128" width="8.85546875" style="546"/>
    <col min="16129" max="16130" width="3.28515625" style="546" customWidth="1"/>
    <col min="16131" max="16131" width="4.7109375" style="546" customWidth="1"/>
    <col min="16132" max="16132" width="4.28515625" style="546" customWidth="1"/>
    <col min="16133" max="16133" width="12.7109375" style="546" customWidth="1"/>
    <col min="16134" max="16134" width="2.7109375" style="546" customWidth="1"/>
    <col min="16135" max="16135" width="7.7109375" style="546" customWidth="1"/>
    <col min="16136" max="16136" width="5.85546875" style="546" customWidth="1"/>
    <col min="16137" max="16137" width="1.7109375" style="546" customWidth="1"/>
    <col min="16138" max="16138" width="10.7109375" style="546" customWidth="1"/>
    <col min="16139" max="16139" width="1.7109375" style="546" customWidth="1"/>
    <col min="16140" max="16140" width="10.7109375" style="546" customWidth="1"/>
    <col min="16141" max="16141" width="1.7109375" style="546" customWidth="1"/>
    <col min="16142" max="16142" width="10.7109375" style="546" customWidth="1"/>
    <col min="16143" max="16143" width="1.7109375" style="546" customWidth="1"/>
    <col min="16144" max="16144" width="10.7109375" style="546" customWidth="1"/>
    <col min="16145" max="16145" width="1.7109375" style="546" customWidth="1"/>
    <col min="16146" max="16146" width="8.85546875" style="546"/>
    <col min="16147" max="16147" width="8.7109375" style="546" customWidth="1"/>
    <col min="16148" max="16148" width="0" style="546" hidden="1" customWidth="1"/>
    <col min="16149" max="16149" width="5.7109375" style="546" customWidth="1"/>
    <col min="16150" max="16384" width="8.85546875" style="546"/>
  </cols>
  <sheetData>
    <row r="1" spans="1:20" s="418" customFormat="1" ht="21.75" customHeight="1">
      <c r="A1" s="412" t="str">
        <f>'[3]Week SetUp'!$A$6</f>
        <v>CATCH Nat'l Jnr. 2016</v>
      </c>
      <c r="B1" s="644"/>
      <c r="I1" s="645"/>
      <c r="K1" s="646"/>
      <c r="L1" s="647"/>
      <c r="M1" s="645"/>
      <c r="N1" s="645"/>
      <c r="O1" s="645"/>
      <c r="Q1" s="645"/>
    </row>
    <row r="2" spans="1:20" s="423" customFormat="1" ht="18">
      <c r="A2" s="419" t="s">
        <v>41</v>
      </c>
      <c r="B2" s="419"/>
      <c r="C2" s="419"/>
      <c r="D2" s="419"/>
      <c r="E2" s="419"/>
      <c r="F2" s="420"/>
      <c r="G2" s="886" t="s">
        <v>279</v>
      </c>
      <c r="H2" s="874"/>
      <c r="I2" s="874"/>
      <c r="J2" s="874"/>
      <c r="K2" s="887"/>
      <c r="L2" s="887"/>
      <c r="M2" s="548"/>
      <c r="O2" s="548"/>
      <c r="Q2" s="548"/>
    </row>
    <row r="3" spans="1:20" s="427" customFormat="1" ht="10.5" customHeight="1">
      <c r="A3" s="648" t="s">
        <v>39</v>
      </c>
      <c r="B3" s="648"/>
      <c r="C3" s="648"/>
      <c r="D3" s="648"/>
      <c r="E3" s="648"/>
      <c r="F3" s="648" t="s">
        <v>40</v>
      </c>
      <c r="G3" s="648"/>
      <c r="H3" s="648"/>
      <c r="I3" s="649"/>
      <c r="J3" s="424" t="s">
        <v>41</v>
      </c>
      <c r="K3" s="425"/>
      <c r="L3" s="650" t="s">
        <v>41</v>
      </c>
      <c r="M3" s="649"/>
      <c r="N3" s="648"/>
      <c r="O3" s="649"/>
      <c r="P3" s="648"/>
      <c r="Q3" s="651" t="s">
        <v>42</v>
      </c>
    </row>
    <row r="4" spans="1:20" s="434" customFormat="1" ht="11.25" customHeight="1" thickBot="1">
      <c r="A4" s="879">
        <f>'[3]Week SetUp'!$A$10</f>
        <v>42464</v>
      </c>
      <c r="B4" s="879"/>
      <c r="C4" s="879"/>
      <c r="D4" s="652"/>
      <c r="E4" s="652"/>
      <c r="F4" s="428" t="str">
        <f>'[3]Week SetUp'!$C$10</f>
        <v>Port of Spain, TRI</v>
      </c>
      <c r="G4" s="653"/>
      <c r="H4" s="652"/>
      <c r="I4" s="654"/>
      <c r="J4" s="431">
        <f>'[3]Week SetUp'!$D$10</f>
        <v>0</v>
      </c>
      <c r="K4" s="430"/>
      <c r="L4" s="655">
        <f>'[3]Week SetUp'!$A$12</f>
        <v>0</v>
      </c>
      <c r="M4" s="654"/>
      <c r="N4" s="652"/>
      <c r="O4" s="654"/>
      <c r="P4" s="652"/>
      <c r="Q4" s="433" t="str">
        <f>'[3]Week SetUp'!$E$10</f>
        <v>Edwin Chu For</v>
      </c>
    </row>
    <row r="5" spans="1:20" s="427" customFormat="1" ht="9">
      <c r="A5" s="656"/>
      <c r="B5" s="657" t="s">
        <v>43</v>
      </c>
      <c r="C5" s="657" t="str">
        <f>IF(OR(F2="Week 3",F2="Masters"),"CP","Rank")</f>
        <v>Rank</v>
      </c>
      <c r="D5" s="657" t="s">
        <v>45</v>
      </c>
      <c r="E5" s="658" t="s">
        <v>46</v>
      </c>
      <c r="F5" s="658" t="s">
        <v>47</v>
      </c>
      <c r="G5" s="658"/>
      <c r="H5" s="658" t="s">
        <v>48</v>
      </c>
      <c r="I5" s="658"/>
      <c r="J5" s="657" t="s">
        <v>117</v>
      </c>
      <c r="K5" s="659"/>
      <c r="L5" s="657" t="s">
        <v>49</v>
      </c>
      <c r="M5" s="659"/>
      <c r="N5" s="657" t="s">
        <v>50</v>
      </c>
      <c r="O5" s="659"/>
      <c r="P5" s="657" t="s">
        <v>133</v>
      </c>
      <c r="Q5" s="660"/>
    </row>
    <row r="6" spans="1:20" s="427" customFormat="1" ht="3.75" customHeight="1" thickBot="1">
      <c r="A6" s="661"/>
      <c r="B6" s="442"/>
      <c r="C6" s="442"/>
      <c r="D6" s="442"/>
      <c r="E6" s="662"/>
      <c r="F6" s="662"/>
      <c r="G6" s="458"/>
      <c r="H6" s="662"/>
      <c r="I6" s="663"/>
      <c r="J6" s="442"/>
      <c r="K6" s="663"/>
      <c r="L6" s="442"/>
      <c r="M6" s="663"/>
      <c r="N6" s="442"/>
      <c r="O6" s="663"/>
      <c r="P6" s="442"/>
      <c r="Q6" s="664"/>
    </row>
    <row r="7" spans="1:20" s="458" customFormat="1" ht="10.5" customHeight="1">
      <c r="A7" s="665">
        <v>1</v>
      </c>
      <c r="B7" s="448">
        <f>IF($D7="","",VLOOKUP($D7,'[3]Boys Do Main Draw Prep'!$A$7:$V$23,20))</f>
        <v>0</v>
      </c>
      <c r="C7" s="448">
        <f>IF($D7="","",VLOOKUP($D7,'[3]Boys Do Main Draw Prep'!$A$7:$V$23,21))</f>
        <v>0</v>
      </c>
      <c r="D7" s="449">
        <v>1</v>
      </c>
      <c r="E7" s="450" t="str">
        <f>UPPER(IF($D7="","",VLOOKUP($D7,'[3]Boys Do Main Draw Prep'!$A$7:$V$23,2)))</f>
        <v>RODRIGUEZ</v>
      </c>
      <c r="F7" s="450" t="str">
        <f>IF($D7="","",VLOOKUP($D7,'[3]Boys Do Main Draw Prep'!$A$7:$V$23,3))</f>
        <v>DAVID</v>
      </c>
      <c r="G7" s="666"/>
      <c r="H7" s="450">
        <f>IF($D7="","",VLOOKUP($D7,'[3]Boys Do Main Draw Prep'!$A$7:$V$23,4))</f>
        <v>0</v>
      </c>
      <c r="I7" s="667"/>
      <c r="J7" s="489"/>
      <c r="K7" s="668"/>
      <c r="L7" s="489"/>
      <c r="M7" s="668"/>
      <c r="N7" s="489"/>
      <c r="O7" s="668"/>
      <c r="P7" s="489"/>
      <c r="Q7" s="454"/>
      <c r="R7" s="457"/>
      <c r="T7" s="459" t="e">
        <f>#REF!</f>
        <v>#REF!</v>
      </c>
    </row>
    <row r="8" spans="1:20" s="458" customFormat="1" ht="9.6" customHeight="1">
      <c r="A8" s="669"/>
      <c r="B8" s="461"/>
      <c r="C8" s="461"/>
      <c r="D8" s="461"/>
      <c r="E8" s="450" t="str">
        <f>UPPER(IF($D7="","",VLOOKUP($D7,'[3]Boys Do Main Draw Prep'!$A$7:$V$23,7)))</f>
        <v>WONG</v>
      </c>
      <c r="F8" s="450" t="str">
        <f>IF($D7="","",VLOOKUP($D7,'[3]Boys Do Main Draw Prep'!$A$7:$V$23,8))</f>
        <v>Ethan-Jude</v>
      </c>
      <c r="G8" s="666"/>
      <c r="H8" s="450">
        <f>IF($D7="","",VLOOKUP($D7,'[3]Boys Do Main Draw Prep'!$A$7:$V$23,9))</f>
        <v>0</v>
      </c>
      <c r="I8" s="670"/>
      <c r="J8" s="671" t="str">
        <f>IF(I8="a",E7,IF(I8="b",E9,""))</f>
        <v/>
      </c>
      <c r="K8" s="668"/>
      <c r="L8" s="489"/>
      <c r="M8" s="668"/>
      <c r="N8" s="489"/>
      <c r="O8" s="668"/>
      <c r="P8" s="489"/>
      <c r="Q8" s="454"/>
      <c r="R8" s="457"/>
      <c r="T8" s="466" t="e">
        <f>#REF!</f>
        <v>#REF!</v>
      </c>
    </row>
    <row r="9" spans="1:20" s="458" customFormat="1" ht="9.6" customHeight="1">
      <c r="A9" s="669"/>
      <c r="B9" s="461"/>
      <c r="C9" s="461"/>
      <c r="D9" s="461"/>
      <c r="E9" s="489"/>
      <c r="F9" s="489"/>
      <c r="H9" s="489"/>
      <c r="I9" s="672"/>
      <c r="J9" s="673" t="str">
        <f>UPPER(IF(OR(I10="a",I10="as"),E7,IF(OR(I10="b",I10="bs"),E11,)))</f>
        <v>RODRIGUEZ</v>
      </c>
      <c r="K9" s="674"/>
      <c r="L9" s="489"/>
      <c r="M9" s="668"/>
      <c r="N9" s="489"/>
      <c r="O9" s="668"/>
      <c r="P9" s="489"/>
      <c r="Q9" s="454"/>
      <c r="R9" s="457"/>
      <c r="T9" s="466" t="e">
        <f>#REF!</f>
        <v>#REF!</v>
      </c>
    </row>
    <row r="10" spans="1:20" s="458" customFormat="1" ht="9.6" customHeight="1">
      <c r="A10" s="669"/>
      <c r="B10" s="461"/>
      <c r="C10" s="461"/>
      <c r="D10" s="461"/>
      <c r="E10" s="489"/>
      <c r="F10" s="489"/>
      <c r="H10" s="463" t="s">
        <v>52</v>
      </c>
      <c r="I10" s="471" t="s">
        <v>53</v>
      </c>
      <c r="J10" s="675" t="str">
        <f>UPPER(IF(OR(I10="a",I10="as"),E8,IF(OR(I10="b",I10="bs"),E12,)))</f>
        <v>WONG</v>
      </c>
      <c r="K10" s="676"/>
      <c r="L10" s="489"/>
      <c r="M10" s="668"/>
      <c r="N10" s="489"/>
      <c r="O10" s="668"/>
      <c r="P10" s="489"/>
      <c r="Q10" s="454"/>
      <c r="R10" s="457"/>
      <c r="T10" s="466" t="e">
        <f>#REF!</f>
        <v>#REF!</v>
      </c>
    </row>
    <row r="11" spans="1:20" s="458" customFormat="1" ht="9.6" customHeight="1">
      <c r="A11" s="669">
        <v>2</v>
      </c>
      <c r="B11" s="448">
        <f>IF($D11="","",VLOOKUP($D11,'[3]Boys Do Main Draw Prep'!$A$7:$V$23,20))</f>
        <v>0</v>
      </c>
      <c r="C11" s="448">
        <f>IF($D11="","",VLOOKUP($D11,'[3]Boys Do Main Draw Prep'!$A$7:$V$23,21))</f>
        <v>0</v>
      </c>
      <c r="D11" s="449">
        <v>12</v>
      </c>
      <c r="E11" s="448" t="str">
        <f>UPPER(IF($D11="","",VLOOKUP($D11,'[3]Boys Do Main Draw Prep'!$A$7:$V$23,2)))</f>
        <v>BYE</v>
      </c>
      <c r="F11" s="448" t="str">
        <f>IF($D11="","",VLOOKUP($D11,'[3]Boys Do Main Draw Prep'!$A$7:$V$23,3))</f>
        <v/>
      </c>
      <c r="G11" s="677"/>
      <c r="H11" s="448">
        <f>IF($D11="","",VLOOKUP($D11,'[3]Boys Do Main Draw Prep'!$A$7:$V$23,4))</f>
        <v>0</v>
      </c>
      <c r="I11" s="678"/>
      <c r="J11" s="489"/>
      <c r="K11" s="679"/>
      <c r="L11" s="492"/>
      <c r="M11" s="674"/>
      <c r="N11" s="489"/>
      <c r="O11" s="668"/>
      <c r="P11" s="489"/>
      <c r="Q11" s="454"/>
      <c r="R11" s="457"/>
      <c r="T11" s="466" t="e">
        <f>#REF!</f>
        <v>#REF!</v>
      </c>
    </row>
    <row r="12" spans="1:20" s="458" customFormat="1" ht="9.6" customHeight="1">
      <c r="A12" s="669"/>
      <c r="B12" s="461"/>
      <c r="C12" s="461"/>
      <c r="D12" s="461"/>
      <c r="E12" s="448" t="str">
        <f>UPPER(IF($D11="","",VLOOKUP($D11,'[3]Boys Do Main Draw Prep'!$A$7:$V$23,7)))</f>
        <v>BYE</v>
      </c>
      <c r="F12" s="448" t="str">
        <f>IF($D11="","",VLOOKUP($D11,'[3]Boys Do Main Draw Prep'!$A$7:$V$23,8))</f>
        <v/>
      </c>
      <c r="G12" s="677"/>
      <c r="H12" s="448">
        <f>IF($D11="","",VLOOKUP($D11,'[3]Boys Do Main Draw Prep'!$A$7:$V$23,9))</f>
        <v>0</v>
      </c>
      <c r="I12" s="670"/>
      <c r="J12" s="489"/>
      <c r="K12" s="679"/>
      <c r="L12" s="680"/>
      <c r="M12" s="681"/>
      <c r="N12" s="489"/>
      <c r="O12" s="668"/>
      <c r="P12" s="489"/>
      <c r="Q12" s="454"/>
      <c r="R12" s="457"/>
      <c r="T12" s="466" t="e">
        <f>#REF!</f>
        <v>#REF!</v>
      </c>
    </row>
    <row r="13" spans="1:20" s="458" customFormat="1" ht="9.6" customHeight="1">
      <c r="A13" s="669"/>
      <c r="B13" s="461"/>
      <c r="C13" s="461"/>
      <c r="D13" s="469"/>
      <c r="E13" s="489"/>
      <c r="F13" s="489"/>
      <c r="H13" s="489"/>
      <c r="I13" s="682"/>
      <c r="J13" s="489"/>
      <c r="K13" s="672"/>
      <c r="L13" s="673" t="str">
        <f>UPPER(IF(OR(K14="a",K14="as"),J9,IF(OR(K14="b",K14="bs"),J17,)))</f>
        <v>RODRIGUEZ</v>
      </c>
      <c r="M13" s="668"/>
      <c r="N13" s="489"/>
      <c r="O13" s="668"/>
      <c r="P13" s="489"/>
      <c r="Q13" s="454"/>
      <c r="R13" s="457"/>
      <c r="T13" s="466" t="e">
        <f>#REF!</f>
        <v>#REF!</v>
      </c>
    </row>
    <row r="14" spans="1:20" s="458" customFormat="1" ht="9.6" customHeight="1">
      <c r="A14" s="669"/>
      <c r="B14" s="461"/>
      <c r="C14" s="461"/>
      <c r="D14" s="469"/>
      <c r="E14" s="489"/>
      <c r="F14" s="489"/>
      <c r="H14" s="489"/>
      <c r="I14" s="682"/>
      <c r="J14" s="463" t="s">
        <v>52</v>
      </c>
      <c r="K14" s="471" t="s">
        <v>53</v>
      </c>
      <c r="L14" s="675" t="str">
        <f>UPPER(IF(OR(K14="a",K14="as"),J10,IF(OR(K14="b",K14="bs"),J18,)))</f>
        <v>WONG</v>
      </c>
      <c r="M14" s="676"/>
      <c r="N14" s="489"/>
      <c r="O14" s="668"/>
      <c r="P14" s="489"/>
      <c r="Q14" s="454"/>
      <c r="R14" s="457"/>
      <c r="T14" s="466" t="e">
        <f>#REF!</f>
        <v>#REF!</v>
      </c>
    </row>
    <row r="15" spans="1:20" s="458" customFormat="1" ht="9.6" customHeight="1">
      <c r="A15" s="669">
        <v>3</v>
      </c>
      <c r="B15" s="448">
        <f>IF($D15="","",VLOOKUP($D15,'[3]Boys Do Main Draw Prep'!$A$7:$V$23,20))</f>
        <v>0</v>
      </c>
      <c r="C15" s="448">
        <f>IF($D15="","",VLOOKUP($D15,'[3]Boys Do Main Draw Prep'!$A$7:$V$23,21))</f>
        <v>0</v>
      </c>
      <c r="D15" s="449">
        <v>9</v>
      </c>
      <c r="E15" s="448" t="str">
        <f>UPPER(IF($D15="","",VLOOKUP($D15,'[3]Boys Do Main Draw Prep'!$A$7:$V$23,2)))</f>
        <v>CHAN PAK</v>
      </c>
      <c r="F15" s="448" t="str">
        <f>IF($D15="","",VLOOKUP($D15,'[3]Boys Do Main Draw Prep'!$A$7:$V$23,3))</f>
        <v>Lorcan</v>
      </c>
      <c r="G15" s="677"/>
      <c r="H15" s="448">
        <f>IF($D15="","",VLOOKUP($D15,'[3]Boys Do Main Draw Prep'!$A$7:$V$23,4))</f>
        <v>0</v>
      </c>
      <c r="I15" s="667"/>
      <c r="J15" s="489"/>
      <c r="K15" s="679"/>
      <c r="L15" s="489" t="s">
        <v>280</v>
      </c>
      <c r="M15" s="679"/>
      <c r="N15" s="492"/>
      <c r="O15" s="668"/>
      <c r="P15" s="489"/>
      <c r="Q15" s="454"/>
      <c r="R15" s="457"/>
      <c r="T15" s="466" t="e">
        <f>#REF!</f>
        <v>#REF!</v>
      </c>
    </row>
    <row r="16" spans="1:20" s="458" customFormat="1" ht="9.6" customHeight="1" thickBot="1">
      <c r="A16" s="669"/>
      <c r="B16" s="461"/>
      <c r="C16" s="461"/>
      <c r="D16" s="461"/>
      <c r="E16" s="448" t="str">
        <f>UPPER(IF($D15="","",VLOOKUP($D15,'[3]Boys Do Main Draw Prep'!$A$7:$V$23,7)))</f>
        <v>RAMPERSAD</v>
      </c>
      <c r="F16" s="448" t="str">
        <f>IF($D15="","",VLOOKUP($D15,'[3]Boys Do Main Draw Prep'!$A$7:$V$23,8))</f>
        <v>Jaden</v>
      </c>
      <c r="G16" s="677"/>
      <c r="H16" s="448">
        <f>IF($D15="","",VLOOKUP($D15,'[3]Boys Do Main Draw Prep'!$A$7:$V$23,9))</f>
        <v>0</v>
      </c>
      <c r="I16" s="670"/>
      <c r="J16" s="671" t="str">
        <f>IF(I16="a",E15,IF(I16="b",E17,""))</f>
        <v/>
      </c>
      <c r="K16" s="679"/>
      <c r="L16" s="489"/>
      <c r="M16" s="679"/>
      <c r="N16" s="489"/>
      <c r="O16" s="668"/>
      <c r="P16" s="489"/>
      <c r="Q16" s="454"/>
      <c r="R16" s="457"/>
      <c r="T16" s="484" t="e">
        <f>#REF!</f>
        <v>#REF!</v>
      </c>
    </row>
    <row r="17" spans="1:18" s="458" customFormat="1" ht="9.6" customHeight="1">
      <c r="A17" s="669"/>
      <c r="B17" s="461"/>
      <c r="C17" s="461"/>
      <c r="D17" s="469"/>
      <c r="E17" s="489"/>
      <c r="F17" s="489"/>
      <c r="H17" s="489"/>
      <c r="I17" s="672"/>
      <c r="J17" s="673" t="str">
        <f>UPPER(IF(OR(I18="a",I18="as"),E15,IF(OR(I18="b",I18="bs"),E19,)))</f>
        <v>CHAN PAK</v>
      </c>
      <c r="K17" s="683"/>
      <c r="L17" s="489"/>
      <c r="M17" s="679"/>
      <c r="N17" s="489"/>
      <c r="O17" s="668"/>
      <c r="P17" s="489"/>
      <c r="Q17" s="454"/>
      <c r="R17" s="457"/>
    </row>
    <row r="18" spans="1:18" s="458" customFormat="1" ht="9.6" customHeight="1">
      <c r="A18" s="669"/>
      <c r="B18" s="461"/>
      <c r="C18" s="461"/>
      <c r="D18" s="469"/>
      <c r="E18" s="489"/>
      <c r="F18" s="489"/>
      <c r="H18" s="463" t="s">
        <v>52</v>
      </c>
      <c r="I18" s="471" t="s">
        <v>56</v>
      </c>
      <c r="J18" s="675" t="str">
        <f>UPPER(IF(OR(I18="a",I18="as"),E16,IF(OR(I18="b",I18="bs"),E20,)))</f>
        <v>RAMPERSAD</v>
      </c>
      <c r="K18" s="670"/>
      <c r="L18" s="489"/>
      <c r="M18" s="679"/>
      <c r="N18" s="489"/>
      <c r="O18" s="668"/>
      <c r="P18" s="489"/>
      <c r="Q18" s="454"/>
      <c r="R18" s="457"/>
    </row>
    <row r="19" spans="1:18" s="458" customFormat="1" ht="9.6" customHeight="1">
      <c r="A19" s="669">
        <v>4</v>
      </c>
      <c r="B19" s="448">
        <f>IF($D19="","",VLOOKUP($D19,'[3]Boys Do Main Draw Prep'!$A$7:$V$23,20))</f>
        <v>0</v>
      </c>
      <c r="C19" s="448">
        <f>IF($D19="","",VLOOKUP($D19,'[3]Boys Do Main Draw Prep'!$A$7:$V$23,21))</f>
        <v>0</v>
      </c>
      <c r="D19" s="449">
        <v>12</v>
      </c>
      <c r="E19" s="448" t="str">
        <f>UPPER(IF($D19="","",VLOOKUP($D19,'[3]Boys Do Main Draw Prep'!$A$7:$V$23,2)))</f>
        <v>BYE</v>
      </c>
      <c r="F19" s="448" t="str">
        <f>IF($D19="","",VLOOKUP($D19,'[3]Boys Do Main Draw Prep'!$A$7:$V$23,3))</f>
        <v/>
      </c>
      <c r="G19" s="677"/>
      <c r="H19" s="448">
        <f>IF($D19="","",VLOOKUP($D19,'[3]Boys Do Main Draw Prep'!$A$7:$V$23,4))</f>
        <v>0</v>
      </c>
      <c r="I19" s="678"/>
      <c r="J19" s="489"/>
      <c r="K19" s="668"/>
      <c r="L19" s="492"/>
      <c r="M19" s="683"/>
      <c r="N19" s="489"/>
      <c r="O19" s="668"/>
      <c r="P19" s="489"/>
      <c r="Q19" s="454"/>
      <c r="R19" s="457"/>
    </row>
    <row r="20" spans="1:18" s="458" customFormat="1" ht="9.6" customHeight="1">
      <c r="A20" s="669"/>
      <c r="B20" s="461"/>
      <c r="C20" s="461"/>
      <c r="D20" s="461"/>
      <c r="E20" s="448" t="str">
        <f>UPPER(IF($D19="","",VLOOKUP($D19,'[3]Boys Do Main Draw Prep'!$A$7:$V$23,7)))</f>
        <v>BYE</v>
      </c>
      <c r="F20" s="448" t="str">
        <f>IF($D19="","",VLOOKUP($D19,'[3]Boys Do Main Draw Prep'!$A$7:$V$23,8))</f>
        <v/>
      </c>
      <c r="G20" s="677"/>
      <c r="H20" s="448">
        <f>IF($D19="","",VLOOKUP($D19,'[3]Boys Do Main Draw Prep'!$A$7:$V$23,9))</f>
        <v>0</v>
      </c>
      <c r="I20" s="670"/>
      <c r="J20" s="489"/>
      <c r="K20" s="668"/>
      <c r="L20" s="680"/>
      <c r="M20" s="684"/>
      <c r="N20" s="489"/>
      <c r="O20" s="668"/>
      <c r="P20" s="489"/>
      <c r="Q20" s="454"/>
      <c r="R20" s="457"/>
    </row>
    <row r="21" spans="1:18" s="458" customFormat="1" ht="9.6" customHeight="1">
      <c r="A21" s="669"/>
      <c r="B21" s="461"/>
      <c r="C21" s="461"/>
      <c r="D21" s="461"/>
      <c r="E21" s="489"/>
      <c r="F21" s="489"/>
      <c r="H21" s="489"/>
      <c r="I21" s="682"/>
      <c r="J21" s="489"/>
      <c r="K21" s="668"/>
      <c r="L21" s="489"/>
      <c r="M21" s="672"/>
      <c r="N21" s="673" t="str">
        <f>UPPER(IF(OR(M22="a",M22="as"),L13,IF(OR(M22="b",M22="bs"),L29,)))</f>
        <v>RODRIGUEZ</v>
      </c>
      <c r="O21" s="668"/>
      <c r="P21" s="489"/>
      <c r="Q21" s="454"/>
      <c r="R21" s="457"/>
    </row>
    <row r="22" spans="1:18" s="458" customFormat="1" ht="9.6" customHeight="1">
      <c r="A22" s="669"/>
      <c r="B22" s="461"/>
      <c r="C22" s="461"/>
      <c r="D22" s="461"/>
      <c r="E22" s="489"/>
      <c r="F22" s="489"/>
      <c r="H22" s="489"/>
      <c r="I22" s="682"/>
      <c r="J22" s="489"/>
      <c r="K22" s="668"/>
      <c r="L22" s="463" t="s">
        <v>52</v>
      </c>
      <c r="M22" s="471" t="s">
        <v>53</v>
      </c>
      <c r="N22" s="675" t="str">
        <f>UPPER(IF(OR(M22="a",M22="as"),L14,IF(OR(M22="b",M22="bs"),L30,)))</f>
        <v>WONG</v>
      </c>
      <c r="O22" s="676"/>
      <c r="P22" s="489"/>
      <c r="Q22" s="454"/>
      <c r="R22" s="457"/>
    </row>
    <row r="23" spans="1:18" s="458" customFormat="1" ht="9.6" customHeight="1">
      <c r="A23" s="665">
        <v>5</v>
      </c>
      <c r="B23" s="448">
        <f>IF($D23="","",VLOOKUP($D23,'[3]Boys Do Main Draw Prep'!$A$7:$V$23,20))</f>
        <v>0</v>
      </c>
      <c r="C23" s="448">
        <f>IF($D23="","",VLOOKUP($D23,'[3]Boys Do Main Draw Prep'!$A$7:$V$23,21))</f>
        <v>0</v>
      </c>
      <c r="D23" s="449">
        <v>4</v>
      </c>
      <c r="E23" s="450" t="str">
        <f>UPPER(IF($D23="","",VLOOKUP($D23,'[3]Boys Do Main Draw Prep'!$A$7:$V$23,2)))</f>
        <v>SHEPPERD</v>
      </c>
      <c r="F23" s="450" t="str">
        <f>IF($D23="","",VLOOKUP($D23,'[3]Boys Do Main Draw Prep'!$A$7:$V$23,3))</f>
        <v>DECLAN</v>
      </c>
      <c r="G23" s="666"/>
      <c r="H23" s="450">
        <f>IF($D23="","",VLOOKUP($D23,'[3]Boys Do Main Draw Prep'!$A$7:$V$23,4))</f>
        <v>0</v>
      </c>
      <c r="I23" s="667"/>
      <c r="J23" s="489"/>
      <c r="K23" s="668"/>
      <c r="L23" s="489"/>
      <c r="M23" s="679"/>
      <c r="N23" s="489" t="s">
        <v>58</v>
      </c>
      <c r="O23" s="679"/>
      <c r="P23" s="489"/>
      <c r="Q23" s="454"/>
      <c r="R23" s="457"/>
    </row>
    <row r="24" spans="1:18" s="458" customFormat="1" ht="9.6" customHeight="1">
      <c r="A24" s="669"/>
      <c r="B24" s="461"/>
      <c r="C24" s="461"/>
      <c r="D24" s="461"/>
      <c r="E24" s="450" t="str">
        <f>UPPER(IF($D23="","",VLOOKUP($D23,'[3]Boys Do Main Draw Prep'!$A$7:$V$23,7)))</f>
        <v>WILLIAMS</v>
      </c>
      <c r="F24" s="450" t="str">
        <f>IF($D23="","",VLOOKUP($D23,'[3]Boys Do Main Draw Prep'!$A$7:$V$23,8))</f>
        <v>SAQIV</v>
      </c>
      <c r="G24" s="666"/>
      <c r="H24" s="450">
        <f>IF($D23="","",VLOOKUP($D23,'[3]Boys Do Main Draw Prep'!$A$7:$V$23,9))</f>
        <v>0</v>
      </c>
      <c r="I24" s="670"/>
      <c r="J24" s="671" t="str">
        <f>IF(I24="a",E23,IF(I24="b",E25,""))</f>
        <v/>
      </c>
      <c r="K24" s="668"/>
      <c r="L24" s="489"/>
      <c r="M24" s="679"/>
      <c r="N24" s="489"/>
      <c r="O24" s="679"/>
      <c r="P24" s="489"/>
      <c r="Q24" s="454"/>
      <c r="R24" s="457"/>
    </row>
    <row r="25" spans="1:18" s="458" customFormat="1" ht="9.6" customHeight="1">
      <c r="A25" s="669"/>
      <c r="B25" s="461"/>
      <c r="C25" s="461"/>
      <c r="D25" s="461"/>
      <c r="E25" s="489"/>
      <c r="F25" s="489"/>
      <c r="H25" s="489"/>
      <c r="I25" s="672"/>
      <c r="J25" s="673" t="str">
        <f>UPPER(IF(OR(I26="a",I26="as"),E23,IF(OR(I26="b",I26="bs"),E27,)))</f>
        <v>SHEPPERD</v>
      </c>
      <c r="K25" s="674"/>
      <c r="L25" s="489"/>
      <c r="M25" s="679"/>
      <c r="N25" s="489"/>
      <c r="O25" s="679"/>
      <c r="P25" s="489"/>
      <c r="Q25" s="454"/>
      <c r="R25" s="457"/>
    </row>
    <row r="26" spans="1:18" s="458" customFormat="1" ht="9.6" customHeight="1">
      <c r="A26" s="669"/>
      <c r="B26" s="461"/>
      <c r="C26" s="461"/>
      <c r="D26" s="461"/>
      <c r="E26" s="489"/>
      <c r="F26" s="489"/>
      <c r="H26" s="463" t="s">
        <v>52</v>
      </c>
      <c r="I26" s="471" t="s">
        <v>53</v>
      </c>
      <c r="J26" s="675" t="str">
        <f>UPPER(IF(OR(I26="a",I26="as"),E24,IF(OR(I26="b",I26="bs"),E28,)))</f>
        <v>WILLIAMS</v>
      </c>
      <c r="K26" s="676"/>
      <c r="L26" s="489"/>
      <c r="M26" s="679"/>
      <c r="N26" s="489"/>
      <c r="O26" s="679"/>
      <c r="P26" s="489"/>
      <c r="Q26" s="454"/>
      <c r="R26" s="457"/>
    </row>
    <row r="27" spans="1:18" s="458" customFormat="1" ht="9.6" customHeight="1">
      <c r="A27" s="669">
        <v>6</v>
      </c>
      <c r="B27" s="448">
        <f>IF($D27="","",VLOOKUP($D27,'[3]Boys Do Main Draw Prep'!$A$7:$V$23,20))</f>
        <v>0</v>
      </c>
      <c r="C27" s="448">
        <f>IF($D27="","",VLOOKUP($D27,'[3]Boys Do Main Draw Prep'!$A$7:$V$23,21))</f>
        <v>0</v>
      </c>
      <c r="D27" s="449">
        <v>12</v>
      </c>
      <c r="E27" s="448" t="str">
        <f>UPPER(IF($D27="","",VLOOKUP($D27,'[3]Boys Do Main Draw Prep'!$A$7:$V$23,2)))</f>
        <v>BYE</v>
      </c>
      <c r="F27" s="448" t="str">
        <f>IF($D27="","",VLOOKUP($D27,'[3]Boys Do Main Draw Prep'!$A$7:$V$23,3))</f>
        <v/>
      </c>
      <c r="G27" s="677"/>
      <c r="H27" s="448">
        <f>IF($D27="","",VLOOKUP($D27,'[3]Boys Do Main Draw Prep'!$A$7:$V$23,4))</f>
        <v>0</v>
      </c>
      <c r="I27" s="678"/>
      <c r="J27" s="489"/>
      <c r="K27" s="679"/>
      <c r="L27" s="492"/>
      <c r="M27" s="683"/>
      <c r="N27" s="489"/>
      <c r="O27" s="679"/>
      <c r="P27" s="489"/>
      <c r="Q27" s="454"/>
      <c r="R27" s="457"/>
    </row>
    <row r="28" spans="1:18" s="458" customFormat="1" ht="9.6" customHeight="1">
      <c r="A28" s="669"/>
      <c r="B28" s="461"/>
      <c r="C28" s="461"/>
      <c r="D28" s="461"/>
      <c r="E28" s="448" t="str">
        <f>UPPER(IF($D27="","",VLOOKUP($D27,'[3]Boys Do Main Draw Prep'!$A$7:$V$23,7)))</f>
        <v>BYE</v>
      </c>
      <c r="F28" s="448" t="str">
        <f>IF($D27="","",VLOOKUP($D27,'[3]Boys Do Main Draw Prep'!$A$7:$V$23,8))</f>
        <v/>
      </c>
      <c r="G28" s="677"/>
      <c r="H28" s="448">
        <f>IF($D27="","",VLOOKUP($D27,'[3]Boys Do Main Draw Prep'!$A$7:$V$23,9))</f>
        <v>0</v>
      </c>
      <c r="I28" s="670"/>
      <c r="J28" s="489"/>
      <c r="K28" s="679"/>
      <c r="L28" s="680"/>
      <c r="M28" s="684"/>
      <c r="N28" s="489"/>
      <c r="O28" s="679"/>
      <c r="P28" s="489"/>
      <c r="Q28" s="454"/>
      <c r="R28" s="457"/>
    </row>
    <row r="29" spans="1:18" s="458" customFormat="1" ht="9.6" customHeight="1">
      <c r="A29" s="669"/>
      <c r="B29" s="461"/>
      <c r="C29" s="461"/>
      <c r="D29" s="469"/>
      <c r="E29" s="489"/>
      <c r="F29" s="489"/>
      <c r="H29" s="489"/>
      <c r="I29" s="682"/>
      <c r="J29" s="489"/>
      <c r="K29" s="672"/>
      <c r="L29" s="673" t="str">
        <f>UPPER(IF(OR(K30="a",K30="as"),J25,IF(OR(K30="b",K30="bs"),J33,)))</f>
        <v>CHUNG</v>
      </c>
      <c r="M29" s="679"/>
      <c r="N29" s="489"/>
      <c r="O29" s="679"/>
      <c r="P29" s="489"/>
      <c r="Q29" s="454"/>
      <c r="R29" s="457"/>
    </row>
    <row r="30" spans="1:18" s="458" customFormat="1" ht="9.6" customHeight="1">
      <c r="A30" s="669"/>
      <c r="B30" s="461"/>
      <c r="C30" s="461"/>
      <c r="D30" s="469"/>
      <c r="E30" s="489"/>
      <c r="F30" s="489"/>
      <c r="H30" s="489"/>
      <c r="I30" s="682"/>
      <c r="J30" s="463" t="s">
        <v>52</v>
      </c>
      <c r="K30" s="471" t="s">
        <v>126</v>
      </c>
      <c r="L30" s="675" t="str">
        <f>UPPER(IF(OR(K30="a",K30="as"),J26,IF(OR(K30="b",K30="bs"),J34,)))</f>
        <v>READY</v>
      </c>
      <c r="M30" s="670"/>
      <c r="N30" s="489"/>
      <c r="O30" s="679"/>
      <c r="P30" s="489"/>
      <c r="Q30" s="454"/>
      <c r="R30" s="457"/>
    </row>
    <row r="31" spans="1:18" s="458" customFormat="1" ht="9.6" customHeight="1">
      <c r="A31" s="669">
        <v>7</v>
      </c>
      <c r="B31" s="448">
        <f>IF($D31="","",VLOOKUP($D31,'[3]Boys Do Main Draw Prep'!$A$7:$V$23,20))</f>
        <v>0</v>
      </c>
      <c r="C31" s="448">
        <f>IF($D31="","",VLOOKUP($D31,'[3]Boys Do Main Draw Prep'!$A$7:$V$23,21))</f>
        <v>0</v>
      </c>
      <c r="D31" s="449">
        <v>8</v>
      </c>
      <c r="E31" s="448" t="str">
        <f>UPPER(IF($D31="","",VLOOKUP($D31,'[3]Boys Do Main Draw Prep'!$A$7:$V$23,2)))</f>
        <v>CHUNG</v>
      </c>
      <c r="F31" s="448" t="str">
        <f>IF($D31="","",VLOOKUP($D31,'[3]Boys Do Main Draw Prep'!$A$7:$V$23,3))</f>
        <v>Thomas</v>
      </c>
      <c r="G31" s="677"/>
      <c r="H31" s="448">
        <f>IF($D31="","",VLOOKUP($D31,'[3]Boys Do Main Draw Prep'!$A$7:$V$23,4))</f>
        <v>0</v>
      </c>
      <c r="I31" s="667"/>
      <c r="J31" s="489"/>
      <c r="K31" s="679"/>
      <c r="L31" s="489" t="s">
        <v>281</v>
      </c>
      <c r="M31" s="668"/>
      <c r="N31" s="492"/>
      <c r="O31" s="679"/>
      <c r="P31" s="489"/>
      <c r="Q31" s="454"/>
      <c r="R31" s="457"/>
    </row>
    <row r="32" spans="1:18" s="458" customFormat="1" ht="9.6" customHeight="1">
      <c r="A32" s="669"/>
      <c r="B32" s="461"/>
      <c r="C32" s="461"/>
      <c r="D32" s="461"/>
      <c r="E32" s="448" t="str">
        <f>UPPER(IF($D31="","",VLOOKUP($D31,'[3]Boys Do Main Draw Prep'!$A$7:$V$23,7)))</f>
        <v>READY</v>
      </c>
      <c r="F32" s="448" t="str">
        <f>IF($D31="","",VLOOKUP($D31,'[3]Boys Do Main Draw Prep'!$A$7:$V$23,8))</f>
        <v>Nicholas</v>
      </c>
      <c r="G32" s="677"/>
      <c r="H32" s="448">
        <f>IF($D31="","",VLOOKUP($D31,'[3]Boys Do Main Draw Prep'!$A$7:$V$23,9))</f>
        <v>0</v>
      </c>
      <c r="I32" s="670"/>
      <c r="J32" s="671" t="str">
        <f>IF(I32="a",E31,IF(I32="b",E33,""))</f>
        <v/>
      </c>
      <c r="K32" s="679"/>
      <c r="L32" s="489"/>
      <c r="M32" s="668"/>
      <c r="N32" s="489"/>
      <c r="O32" s="679"/>
      <c r="P32" s="489"/>
      <c r="Q32" s="454"/>
      <c r="R32" s="457"/>
    </row>
    <row r="33" spans="1:18" s="458" customFormat="1" ht="9.6" customHeight="1">
      <c r="A33" s="669"/>
      <c r="B33" s="461"/>
      <c r="C33" s="461"/>
      <c r="D33" s="469"/>
      <c r="E33" s="489"/>
      <c r="F33" s="489"/>
      <c r="H33" s="489"/>
      <c r="I33" s="672"/>
      <c r="J33" s="673" t="str">
        <f>UPPER(IF(OR(I34="a",I34="as"),E31,IF(OR(I34="b",I34="bs"),E35,)))</f>
        <v>CHUNG</v>
      </c>
      <c r="K33" s="683"/>
      <c r="L33" s="489"/>
      <c r="M33" s="668"/>
      <c r="N33" s="489"/>
      <c r="O33" s="679"/>
      <c r="P33" s="489"/>
      <c r="Q33" s="454"/>
      <c r="R33" s="457"/>
    </row>
    <row r="34" spans="1:18" s="458" customFormat="1" ht="9.6" customHeight="1">
      <c r="A34" s="669"/>
      <c r="B34" s="461"/>
      <c r="C34" s="461"/>
      <c r="D34" s="469"/>
      <c r="E34" s="489"/>
      <c r="F34" s="489"/>
      <c r="H34" s="463" t="s">
        <v>52</v>
      </c>
      <c r="I34" s="471" t="s">
        <v>56</v>
      </c>
      <c r="J34" s="675" t="str">
        <f>UPPER(IF(OR(I34="a",I34="as"),E32,IF(OR(I34="b",I34="bs"),E36,)))</f>
        <v>READY</v>
      </c>
      <c r="K34" s="670"/>
      <c r="L34" s="489"/>
      <c r="M34" s="668"/>
      <c r="N34" s="489"/>
      <c r="O34" s="679"/>
      <c r="P34" s="489"/>
      <c r="Q34" s="454"/>
      <c r="R34" s="457"/>
    </row>
    <row r="35" spans="1:18" s="458" customFormat="1" ht="9.6" customHeight="1">
      <c r="A35" s="669">
        <v>8</v>
      </c>
      <c r="B35" s="448">
        <f>IF($D35="","",VLOOKUP($D35,'[3]Boys Do Main Draw Prep'!$A$7:$V$23,20))</f>
        <v>0</v>
      </c>
      <c r="C35" s="448">
        <f>IF($D35="","",VLOOKUP($D35,'[3]Boys Do Main Draw Prep'!$A$7:$V$23,21))</f>
        <v>0</v>
      </c>
      <c r="D35" s="449">
        <v>12</v>
      </c>
      <c r="E35" s="448" t="str">
        <f>UPPER(IF($D35="","",VLOOKUP($D35,'[3]Boys Do Main Draw Prep'!$A$7:$V$23,2)))</f>
        <v>BYE</v>
      </c>
      <c r="F35" s="448" t="str">
        <f>IF($D35="","",VLOOKUP($D35,'[3]Boys Do Main Draw Prep'!$A$7:$V$23,3))</f>
        <v/>
      </c>
      <c r="G35" s="677"/>
      <c r="H35" s="448">
        <f>IF($D35="","",VLOOKUP($D35,'[3]Boys Do Main Draw Prep'!$A$7:$V$23,4))</f>
        <v>0</v>
      </c>
      <c r="I35" s="678"/>
      <c r="J35" s="489"/>
      <c r="K35" s="668"/>
      <c r="L35" s="492"/>
      <c r="M35" s="674"/>
      <c r="N35" s="489"/>
      <c r="O35" s="679"/>
      <c r="P35" s="489"/>
      <c r="Q35" s="454"/>
      <c r="R35" s="457"/>
    </row>
    <row r="36" spans="1:18" s="458" customFormat="1" ht="9.6" customHeight="1">
      <c r="A36" s="669"/>
      <c r="B36" s="461"/>
      <c r="C36" s="461"/>
      <c r="D36" s="461"/>
      <c r="E36" s="448" t="str">
        <f>UPPER(IF($D35="","",VLOOKUP($D35,'[3]Boys Do Main Draw Prep'!$A$7:$V$23,7)))</f>
        <v>BYE</v>
      </c>
      <c r="F36" s="448" t="str">
        <f>IF($D35="","",VLOOKUP($D35,'[3]Boys Do Main Draw Prep'!$A$7:$V$23,8))</f>
        <v/>
      </c>
      <c r="G36" s="677"/>
      <c r="H36" s="448">
        <f>IF($D35="","",VLOOKUP($D35,'[3]Boys Do Main Draw Prep'!$A$7:$V$23,9))</f>
        <v>0</v>
      </c>
      <c r="I36" s="670"/>
      <c r="J36" s="489"/>
      <c r="K36" s="668"/>
      <c r="L36" s="680"/>
      <c r="M36" s="681"/>
      <c r="N36" s="489"/>
      <c r="O36" s="679"/>
      <c r="P36" s="489"/>
      <c r="Q36" s="454"/>
      <c r="R36" s="457"/>
    </row>
    <row r="37" spans="1:18" s="458" customFormat="1" ht="9.6" customHeight="1">
      <c r="A37" s="669"/>
      <c r="B37" s="461"/>
      <c r="C37" s="461"/>
      <c r="D37" s="469"/>
      <c r="E37" s="489"/>
      <c r="F37" s="489"/>
      <c r="H37" s="489"/>
      <c r="I37" s="682"/>
      <c r="J37" s="489"/>
      <c r="K37" s="668"/>
      <c r="L37" s="489"/>
      <c r="M37" s="668"/>
      <c r="N37" s="668"/>
      <c r="O37" s="672"/>
      <c r="P37" s="811" t="s">
        <v>731</v>
      </c>
      <c r="Q37" s="685"/>
      <c r="R37" s="457"/>
    </row>
    <row r="38" spans="1:18" s="458" customFormat="1" ht="9.6" customHeight="1">
      <c r="A38" s="669"/>
      <c r="B38" s="461"/>
      <c r="C38" s="461"/>
      <c r="D38" s="469"/>
      <c r="E38" s="489"/>
      <c r="F38" s="489"/>
      <c r="H38" s="489"/>
      <c r="I38" s="682"/>
      <c r="J38" s="489"/>
      <c r="K38" s="668"/>
      <c r="L38" s="489"/>
      <c r="M38" s="668"/>
      <c r="N38" s="463" t="s">
        <v>52</v>
      </c>
      <c r="O38" s="471"/>
      <c r="P38" s="812" t="s">
        <v>732</v>
      </c>
      <c r="Q38" s="686"/>
      <c r="R38" s="457"/>
    </row>
    <row r="39" spans="1:18" s="458" customFormat="1" ht="9.6" customHeight="1">
      <c r="A39" s="669">
        <v>9</v>
      </c>
      <c r="B39" s="448">
        <f>IF($D39="","",VLOOKUP($D39,'[3]Boys Do Main Draw Prep'!$A$7:$V$23,20))</f>
        <v>0</v>
      </c>
      <c r="C39" s="448">
        <f>IF($D39="","",VLOOKUP($D39,'[3]Boys Do Main Draw Prep'!$A$7:$V$23,21))</f>
        <v>0</v>
      </c>
      <c r="D39" s="449">
        <v>10</v>
      </c>
      <c r="E39" s="448" t="str">
        <f>UPPER(IF($D39="","",VLOOKUP($D39,'[3]Boys Do Main Draw Prep'!$A$7:$V$23,2)))</f>
        <v>PASEA</v>
      </c>
      <c r="F39" s="448" t="str">
        <f>IF($D39="","",VLOOKUP($D39,'[3]Boys Do Main Draw Prep'!$A$7:$V$23,3))</f>
        <v>TIM</v>
      </c>
      <c r="G39" s="677"/>
      <c r="H39" s="448">
        <f>IF($D39="","",VLOOKUP($D39,'[3]Boys Do Main Draw Prep'!$A$7:$V$23,4))</f>
        <v>0</v>
      </c>
      <c r="I39" s="667"/>
      <c r="J39" s="489"/>
      <c r="K39" s="668"/>
      <c r="L39" s="489"/>
      <c r="M39" s="668"/>
      <c r="N39" s="489"/>
      <c r="O39" s="679"/>
      <c r="P39" s="492" t="s">
        <v>733</v>
      </c>
      <c r="Q39" s="454"/>
      <c r="R39" s="457"/>
    </row>
    <row r="40" spans="1:18" s="458" customFormat="1" ht="9.6" customHeight="1">
      <c r="A40" s="669"/>
      <c r="B40" s="461"/>
      <c r="C40" s="461"/>
      <c r="D40" s="461"/>
      <c r="E40" s="448" t="str">
        <f>UPPER(IF($D39="","",VLOOKUP($D39,'[3]Boys Do Main Draw Prep'!$A$7:$V$23,7)))</f>
        <v>TRESTRAIL</v>
      </c>
      <c r="F40" s="448" t="str">
        <f>IF($D39="","",VLOOKUP($D39,'[3]Boys Do Main Draw Prep'!$A$7:$V$23,8))</f>
        <v>Ethan-Jude</v>
      </c>
      <c r="G40" s="677"/>
      <c r="H40" s="448">
        <f>IF($D39="","",VLOOKUP($D39,'[3]Boys Do Main Draw Prep'!$A$7:$V$23,9))</f>
        <v>0</v>
      </c>
      <c r="I40" s="670"/>
      <c r="J40" s="671" t="str">
        <f>IF(I40="a",E39,IF(I40="b",E41,""))</f>
        <v/>
      </c>
      <c r="K40" s="668"/>
      <c r="L40" s="489"/>
      <c r="M40" s="668"/>
      <c r="N40" s="489"/>
      <c r="O40" s="679"/>
      <c r="P40" s="680"/>
      <c r="Q40" s="687"/>
      <c r="R40" s="457"/>
    </row>
    <row r="41" spans="1:18" s="458" customFormat="1" ht="9.6" customHeight="1">
      <c r="A41" s="669"/>
      <c r="B41" s="461"/>
      <c r="C41" s="461"/>
      <c r="D41" s="469"/>
      <c r="E41" s="489"/>
      <c r="F41" s="489"/>
      <c r="H41" s="489"/>
      <c r="I41" s="672"/>
      <c r="J41" s="673" t="str">
        <f>UPPER(IF(OR(I42="a",I42="as"),E39,IF(OR(I42="b",I42="bs"),E43,)))</f>
        <v>PASEA</v>
      </c>
      <c r="K41" s="674"/>
      <c r="L41" s="489"/>
      <c r="M41" s="668"/>
      <c r="N41" s="489"/>
      <c r="O41" s="679"/>
      <c r="P41" s="489"/>
      <c r="Q41" s="454"/>
      <c r="R41" s="457"/>
    </row>
    <row r="42" spans="1:18" s="458" customFormat="1" ht="9.6" customHeight="1">
      <c r="A42" s="669"/>
      <c r="B42" s="461"/>
      <c r="C42" s="461"/>
      <c r="D42" s="469"/>
      <c r="E42" s="489"/>
      <c r="F42" s="489"/>
      <c r="H42" s="463" t="s">
        <v>52</v>
      </c>
      <c r="I42" s="471" t="s">
        <v>56</v>
      </c>
      <c r="J42" s="675" t="str">
        <f>UPPER(IF(OR(I42="a",I42="as"),E40,IF(OR(I42="b",I42="bs"),E44,)))</f>
        <v>TRESTRAIL</v>
      </c>
      <c r="K42" s="676"/>
      <c r="L42" s="489"/>
      <c r="M42" s="668"/>
      <c r="N42" s="489"/>
      <c r="O42" s="679"/>
      <c r="P42" s="489"/>
      <c r="Q42" s="454"/>
      <c r="R42" s="457"/>
    </row>
    <row r="43" spans="1:18" s="458" customFormat="1" ht="9.6" customHeight="1">
      <c r="A43" s="669">
        <v>10</v>
      </c>
      <c r="B43" s="448">
        <f>IF($D43="","",VLOOKUP($D43,'[3]Boys Do Main Draw Prep'!$A$7:$V$23,20))</f>
        <v>0</v>
      </c>
      <c r="C43" s="448">
        <f>IF($D43="","",VLOOKUP($D43,'[3]Boys Do Main Draw Prep'!$A$7:$V$23,21))</f>
        <v>0</v>
      </c>
      <c r="D43" s="449">
        <v>12</v>
      </c>
      <c r="E43" s="448" t="str">
        <f>UPPER(IF($D43="","",VLOOKUP($D43,'[3]Boys Do Main Draw Prep'!$A$7:$V$23,2)))</f>
        <v>BYE</v>
      </c>
      <c r="F43" s="448" t="str">
        <f>IF($D43="","",VLOOKUP($D43,'[3]Boys Do Main Draw Prep'!$A$7:$V$23,3))</f>
        <v/>
      </c>
      <c r="G43" s="677"/>
      <c r="H43" s="448">
        <f>IF($D43="","",VLOOKUP($D43,'[3]Boys Do Main Draw Prep'!$A$7:$V$23,4))</f>
        <v>0</v>
      </c>
      <c r="I43" s="678"/>
      <c r="J43" s="489"/>
      <c r="K43" s="679"/>
      <c r="L43" s="492"/>
      <c r="M43" s="674"/>
      <c r="N43" s="489"/>
      <c r="O43" s="679"/>
      <c r="P43" s="489"/>
      <c r="Q43" s="454"/>
      <c r="R43" s="457"/>
    </row>
    <row r="44" spans="1:18" s="458" customFormat="1" ht="9.6" customHeight="1">
      <c r="A44" s="669"/>
      <c r="B44" s="461"/>
      <c r="C44" s="461"/>
      <c r="D44" s="461"/>
      <c r="E44" s="448" t="str">
        <f>UPPER(IF($D43="","",VLOOKUP($D43,'[3]Boys Do Main Draw Prep'!$A$7:$V$23,7)))</f>
        <v>BYE</v>
      </c>
      <c r="F44" s="448" t="str">
        <f>IF($D43="","",VLOOKUP($D43,'[3]Boys Do Main Draw Prep'!$A$7:$V$23,8))</f>
        <v/>
      </c>
      <c r="G44" s="677"/>
      <c r="H44" s="448">
        <f>IF($D43="","",VLOOKUP($D43,'[3]Boys Do Main Draw Prep'!$A$7:$V$23,9))</f>
        <v>0</v>
      </c>
      <c r="I44" s="670"/>
      <c r="J44" s="489"/>
      <c r="K44" s="679"/>
      <c r="L44" s="680"/>
      <c r="M44" s="681"/>
      <c r="N44" s="489"/>
      <c r="O44" s="679"/>
      <c r="P44" s="489"/>
      <c r="Q44" s="454"/>
      <c r="R44" s="457"/>
    </row>
    <row r="45" spans="1:18" s="458" customFormat="1" ht="9.6" customHeight="1">
      <c r="A45" s="669"/>
      <c r="B45" s="461"/>
      <c r="C45" s="461"/>
      <c r="D45" s="469"/>
      <c r="E45" s="489"/>
      <c r="F45" s="489"/>
      <c r="H45" s="489"/>
      <c r="I45" s="682"/>
      <c r="J45" s="489"/>
      <c r="K45" s="672"/>
      <c r="L45" s="673" t="str">
        <f>UPPER(IF(OR(K46="a",K46="as"),J41,IF(OR(K46="b",K46="bs"),J49,)))</f>
        <v>KERRY</v>
      </c>
      <c r="M45" s="668"/>
      <c r="N45" s="489"/>
      <c r="O45" s="679"/>
      <c r="P45" s="489"/>
      <c r="Q45" s="454"/>
      <c r="R45" s="457"/>
    </row>
    <row r="46" spans="1:18" s="458" customFormat="1" ht="9.6" customHeight="1">
      <c r="A46" s="669"/>
      <c r="B46" s="461"/>
      <c r="C46" s="461"/>
      <c r="D46" s="469"/>
      <c r="E46" s="489"/>
      <c r="F46" s="489"/>
      <c r="H46" s="489"/>
      <c r="I46" s="682"/>
      <c r="J46" s="463" t="s">
        <v>52</v>
      </c>
      <c r="K46" s="471" t="s">
        <v>60</v>
      </c>
      <c r="L46" s="675" t="str">
        <f>UPPER(IF(OR(K46="a",K46="as"),J42,IF(OR(K46="b",K46="bs"),J50,)))</f>
        <v>NOREIGA</v>
      </c>
      <c r="M46" s="676"/>
      <c r="N46" s="489"/>
      <c r="O46" s="679"/>
      <c r="P46" s="489"/>
      <c r="Q46" s="454"/>
      <c r="R46" s="457"/>
    </row>
    <row r="47" spans="1:18" s="458" customFormat="1" ht="9.6" customHeight="1">
      <c r="A47" s="669">
        <v>11</v>
      </c>
      <c r="B47" s="448">
        <f>IF($D47="","",VLOOKUP($D47,'[3]Boys Do Main Draw Prep'!$A$7:$V$23,20))</f>
        <v>0</v>
      </c>
      <c r="C47" s="448">
        <f>IF($D47="","",VLOOKUP($D47,'[3]Boys Do Main Draw Prep'!$A$7:$V$23,21))</f>
        <v>0</v>
      </c>
      <c r="D47" s="449">
        <v>12</v>
      </c>
      <c r="E47" s="448" t="str">
        <f>UPPER(IF($D47="","",VLOOKUP($D47,'[3]Boys Do Main Draw Prep'!$A$7:$V$23,2)))</f>
        <v>BYE</v>
      </c>
      <c r="F47" s="448" t="str">
        <f>IF($D47="","",VLOOKUP($D47,'[3]Boys Do Main Draw Prep'!$A$7:$V$23,3))</f>
        <v/>
      </c>
      <c r="G47" s="677"/>
      <c r="H47" s="448">
        <f>IF($D47="","",VLOOKUP($D47,'[3]Boys Do Main Draw Prep'!$A$7:$V$23,4))</f>
        <v>0</v>
      </c>
      <c r="I47" s="667"/>
      <c r="J47" s="489"/>
      <c r="K47" s="679"/>
      <c r="L47" s="489" t="s">
        <v>61</v>
      </c>
      <c r="M47" s="679"/>
      <c r="N47" s="492"/>
      <c r="O47" s="679"/>
      <c r="P47" s="489"/>
      <c r="Q47" s="454"/>
      <c r="R47" s="457"/>
    </row>
    <row r="48" spans="1:18" s="458" customFormat="1" ht="9.6" customHeight="1">
      <c r="A48" s="669"/>
      <c r="B48" s="461"/>
      <c r="C48" s="461"/>
      <c r="D48" s="461"/>
      <c r="E48" s="448" t="str">
        <f>UPPER(IF($D47="","",VLOOKUP($D47,'[3]Boys Do Main Draw Prep'!$A$7:$V$23,7)))</f>
        <v>BYE</v>
      </c>
      <c r="F48" s="448" t="str">
        <f>IF($D47="","",VLOOKUP($D47,'[3]Boys Do Main Draw Prep'!$A$7:$V$23,8))</f>
        <v/>
      </c>
      <c r="G48" s="677"/>
      <c r="H48" s="448">
        <f>IF($D47="","",VLOOKUP($D47,'[3]Boys Do Main Draw Prep'!$A$7:$V$23,9))</f>
        <v>0</v>
      </c>
      <c r="I48" s="670"/>
      <c r="J48" s="671" t="str">
        <f>IF(I48="a",E47,IF(I48="b",E49,""))</f>
        <v/>
      </c>
      <c r="K48" s="679"/>
      <c r="L48" s="489"/>
      <c r="M48" s="679"/>
      <c r="N48" s="489"/>
      <c r="O48" s="679"/>
      <c r="P48" s="489"/>
      <c r="Q48" s="454"/>
      <c r="R48" s="457"/>
    </row>
    <row r="49" spans="1:18" s="458" customFormat="1" ht="9.6" customHeight="1">
      <c r="A49" s="669"/>
      <c r="B49" s="461"/>
      <c r="C49" s="461"/>
      <c r="D49" s="461"/>
      <c r="E49" s="489"/>
      <c r="F49" s="489"/>
      <c r="H49" s="489"/>
      <c r="I49" s="672"/>
      <c r="J49" s="673" t="str">
        <f>UPPER(IF(OR(I50="a",I50="as"),E47,IF(OR(I50="b",I50="bs"),E51,)))</f>
        <v>KERRY</v>
      </c>
      <c r="K49" s="683"/>
      <c r="L49" s="489"/>
      <c r="M49" s="679"/>
      <c r="N49" s="489"/>
      <c r="O49" s="679"/>
      <c r="P49" s="489"/>
      <c r="Q49" s="454"/>
      <c r="R49" s="457"/>
    </row>
    <row r="50" spans="1:18" s="458" customFormat="1" ht="9.6" customHeight="1">
      <c r="A50" s="669"/>
      <c r="B50" s="461"/>
      <c r="C50" s="461"/>
      <c r="D50" s="461"/>
      <c r="E50" s="489"/>
      <c r="F50" s="489"/>
      <c r="H50" s="463" t="s">
        <v>52</v>
      </c>
      <c r="I50" s="471" t="s">
        <v>60</v>
      </c>
      <c r="J50" s="675" t="str">
        <f>UPPER(IF(OR(I50="a",I50="as"),E48,IF(OR(I50="b",I50="bs"),E52,)))</f>
        <v>NOREIGA</v>
      </c>
      <c r="K50" s="670"/>
      <c r="L50" s="489"/>
      <c r="M50" s="679"/>
      <c r="N50" s="489"/>
      <c r="O50" s="679"/>
      <c r="P50" s="489"/>
      <c r="Q50" s="454"/>
      <c r="R50" s="457"/>
    </row>
    <row r="51" spans="1:18" s="458" customFormat="1" ht="9.6" customHeight="1">
      <c r="A51" s="665">
        <v>12</v>
      </c>
      <c r="B51" s="448">
        <f>IF($D51="","",VLOOKUP($D51,'[3]Boys Do Main Draw Prep'!$A$7:$V$23,20))</f>
        <v>0</v>
      </c>
      <c r="C51" s="448">
        <f>IF($D51="","",VLOOKUP($D51,'[3]Boys Do Main Draw Prep'!$A$7:$V$23,21))</f>
        <v>0</v>
      </c>
      <c r="D51" s="449">
        <v>3</v>
      </c>
      <c r="E51" s="450" t="str">
        <f>UPPER(IF($D51="","",VLOOKUP($D51,'[3]Boys Do Main Draw Prep'!$A$7:$V$23,2)))</f>
        <v>KERRY</v>
      </c>
      <c r="F51" s="450" t="str">
        <f>IF($D51="","",VLOOKUP($D51,'[3]Boys Do Main Draw Prep'!$A$7:$V$23,3))</f>
        <v>Kyle</v>
      </c>
      <c r="G51" s="666"/>
      <c r="H51" s="450">
        <f>IF($D51="","",VLOOKUP($D51,'[3]Boys Do Main Draw Prep'!$A$7:$V$23,4))</f>
        <v>0</v>
      </c>
      <c r="I51" s="678"/>
      <c r="J51" s="489"/>
      <c r="K51" s="668"/>
      <c r="L51" s="492"/>
      <c r="M51" s="683"/>
      <c r="N51" s="489"/>
      <c r="O51" s="679"/>
      <c r="P51" s="489"/>
      <c r="Q51" s="454"/>
      <c r="R51" s="457"/>
    </row>
    <row r="52" spans="1:18" s="458" customFormat="1" ht="9.6" customHeight="1">
      <c r="A52" s="669"/>
      <c r="B52" s="461"/>
      <c r="C52" s="461"/>
      <c r="D52" s="461"/>
      <c r="E52" s="450" t="str">
        <f>UPPER(IF($D51="","",VLOOKUP($D51,'[3]Boys Do Main Draw Prep'!$A$7:$V$23,7)))</f>
        <v>NOREIGA</v>
      </c>
      <c r="F52" s="450" t="str">
        <f>IF($D51="","",VLOOKUP($D51,'[3]Boys Do Main Draw Prep'!$A$7:$V$23,8))</f>
        <v>Jaques</v>
      </c>
      <c r="G52" s="666"/>
      <c r="H52" s="450">
        <f>IF($D51="","",VLOOKUP($D51,'[3]Boys Do Main Draw Prep'!$A$7:$V$23,9))</f>
        <v>0</v>
      </c>
      <c r="I52" s="670"/>
      <c r="J52" s="489"/>
      <c r="K52" s="668"/>
      <c r="L52" s="680"/>
      <c r="M52" s="684"/>
      <c r="N52" s="489"/>
      <c r="O52" s="679"/>
      <c r="P52" s="489"/>
      <c r="Q52" s="454"/>
      <c r="R52" s="457"/>
    </row>
    <row r="53" spans="1:18" s="458" customFormat="1" ht="9.6" customHeight="1">
      <c r="A53" s="669"/>
      <c r="B53" s="461"/>
      <c r="C53" s="461"/>
      <c r="D53" s="461"/>
      <c r="E53" s="489"/>
      <c r="F53" s="489"/>
      <c r="H53" s="489"/>
      <c r="I53" s="682"/>
      <c r="J53" s="489"/>
      <c r="K53" s="668"/>
      <c r="L53" s="489"/>
      <c r="M53" s="672"/>
      <c r="N53" s="673" t="str">
        <f>UPPER(IF(OR(M54="a",M54="as"),L45,IF(OR(M54="b",M54="bs"),L61,)))</f>
        <v>DEVAUX</v>
      </c>
      <c r="O53" s="679"/>
      <c r="P53" s="489"/>
      <c r="Q53" s="454"/>
      <c r="R53" s="457"/>
    </row>
    <row r="54" spans="1:18" s="458" customFormat="1" ht="9.6" customHeight="1">
      <c r="A54" s="669"/>
      <c r="B54" s="461"/>
      <c r="C54" s="461"/>
      <c r="D54" s="461"/>
      <c r="E54" s="489"/>
      <c r="F54" s="489"/>
      <c r="H54" s="489"/>
      <c r="I54" s="682"/>
      <c r="J54" s="489"/>
      <c r="K54" s="668"/>
      <c r="L54" s="463" t="s">
        <v>52</v>
      </c>
      <c r="M54" s="471" t="s">
        <v>60</v>
      </c>
      <c r="N54" s="675" t="str">
        <f>UPPER(IF(OR(M54="a",M54="as"),L46,IF(OR(M54="b",M54="bs"),L62,)))</f>
        <v>SHAMSI</v>
      </c>
      <c r="O54" s="670"/>
      <c r="P54" s="489"/>
      <c r="Q54" s="454"/>
      <c r="R54" s="457"/>
    </row>
    <row r="55" spans="1:18" s="458" customFormat="1" ht="9.6" customHeight="1">
      <c r="A55" s="669">
        <v>13</v>
      </c>
      <c r="B55" s="448">
        <f>IF($D55="","",VLOOKUP($D55,'[3]Boys Do Main Draw Prep'!$A$7:$V$23,20))</f>
        <v>0</v>
      </c>
      <c r="C55" s="448">
        <f>IF($D55="","",VLOOKUP($D55,'[3]Boys Do Main Draw Prep'!$A$7:$V$23,21))</f>
        <v>0</v>
      </c>
      <c r="D55" s="449">
        <v>12</v>
      </c>
      <c r="E55" s="448" t="str">
        <f>UPPER(IF($D55="","",VLOOKUP($D55,'[3]Boys Do Main Draw Prep'!$A$7:$V$23,2)))</f>
        <v>BYE</v>
      </c>
      <c r="F55" s="448" t="str">
        <f>IF($D55="","",VLOOKUP($D55,'[3]Boys Do Main Draw Prep'!$A$7:$V$23,3))</f>
        <v/>
      </c>
      <c r="G55" s="677"/>
      <c r="H55" s="448">
        <f>IF($D55="","",VLOOKUP($D55,'[3]Boys Do Main Draw Prep'!$A$7:$V$23,4))</f>
        <v>0</v>
      </c>
      <c r="I55" s="667"/>
      <c r="J55" s="489"/>
      <c r="K55" s="668"/>
      <c r="L55" s="489"/>
      <c r="M55" s="679"/>
      <c r="N55" s="489" t="s">
        <v>282</v>
      </c>
      <c r="O55" s="668"/>
      <c r="P55" s="489"/>
      <c r="Q55" s="454"/>
      <c r="R55" s="457"/>
    </row>
    <row r="56" spans="1:18" s="458" customFormat="1" ht="9.6" customHeight="1">
      <c r="A56" s="669"/>
      <c r="B56" s="461"/>
      <c r="C56" s="461"/>
      <c r="D56" s="461"/>
      <c r="E56" s="448" t="str">
        <f>UPPER(IF($D55="","",VLOOKUP($D55,'[3]Boys Do Main Draw Prep'!$A$7:$V$23,7)))</f>
        <v>BYE</v>
      </c>
      <c r="F56" s="448" t="str">
        <f>IF($D55="","",VLOOKUP($D55,'[3]Boys Do Main Draw Prep'!$A$7:$V$23,8))</f>
        <v/>
      </c>
      <c r="G56" s="677"/>
      <c r="H56" s="448">
        <f>IF($D55="","",VLOOKUP($D55,'[3]Boys Do Main Draw Prep'!$A$7:$V$23,9))</f>
        <v>0</v>
      </c>
      <c r="I56" s="670"/>
      <c r="J56" s="671" t="str">
        <f>IF(I56="a",E55,IF(I56="b",E57,""))</f>
        <v/>
      </c>
      <c r="K56" s="668"/>
      <c r="L56" s="489"/>
      <c r="M56" s="679"/>
      <c r="N56" s="489"/>
      <c r="O56" s="668"/>
      <c r="P56" s="489"/>
      <c r="Q56" s="454"/>
      <c r="R56" s="457"/>
    </row>
    <row r="57" spans="1:18" s="458" customFormat="1" ht="9.6" customHeight="1">
      <c r="A57" s="669"/>
      <c r="B57" s="461"/>
      <c r="C57" s="461"/>
      <c r="D57" s="469"/>
      <c r="E57" s="489"/>
      <c r="F57" s="489"/>
      <c r="H57" s="489"/>
      <c r="I57" s="672"/>
      <c r="J57" s="673" t="str">
        <f>UPPER(IF(OR(I58="a",I58="as"),E55,IF(OR(I58="b",I58="bs"),E59,)))</f>
        <v>BYNG</v>
      </c>
      <c r="K57" s="674"/>
      <c r="L57" s="489"/>
      <c r="M57" s="679"/>
      <c r="N57" s="489"/>
      <c r="O57" s="668"/>
      <c r="P57" s="489"/>
      <c r="Q57" s="454"/>
      <c r="R57" s="457"/>
    </row>
    <row r="58" spans="1:18" s="458" customFormat="1" ht="9.6" customHeight="1">
      <c r="A58" s="669"/>
      <c r="B58" s="461"/>
      <c r="C58" s="461"/>
      <c r="D58" s="469"/>
      <c r="E58" s="489"/>
      <c r="F58" s="489"/>
      <c r="H58" s="463" t="s">
        <v>52</v>
      </c>
      <c r="I58" s="471" t="s">
        <v>126</v>
      </c>
      <c r="J58" s="675" t="str">
        <f>UPPER(IF(OR(I58="a",I58="as"),E56,IF(OR(I58="b",I58="bs"),E60,)))</f>
        <v xml:space="preserve">SYLVESTER </v>
      </c>
      <c r="K58" s="676"/>
      <c r="L58" s="489"/>
      <c r="M58" s="679"/>
      <c r="N58" s="489"/>
      <c r="O58" s="668"/>
      <c r="P58" s="489"/>
      <c r="Q58" s="454"/>
      <c r="R58" s="457"/>
    </row>
    <row r="59" spans="1:18" s="458" customFormat="1" ht="9.6" customHeight="1">
      <c r="A59" s="669">
        <v>14</v>
      </c>
      <c r="B59" s="448">
        <f>IF($D59="","",VLOOKUP($D59,'[3]Boys Do Main Draw Prep'!$A$7:$V$23,20))</f>
        <v>0</v>
      </c>
      <c r="C59" s="448">
        <f>IF($D59="","",VLOOKUP($D59,'[3]Boys Do Main Draw Prep'!$A$7:$V$23,21))</f>
        <v>0</v>
      </c>
      <c r="D59" s="449">
        <v>7</v>
      </c>
      <c r="E59" s="448" t="str">
        <f>UPPER(IF($D59="","",VLOOKUP($D59,'[3]Boys Do Main Draw Prep'!$A$7:$V$23,2)))</f>
        <v>BYNG</v>
      </c>
      <c r="F59" s="448" t="str">
        <f>IF($D59="","",VLOOKUP($D59,'[3]Boys Do Main Draw Prep'!$A$7:$V$23,3))</f>
        <v>Sebastien</v>
      </c>
      <c r="G59" s="677"/>
      <c r="H59" s="448">
        <f>IF($D59="","",VLOOKUP($D59,'[3]Boys Do Main Draw Prep'!$A$7:$V$23,4))</f>
        <v>0</v>
      </c>
      <c r="I59" s="678"/>
      <c r="J59" s="489"/>
      <c r="K59" s="679"/>
      <c r="L59" s="492"/>
      <c r="M59" s="683"/>
      <c r="N59" s="489"/>
      <c r="O59" s="668"/>
      <c r="P59" s="489"/>
      <c r="Q59" s="454"/>
      <c r="R59" s="457"/>
    </row>
    <row r="60" spans="1:18" s="458" customFormat="1" ht="9.6" customHeight="1">
      <c r="A60" s="669"/>
      <c r="B60" s="461"/>
      <c r="C60" s="461"/>
      <c r="D60" s="461"/>
      <c r="E60" s="448" t="str">
        <f>UPPER(IF($D59="","",VLOOKUP($D59,'[3]Boys Do Main Draw Prep'!$A$7:$V$23,7)))</f>
        <v xml:space="preserve">SYLVESTER </v>
      </c>
      <c r="F60" s="448" t="str">
        <f>IF($D59="","",VLOOKUP($D59,'[3]Boys Do Main Draw Prep'!$A$7:$V$23,8))</f>
        <v>Sabastian</v>
      </c>
      <c r="G60" s="677"/>
      <c r="H60" s="448">
        <f>IF($D59="","",VLOOKUP($D59,'[3]Boys Do Main Draw Prep'!$A$7:$V$23,9))</f>
        <v>0</v>
      </c>
      <c r="I60" s="670"/>
      <c r="J60" s="489"/>
      <c r="K60" s="679"/>
      <c r="L60" s="680"/>
      <c r="M60" s="684"/>
      <c r="N60" s="489"/>
      <c r="O60" s="668"/>
      <c r="P60" s="489"/>
      <c r="Q60" s="454"/>
      <c r="R60" s="457"/>
    </row>
    <row r="61" spans="1:18" s="458" customFormat="1" ht="9.6" customHeight="1">
      <c r="A61" s="669"/>
      <c r="B61" s="461"/>
      <c r="C61" s="461"/>
      <c r="D61" s="469"/>
      <c r="E61" s="489"/>
      <c r="F61" s="489"/>
      <c r="H61" s="489"/>
      <c r="I61" s="682"/>
      <c r="J61" s="489"/>
      <c r="K61" s="672"/>
      <c r="L61" s="673" t="str">
        <f>UPPER(IF(OR(K62="a",K62="as"),J57,IF(OR(K62="b",K62="bs"),J65,)))</f>
        <v>DEVAUX</v>
      </c>
      <c r="M61" s="679"/>
      <c r="N61" s="489"/>
      <c r="O61" s="668"/>
      <c r="P61" s="489"/>
      <c r="Q61" s="454"/>
      <c r="R61" s="457"/>
    </row>
    <row r="62" spans="1:18" s="458" customFormat="1" ht="9.6" customHeight="1">
      <c r="A62" s="669"/>
      <c r="B62" s="461"/>
      <c r="C62" s="461"/>
      <c r="D62" s="469"/>
      <c r="E62" s="489"/>
      <c r="F62" s="489"/>
      <c r="H62" s="489"/>
      <c r="I62" s="682"/>
      <c r="J62" s="463" t="s">
        <v>52</v>
      </c>
      <c r="K62" s="471" t="s">
        <v>60</v>
      </c>
      <c r="L62" s="675" t="str">
        <f>UPPER(IF(OR(K62="a",K62="as"),J58,IF(OR(K62="b",K62="bs"),J66,)))</f>
        <v>SHAMSI</v>
      </c>
      <c r="M62" s="670"/>
      <c r="N62" s="489"/>
      <c r="O62" s="668"/>
      <c r="P62" s="489"/>
      <c r="Q62" s="454"/>
      <c r="R62" s="457"/>
    </row>
    <row r="63" spans="1:18" s="458" customFormat="1" ht="9.6" customHeight="1">
      <c r="A63" s="669">
        <v>15</v>
      </c>
      <c r="B63" s="448">
        <f>IF($D63="","",VLOOKUP($D63,'[3]Boys Do Main Draw Prep'!$A$7:$V$23,20))</f>
        <v>0</v>
      </c>
      <c r="C63" s="448">
        <f>IF($D63="","",VLOOKUP($D63,'[3]Boys Do Main Draw Prep'!$A$7:$V$23,21))</f>
        <v>0</v>
      </c>
      <c r="D63" s="449">
        <v>12</v>
      </c>
      <c r="E63" s="448" t="str">
        <f>UPPER(IF($D63="","",VLOOKUP($D63,'[3]Boys Do Main Draw Prep'!$A$7:$V$23,2)))</f>
        <v>BYE</v>
      </c>
      <c r="F63" s="448" t="str">
        <f>IF($D63="","",VLOOKUP($D63,'[3]Boys Do Main Draw Prep'!$A$7:$V$23,3))</f>
        <v/>
      </c>
      <c r="G63" s="677"/>
      <c r="H63" s="448">
        <f>IF($D63="","",VLOOKUP($D63,'[3]Boys Do Main Draw Prep'!$A$7:$V$23,4))</f>
        <v>0</v>
      </c>
      <c r="I63" s="667"/>
      <c r="J63" s="489"/>
      <c r="K63" s="679"/>
      <c r="L63" s="489" t="s">
        <v>283</v>
      </c>
      <c r="M63" s="668"/>
      <c r="N63" s="492"/>
      <c r="O63" s="668"/>
      <c r="P63" s="489"/>
      <c r="Q63" s="454"/>
      <c r="R63" s="457"/>
    </row>
    <row r="64" spans="1:18" s="458" customFormat="1" ht="9.6" customHeight="1">
      <c r="A64" s="669"/>
      <c r="B64" s="461"/>
      <c r="C64" s="461"/>
      <c r="D64" s="461"/>
      <c r="E64" s="448" t="str">
        <f>UPPER(IF($D63="","",VLOOKUP($D63,'[3]Boys Do Main Draw Prep'!$A$7:$V$23,7)))</f>
        <v>BYE</v>
      </c>
      <c r="F64" s="448" t="str">
        <f>IF($D63="","",VLOOKUP($D63,'[3]Boys Do Main Draw Prep'!$A$7:$V$23,8))</f>
        <v/>
      </c>
      <c r="G64" s="677"/>
      <c r="H64" s="448">
        <f>IF($D63="","",VLOOKUP($D63,'[3]Boys Do Main Draw Prep'!$A$7:$V$23,9))</f>
        <v>0</v>
      </c>
      <c r="I64" s="670"/>
      <c r="J64" s="671" t="str">
        <f>IF(I64="a",E63,IF(I64="b",E65,""))</f>
        <v/>
      </c>
      <c r="K64" s="679"/>
      <c r="L64" s="489"/>
      <c r="M64" s="668"/>
      <c r="N64" s="489"/>
      <c r="O64" s="668"/>
      <c r="P64" s="489"/>
      <c r="Q64" s="454"/>
      <c r="R64" s="457"/>
    </row>
    <row r="65" spans="1:18" s="458" customFormat="1" ht="9.6" customHeight="1">
      <c r="A65" s="669"/>
      <c r="B65" s="461"/>
      <c r="C65" s="461"/>
      <c r="D65" s="461"/>
      <c r="E65" s="671"/>
      <c r="F65" s="671"/>
      <c r="G65" s="688"/>
      <c r="H65" s="671"/>
      <c r="I65" s="672"/>
      <c r="J65" s="673" t="str">
        <f>UPPER(IF(OR(I66="a",I66="as"),E63,IF(OR(I66="b",I66="bs"),E67,)))</f>
        <v>DEVAUX</v>
      </c>
      <c r="K65" s="683"/>
      <c r="L65" s="489"/>
      <c r="M65" s="668"/>
      <c r="N65" s="489"/>
      <c r="O65" s="668"/>
      <c r="P65" s="489"/>
      <c r="Q65" s="454"/>
      <c r="R65" s="457"/>
    </row>
    <row r="66" spans="1:18" s="458" customFormat="1" ht="9.6" customHeight="1">
      <c r="A66" s="669"/>
      <c r="B66" s="461"/>
      <c r="C66" s="461"/>
      <c r="D66" s="461"/>
      <c r="E66" s="489"/>
      <c r="F66" s="489"/>
      <c r="H66" s="463" t="s">
        <v>52</v>
      </c>
      <c r="I66" s="471" t="s">
        <v>60</v>
      </c>
      <c r="J66" s="675" t="str">
        <f>UPPER(IF(OR(I66="a",I66="as"),E64,IF(OR(I66="b",I66="bs"),E68,)))</f>
        <v>SHAMSI</v>
      </c>
      <c r="K66" s="670"/>
      <c r="L66" s="489"/>
      <c r="M66" s="668"/>
      <c r="N66" s="489"/>
      <c r="O66" s="668"/>
      <c r="P66" s="489"/>
      <c r="Q66" s="454"/>
      <c r="R66" s="457"/>
    </row>
    <row r="67" spans="1:18" s="458" customFormat="1" ht="9.6" customHeight="1">
      <c r="A67" s="665">
        <v>16</v>
      </c>
      <c r="B67" s="448">
        <f>IF($D67="","",VLOOKUP($D67,'[3]Boys Do Main Draw Prep'!$A$7:$V$23,20))</f>
        <v>0</v>
      </c>
      <c r="C67" s="448">
        <f>IF($D67="","",VLOOKUP($D67,'[3]Boys Do Main Draw Prep'!$A$7:$V$23,21))</f>
        <v>0</v>
      </c>
      <c r="D67" s="449">
        <v>2</v>
      </c>
      <c r="E67" s="450" t="str">
        <f>UPPER(IF($D67="","",VLOOKUP($D67,'[3]Boys Do Main Draw Prep'!$A$7:$V$23,2)))</f>
        <v>DEVAUX</v>
      </c>
      <c r="F67" s="450" t="str">
        <f>IF($D67="","",VLOOKUP($D67,'[3]Boys Do Main Draw Prep'!$A$7:$V$23,3))</f>
        <v>Charles</v>
      </c>
      <c r="G67" s="666"/>
      <c r="H67" s="450">
        <f>IF($D67="","",VLOOKUP($D67,'[3]Boys Do Main Draw Prep'!$A$7:$V$23,4))</f>
        <v>0</v>
      </c>
      <c r="I67" s="678"/>
      <c r="J67" s="489"/>
      <c r="K67" s="668"/>
      <c r="L67" s="492"/>
      <c r="M67" s="674"/>
      <c r="N67" s="489"/>
      <c r="O67" s="668"/>
      <c r="P67" s="489"/>
      <c r="Q67" s="454"/>
      <c r="R67" s="457"/>
    </row>
    <row r="68" spans="1:18" s="458" customFormat="1" ht="9.6" customHeight="1">
      <c r="A68" s="669"/>
      <c r="B68" s="461"/>
      <c r="C68" s="461"/>
      <c r="D68" s="461"/>
      <c r="E68" s="450" t="str">
        <f>UPPER(IF($D67="","",VLOOKUP($D67,'[3]Boys Do Main Draw Prep'!$A$7:$V$23,7)))</f>
        <v>SHAMSI</v>
      </c>
      <c r="F68" s="450" t="str">
        <f>IF($D67="","",VLOOKUP($D67,'[3]Boys Do Main Draw Prep'!$A$7:$V$23,8))</f>
        <v>LUCA</v>
      </c>
      <c r="G68" s="666"/>
      <c r="H68" s="450">
        <f>IF($D67="","",VLOOKUP($D67,'[3]Boys Do Main Draw Prep'!$A$7:$V$23,9))</f>
        <v>0</v>
      </c>
      <c r="I68" s="670"/>
      <c r="J68" s="489"/>
      <c r="K68" s="668"/>
      <c r="L68" s="680"/>
      <c r="M68" s="681"/>
      <c r="N68" s="489"/>
      <c r="O68" s="668"/>
      <c r="P68" s="489"/>
      <c r="Q68" s="454"/>
      <c r="R68" s="457"/>
    </row>
    <row r="69" spans="1:18" s="458" customFormat="1" ht="9.6" customHeight="1">
      <c r="A69" s="689"/>
      <c r="B69" s="690"/>
      <c r="C69" s="690"/>
      <c r="D69" s="691"/>
      <c r="E69" s="490"/>
      <c r="F69" s="490"/>
      <c r="G69" s="444"/>
      <c r="H69" s="490"/>
      <c r="I69" s="692"/>
      <c r="J69" s="455"/>
      <c r="K69" s="456"/>
      <c r="L69" s="455"/>
      <c r="M69" s="456"/>
      <c r="N69" s="455"/>
      <c r="O69" s="456"/>
      <c r="P69" s="455"/>
      <c r="Q69" s="456"/>
      <c r="R69" s="457"/>
    </row>
    <row r="70" spans="1:18" s="500" customFormat="1" ht="6" customHeight="1">
      <c r="A70" s="689"/>
      <c r="B70" s="690"/>
      <c r="C70" s="690"/>
      <c r="D70" s="691"/>
      <c r="E70" s="490"/>
      <c r="F70" s="490"/>
      <c r="G70" s="693"/>
      <c r="H70" s="490"/>
      <c r="I70" s="692"/>
      <c r="J70" s="455"/>
      <c r="K70" s="456"/>
      <c r="L70" s="497"/>
      <c r="M70" s="498"/>
      <c r="N70" s="497"/>
      <c r="O70" s="498"/>
      <c r="P70" s="497"/>
      <c r="Q70" s="498"/>
      <c r="R70" s="499"/>
    </row>
    <row r="71" spans="1:18" s="513" customFormat="1" ht="10.5" customHeight="1">
      <c r="A71" s="501" t="s">
        <v>63</v>
      </c>
      <c r="B71" s="502"/>
      <c r="C71" s="503"/>
      <c r="D71" s="504" t="s">
        <v>64</v>
      </c>
      <c r="E71" s="505" t="s">
        <v>142</v>
      </c>
      <c r="F71" s="505"/>
      <c r="G71" s="505"/>
      <c r="H71" s="694"/>
      <c r="I71" s="505" t="s">
        <v>64</v>
      </c>
      <c r="J71" s="505" t="s">
        <v>143</v>
      </c>
      <c r="K71" s="508"/>
      <c r="L71" s="505" t="s">
        <v>67</v>
      </c>
      <c r="M71" s="509"/>
      <c r="N71" s="510" t="s">
        <v>68</v>
      </c>
      <c r="O71" s="510"/>
      <c r="P71" s="511"/>
      <c r="Q71" s="512"/>
    </row>
    <row r="72" spans="1:18" s="513" customFormat="1" ht="9" customHeight="1">
      <c r="A72" s="514" t="s">
        <v>69</v>
      </c>
      <c r="B72" s="515"/>
      <c r="C72" s="516"/>
      <c r="D72" s="517">
        <v>1</v>
      </c>
      <c r="E72" s="518" t="str">
        <f>IF(D72&gt;$Q$79,,UPPER(VLOOKUP(D72,'[3]Boys Do Main Draw Prep'!$A$7:$R$23,2)))</f>
        <v>RODRIGUEZ</v>
      </c>
      <c r="F72" s="695"/>
      <c r="G72" s="695"/>
      <c r="H72" s="696"/>
      <c r="I72" s="697" t="s">
        <v>70</v>
      </c>
      <c r="J72" s="515"/>
      <c r="K72" s="522"/>
      <c r="L72" s="515"/>
      <c r="M72" s="523"/>
      <c r="N72" s="524" t="s">
        <v>144</v>
      </c>
      <c r="O72" s="525"/>
      <c r="P72" s="525"/>
      <c r="Q72" s="526"/>
    </row>
    <row r="73" spans="1:18" s="513" customFormat="1" ht="9" customHeight="1">
      <c r="A73" s="514" t="s">
        <v>72</v>
      </c>
      <c r="B73" s="515"/>
      <c r="C73" s="516"/>
      <c r="D73" s="517"/>
      <c r="E73" s="518" t="str">
        <f>IF(D72&gt;$Q$79,,UPPER(VLOOKUP(D72,'[3]Boys Do Main Draw Prep'!$A$7:$R$23,7)))</f>
        <v>WONG</v>
      </c>
      <c r="F73" s="695"/>
      <c r="G73" s="695"/>
      <c r="H73" s="696"/>
      <c r="I73" s="697"/>
      <c r="J73" s="515"/>
      <c r="K73" s="522"/>
      <c r="L73" s="515"/>
      <c r="M73" s="523"/>
      <c r="N73" s="529"/>
      <c r="O73" s="528"/>
      <c r="P73" s="529"/>
      <c r="Q73" s="530"/>
    </row>
    <row r="74" spans="1:18" s="513" customFormat="1" ht="9" customHeight="1">
      <c r="A74" s="531" t="s">
        <v>74</v>
      </c>
      <c r="B74" s="529"/>
      <c r="C74" s="532"/>
      <c r="D74" s="517">
        <v>2</v>
      </c>
      <c r="E74" s="518" t="str">
        <f>IF(D74&gt;$Q$79,,UPPER(VLOOKUP(D74,'[3]Boys Do Main Draw Prep'!$A$7:$R$23,2)))</f>
        <v>DEVAUX</v>
      </c>
      <c r="F74" s="695"/>
      <c r="G74" s="695"/>
      <c r="H74" s="696"/>
      <c r="I74" s="697" t="s">
        <v>73</v>
      </c>
      <c r="J74" s="515"/>
      <c r="K74" s="522"/>
      <c r="L74" s="515"/>
      <c r="M74" s="523"/>
      <c r="N74" s="524" t="s">
        <v>76</v>
      </c>
      <c r="O74" s="525"/>
      <c r="P74" s="525"/>
      <c r="Q74" s="526"/>
    </row>
    <row r="75" spans="1:18" s="513" customFormat="1" ht="9" customHeight="1">
      <c r="A75" s="533"/>
      <c r="B75" s="435"/>
      <c r="C75" s="534"/>
      <c r="D75" s="517"/>
      <c r="E75" s="518" t="str">
        <f>IF(D74&gt;$Q$79,,UPPER(VLOOKUP(D74,'[3]Boys Do Main Draw Prep'!$A$7:$R$23,7)))</f>
        <v>SHAMSI</v>
      </c>
      <c r="F75" s="695"/>
      <c r="G75" s="695"/>
      <c r="H75" s="696"/>
      <c r="I75" s="697"/>
      <c r="J75" s="515"/>
      <c r="K75" s="522"/>
      <c r="L75" s="515"/>
      <c r="M75" s="523"/>
      <c r="N75" s="515"/>
      <c r="O75" s="522"/>
      <c r="P75" s="515"/>
      <c r="Q75" s="523"/>
    </row>
    <row r="76" spans="1:18" s="513" customFormat="1" ht="9" customHeight="1">
      <c r="A76" s="535" t="s">
        <v>78</v>
      </c>
      <c r="B76" s="536"/>
      <c r="C76" s="537"/>
      <c r="D76" s="517">
        <v>3</v>
      </c>
      <c r="E76" s="518" t="str">
        <f>IF(D76&gt;$Q$79,,UPPER(VLOOKUP(D76,'[3]Boys Do Main Draw Prep'!$A$7:$R$23,2)))</f>
        <v>KERRY</v>
      </c>
      <c r="F76" s="695"/>
      <c r="G76" s="695"/>
      <c r="H76" s="696"/>
      <c r="I76" s="697" t="s">
        <v>75</v>
      </c>
      <c r="J76" s="515"/>
      <c r="K76" s="522"/>
      <c r="L76" s="515"/>
      <c r="M76" s="523"/>
      <c r="N76" s="529"/>
      <c r="O76" s="528"/>
      <c r="P76" s="529"/>
      <c r="Q76" s="530"/>
    </row>
    <row r="77" spans="1:18" s="513" customFormat="1" ht="9" customHeight="1">
      <c r="A77" s="514" t="s">
        <v>69</v>
      </c>
      <c r="B77" s="515"/>
      <c r="C77" s="516"/>
      <c r="D77" s="517"/>
      <c r="E77" s="518" t="str">
        <f>IF(D76&gt;$Q$79,,UPPER(VLOOKUP(D76,'[3]Boys Do Main Draw Prep'!$A$7:$R$23,7)))</f>
        <v>NOREIGA</v>
      </c>
      <c r="F77" s="695"/>
      <c r="G77" s="695"/>
      <c r="H77" s="696"/>
      <c r="I77" s="697"/>
      <c r="J77" s="515"/>
      <c r="K77" s="522"/>
      <c r="L77" s="515"/>
      <c r="M77" s="523"/>
      <c r="N77" s="524" t="s">
        <v>81</v>
      </c>
      <c r="O77" s="525"/>
      <c r="P77" s="525"/>
      <c r="Q77" s="526"/>
    </row>
    <row r="78" spans="1:18" s="513" customFormat="1" ht="9" customHeight="1">
      <c r="A78" s="514" t="s">
        <v>82</v>
      </c>
      <c r="B78" s="515"/>
      <c r="C78" s="538"/>
      <c r="D78" s="517">
        <v>4</v>
      </c>
      <c r="E78" s="518" t="str">
        <f>IF(D78&gt;$Q$79,,UPPER(VLOOKUP(D78,'[3]Boys Do Main Draw Prep'!$A$7:$R$23,2)))</f>
        <v>SHEPPERD</v>
      </c>
      <c r="F78" s="695"/>
      <c r="G78" s="695"/>
      <c r="H78" s="696"/>
      <c r="I78" s="697" t="s">
        <v>77</v>
      </c>
      <c r="J78" s="515"/>
      <c r="K78" s="522"/>
      <c r="L78" s="515"/>
      <c r="M78" s="523"/>
      <c r="N78" s="515"/>
      <c r="O78" s="522"/>
      <c r="P78" s="515"/>
      <c r="Q78" s="523"/>
    </row>
    <row r="79" spans="1:18" s="513" customFormat="1" ht="9" customHeight="1">
      <c r="A79" s="531" t="s">
        <v>84</v>
      </c>
      <c r="B79" s="529"/>
      <c r="C79" s="539"/>
      <c r="D79" s="540"/>
      <c r="E79" s="541" t="str">
        <f>IF(D78&gt;$Q$79,,UPPER(VLOOKUP(D78,'[3]Boys Do Main Draw Prep'!$A$7:$R$23,7)))</f>
        <v>WILLIAMS</v>
      </c>
      <c r="F79" s="698"/>
      <c r="G79" s="698"/>
      <c r="H79" s="699"/>
      <c r="I79" s="700"/>
      <c r="J79" s="529"/>
      <c r="K79" s="528"/>
      <c r="L79" s="529"/>
      <c r="M79" s="530"/>
      <c r="N79" s="529" t="str">
        <f>Q4</f>
        <v>Edwin Chu For</v>
      </c>
      <c r="O79" s="528"/>
      <c r="P79" s="529"/>
      <c r="Q79" s="701">
        <f>MIN(4,'[3]Boys Do Main Draw Prep'!$V$5)</f>
        <v>4</v>
      </c>
    </row>
    <row r="80" spans="1:18" ht="15.75" customHeight="1"/>
    <row r="81" ht="9" customHeight="1"/>
  </sheetData>
  <mergeCells count="2">
    <mergeCell ref="G2:L2"/>
    <mergeCell ref="A4:C4"/>
  </mergeCells>
  <conditionalFormatting sqref="B7 B11 B15 B19 B23 B27 B31 B35 B39 B43 B47 B51 B55 B59 B63 B67">
    <cfRule type="cellIs" dxfId="65" priority="1" stopIfTrue="1" operator="equal">
      <formula>"DA"</formula>
    </cfRule>
  </conditionalFormatting>
  <conditionalFormatting sqref="H10 H58 H42 H50 H34 H26 H18 H66 J30 L22 N38 J62 J46 L54 J14">
    <cfRule type="expression" dxfId="64" priority="2" stopIfTrue="1">
      <formula>AND($N$1="CU",H10="Umpire")</formula>
    </cfRule>
    <cfRule type="expression" dxfId="63" priority="3" stopIfTrue="1">
      <formula>AND($N$1="CU",H10&lt;&gt;"Umpire",I10&lt;&gt;"")</formula>
    </cfRule>
    <cfRule type="expression" dxfId="62" priority="4" stopIfTrue="1">
      <formula>AND($N$1="CU",H10&lt;&gt;"Umpire")</formula>
    </cfRule>
  </conditionalFormatting>
  <conditionalFormatting sqref="L13 L29 L45 L61 N21 N53 P37 J9 J17 J25 J33 J41 J49 J57 J65">
    <cfRule type="expression" dxfId="61" priority="5" stopIfTrue="1">
      <formula>I10="as"</formula>
    </cfRule>
    <cfRule type="expression" dxfId="60" priority="6" stopIfTrue="1">
      <formula>I10="bs"</formula>
    </cfRule>
  </conditionalFormatting>
  <conditionalFormatting sqref="L14 L30 L46 L62 N22 N54 P38 J10 J18 J26 J34 J42 J50 J58 J66">
    <cfRule type="expression" dxfId="59" priority="7" stopIfTrue="1">
      <formula>I10="as"</formula>
    </cfRule>
    <cfRule type="expression" dxfId="58" priority="8" stopIfTrue="1">
      <formula>I10="bs"</formula>
    </cfRule>
  </conditionalFormatting>
  <conditionalFormatting sqref="I10 I18 I26 I34 I42 I50 I58 I66 K62 K46 K30 K14 M22 M54 O38">
    <cfRule type="expression" dxfId="57" priority="9" stopIfTrue="1">
      <formula>$N$1="CU"</formula>
    </cfRule>
  </conditionalFormatting>
  <conditionalFormatting sqref="E7 E11 E15 E19 E23 E27 E31 E35 E39 E43 E47 E51 E55 E59 E63 E67">
    <cfRule type="cellIs" dxfId="56" priority="10" stopIfTrue="1" operator="equal">
      <formula>"Bye"</formula>
    </cfRule>
  </conditionalFormatting>
  <conditionalFormatting sqref="D7 D11 D15 D19 D23 D27 D31 D35 D39 D43 D47 D51 D55 D59 D63 D67">
    <cfRule type="cellIs" dxfId="55" priority="11" stopIfTrue="1" operator="lessThan">
      <formula>5</formula>
    </cfRule>
  </conditionalFormatting>
  <printOptions horizontalCentered="1"/>
  <pageMargins left="0.35" right="0.35" top="0.39" bottom="0.39" header="0" footer="0"/>
  <pageSetup orientation="portrait" horizontalDpi="4294967294" verticalDpi="300" r:id="rId1"/>
  <headerFooter alignWithMargins="0"/>
  <legacyDrawing r:id="rId2"/>
  <extLst xmlns:x14="http://schemas.microsoft.com/office/spreadsheetml/2009/9/main">
    <ext uri="{CCE6A557-97BC-4b89-ADB6-D9C93CAAB3DF}">
      <x14:dataValidations xmlns:xm="http://schemas.microsoft.com/office/excel/2006/main" count="1">
        <x14:dataValidation type="list" allowBlank="1" showInputMessage="1">
          <x14:formula1>
            <xm:f>$T$7:$T$16</xm:f>
          </x14:formula1>
          <xm: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H42 JD42 SZ42 ACV42 AMR42 AWN42 BGJ42 BQF42 CAB42 CJX42 CTT42 DDP42 DNL42 DXH42 EHD42 EQZ42 FAV42 FKR42 FUN42 GEJ42 GOF42 GYB42 HHX42 HRT42 IBP42 ILL42 IVH42 JFD42 JOZ42 JYV42 KIR42 KSN42 LCJ42 LMF42 LWB42 MFX42 MPT42 MZP42 NJL42 NTH42 ODD42 OMZ42 OWV42 PGR42 PQN42 QAJ42 QKF42 QUB42 RDX42 RNT42 RXP42 SHL42 SRH42 TBD42 TKZ42 TUV42 UER42 UON42 UYJ42 VIF42 VSB42 WBX42 WLT42 WVP42 H65578 JD65578 SZ65578 ACV65578 AMR65578 AWN65578 BGJ65578 BQF65578 CAB65578 CJX65578 CTT65578 DDP65578 DNL65578 DXH65578 EHD65578 EQZ65578 FAV65578 FKR65578 FUN65578 GEJ65578 GOF65578 GYB65578 HHX65578 HRT65578 IBP65578 ILL65578 IVH65578 JFD65578 JOZ65578 JYV65578 KIR65578 KSN65578 LCJ65578 LMF65578 LWB65578 MFX65578 MPT65578 MZP65578 NJL65578 NTH65578 ODD65578 OMZ65578 OWV65578 PGR65578 PQN65578 QAJ65578 QKF65578 QUB65578 RDX65578 RNT65578 RXP65578 SHL65578 SRH65578 TBD65578 TKZ65578 TUV65578 UER65578 UON65578 UYJ65578 VIF65578 VSB65578 WBX65578 WLT65578 WVP65578 H131114 JD131114 SZ131114 ACV131114 AMR131114 AWN131114 BGJ131114 BQF131114 CAB131114 CJX131114 CTT131114 DDP131114 DNL131114 DXH131114 EHD131114 EQZ131114 FAV131114 FKR131114 FUN131114 GEJ131114 GOF131114 GYB131114 HHX131114 HRT131114 IBP131114 ILL131114 IVH131114 JFD131114 JOZ131114 JYV131114 KIR131114 KSN131114 LCJ131114 LMF131114 LWB131114 MFX131114 MPT131114 MZP131114 NJL131114 NTH131114 ODD131114 OMZ131114 OWV131114 PGR131114 PQN131114 QAJ131114 QKF131114 QUB131114 RDX131114 RNT131114 RXP131114 SHL131114 SRH131114 TBD131114 TKZ131114 TUV131114 UER131114 UON131114 UYJ131114 VIF131114 VSB131114 WBX131114 WLT131114 WVP131114 H196650 JD196650 SZ196650 ACV196650 AMR196650 AWN196650 BGJ196650 BQF196650 CAB196650 CJX196650 CTT196650 DDP196650 DNL196650 DXH196650 EHD196650 EQZ196650 FAV196650 FKR196650 FUN196650 GEJ196650 GOF196650 GYB196650 HHX196650 HRT196650 IBP196650 ILL196650 IVH196650 JFD196650 JOZ196650 JYV196650 KIR196650 KSN196650 LCJ196650 LMF196650 LWB196650 MFX196650 MPT196650 MZP196650 NJL196650 NTH196650 ODD196650 OMZ196650 OWV196650 PGR196650 PQN196650 QAJ196650 QKF196650 QUB196650 RDX196650 RNT196650 RXP196650 SHL196650 SRH196650 TBD196650 TKZ196650 TUV196650 UER196650 UON196650 UYJ196650 VIF196650 VSB196650 WBX196650 WLT196650 WVP196650 H262186 JD262186 SZ262186 ACV262186 AMR262186 AWN262186 BGJ262186 BQF262186 CAB262186 CJX262186 CTT262186 DDP262186 DNL262186 DXH262186 EHD262186 EQZ262186 FAV262186 FKR262186 FUN262186 GEJ262186 GOF262186 GYB262186 HHX262186 HRT262186 IBP262186 ILL262186 IVH262186 JFD262186 JOZ262186 JYV262186 KIR262186 KSN262186 LCJ262186 LMF262186 LWB262186 MFX262186 MPT262186 MZP262186 NJL262186 NTH262186 ODD262186 OMZ262186 OWV262186 PGR262186 PQN262186 QAJ262186 QKF262186 QUB262186 RDX262186 RNT262186 RXP262186 SHL262186 SRH262186 TBD262186 TKZ262186 TUV262186 UER262186 UON262186 UYJ262186 VIF262186 VSB262186 WBX262186 WLT262186 WVP262186 H327722 JD327722 SZ327722 ACV327722 AMR327722 AWN327722 BGJ327722 BQF327722 CAB327722 CJX327722 CTT327722 DDP327722 DNL327722 DXH327722 EHD327722 EQZ327722 FAV327722 FKR327722 FUN327722 GEJ327722 GOF327722 GYB327722 HHX327722 HRT327722 IBP327722 ILL327722 IVH327722 JFD327722 JOZ327722 JYV327722 KIR327722 KSN327722 LCJ327722 LMF327722 LWB327722 MFX327722 MPT327722 MZP327722 NJL327722 NTH327722 ODD327722 OMZ327722 OWV327722 PGR327722 PQN327722 QAJ327722 QKF327722 QUB327722 RDX327722 RNT327722 RXP327722 SHL327722 SRH327722 TBD327722 TKZ327722 TUV327722 UER327722 UON327722 UYJ327722 VIF327722 VSB327722 WBX327722 WLT327722 WVP327722 H393258 JD393258 SZ393258 ACV393258 AMR393258 AWN393258 BGJ393258 BQF393258 CAB393258 CJX393258 CTT393258 DDP393258 DNL393258 DXH393258 EHD393258 EQZ393258 FAV393258 FKR393258 FUN393258 GEJ393258 GOF393258 GYB393258 HHX393258 HRT393258 IBP393258 ILL393258 IVH393258 JFD393258 JOZ393258 JYV393258 KIR393258 KSN393258 LCJ393258 LMF393258 LWB393258 MFX393258 MPT393258 MZP393258 NJL393258 NTH393258 ODD393258 OMZ393258 OWV393258 PGR393258 PQN393258 QAJ393258 QKF393258 QUB393258 RDX393258 RNT393258 RXP393258 SHL393258 SRH393258 TBD393258 TKZ393258 TUV393258 UER393258 UON393258 UYJ393258 VIF393258 VSB393258 WBX393258 WLT393258 WVP393258 H458794 JD458794 SZ458794 ACV458794 AMR458794 AWN458794 BGJ458794 BQF458794 CAB458794 CJX458794 CTT458794 DDP458794 DNL458794 DXH458794 EHD458794 EQZ458794 FAV458794 FKR458794 FUN458794 GEJ458794 GOF458794 GYB458794 HHX458794 HRT458794 IBP458794 ILL458794 IVH458794 JFD458794 JOZ458794 JYV458794 KIR458794 KSN458794 LCJ458794 LMF458794 LWB458794 MFX458794 MPT458794 MZP458794 NJL458794 NTH458794 ODD458794 OMZ458794 OWV458794 PGR458794 PQN458794 QAJ458794 QKF458794 QUB458794 RDX458794 RNT458794 RXP458794 SHL458794 SRH458794 TBD458794 TKZ458794 TUV458794 UER458794 UON458794 UYJ458794 VIF458794 VSB458794 WBX458794 WLT458794 WVP458794 H524330 JD524330 SZ524330 ACV524330 AMR524330 AWN524330 BGJ524330 BQF524330 CAB524330 CJX524330 CTT524330 DDP524330 DNL524330 DXH524330 EHD524330 EQZ524330 FAV524330 FKR524330 FUN524330 GEJ524330 GOF524330 GYB524330 HHX524330 HRT524330 IBP524330 ILL524330 IVH524330 JFD524330 JOZ524330 JYV524330 KIR524330 KSN524330 LCJ524330 LMF524330 LWB524330 MFX524330 MPT524330 MZP524330 NJL524330 NTH524330 ODD524330 OMZ524330 OWV524330 PGR524330 PQN524330 QAJ524330 QKF524330 QUB524330 RDX524330 RNT524330 RXP524330 SHL524330 SRH524330 TBD524330 TKZ524330 TUV524330 UER524330 UON524330 UYJ524330 VIF524330 VSB524330 WBX524330 WLT524330 WVP524330 H589866 JD589866 SZ589866 ACV589866 AMR589866 AWN589866 BGJ589866 BQF589866 CAB589866 CJX589866 CTT589866 DDP589866 DNL589866 DXH589866 EHD589866 EQZ589866 FAV589866 FKR589866 FUN589866 GEJ589866 GOF589866 GYB589866 HHX589866 HRT589866 IBP589866 ILL589866 IVH589866 JFD589866 JOZ589866 JYV589866 KIR589866 KSN589866 LCJ589866 LMF589866 LWB589866 MFX589866 MPT589866 MZP589866 NJL589866 NTH589866 ODD589866 OMZ589866 OWV589866 PGR589866 PQN589866 QAJ589866 QKF589866 QUB589866 RDX589866 RNT589866 RXP589866 SHL589866 SRH589866 TBD589866 TKZ589866 TUV589866 UER589866 UON589866 UYJ589866 VIF589866 VSB589866 WBX589866 WLT589866 WVP589866 H655402 JD655402 SZ655402 ACV655402 AMR655402 AWN655402 BGJ655402 BQF655402 CAB655402 CJX655402 CTT655402 DDP655402 DNL655402 DXH655402 EHD655402 EQZ655402 FAV655402 FKR655402 FUN655402 GEJ655402 GOF655402 GYB655402 HHX655402 HRT655402 IBP655402 ILL655402 IVH655402 JFD655402 JOZ655402 JYV655402 KIR655402 KSN655402 LCJ655402 LMF655402 LWB655402 MFX655402 MPT655402 MZP655402 NJL655402 NTH655402 ODD655402 OMZ655402 OWV655402 PGR655402 PQN655402 QAJ655402 QKF655402 QUB655402 RDX655402 RNT655402 RXP655402 SHL655402 SRH655402 TBD655402 TKZ655402 TUV655402 UER655402 UON655402 UYJ655402 VIF655402 VSB655402 WBX655402 WLT655402 WVP655402 H720938 JD720938 SZ720938 ACV720938 AMR720938 AWN720938 BGJ720938 BQF720938 CAB720938 CJX720938 CTT720938 DDP720938 DNL720938 DXH720938 EHD720938 EQZ720938 FAV720938 FKR720938 FUN720938 GEJ720938 GOF720938 GYB720938 HHX720938 HRT720938 IBP720938 ILL720938 IVH720938 JFD720938 JOZ720938 JYV720938 KIR720938 KSN720938 LCJ720938 LMF720938 LWB720938 MFX720938 MPT720938 MZP720938 NJL720938 NTH720938 ODD720938 OMZ720938 OWV720938 PGR720938 PQN720938 QAJ720938 QKF720938 QUB720938 RDX720938 RNT720938 RXP720938 SHL720938 SRH720938 TBD720938 TKZ720938 TUV720938 UER720938 UON720938 UYJ720938 VIF720938 VSB720938 WBX720938 WLT720938 WVP720938 H786474 JD786474 SZ786474 ACV786474 AMR786474 AWN786474 BGJ786474 BQF786474 CAB786474 CJX786474 CTT786474 DDP786474 DNL786474 DXH786474 EHD786474 EQZ786474 FAV786474 FKR786474 FUN786474 GEJ786474 GOF786474 GYB786474 HHX786474 HRT786474 IBP786474 ILL786474 IVH786474 JFD786474 JOZ786474 JYV786474 KIR786474 KSN786474 LCJ786474 LMF786474 LWB786474 MFX786474 MPT786474 MZP786474 NJL786474 NTH786474 ODD786474 OMZ786474 OWV786474 PGR786474 PQN786474 QAJ786474 QKF786474 QUB786474 RDX786474 RNT786474 RXP786474 SHL786474 SRH786474 TBD786474 TKZ786474 TUV786474 UER786474 UON786474 UYJ786474 VIF786474 VSB786474 WBX786474 WLT786474 WVP786474 H852010 JD852010 SZ852010 ACV852010 AMR852010 AWN852010 BGJ852010 BQF852010 CAB852010 CJX852010 CTT852010 DDP852010 DNL852010 DXH852010 EHD852010 EQZ852010 FAV852010 FKR852010 FUN852010 GEJ852010 GOF852010 GYB852010 HHX852010 HRT852010 IBP852010 ILL852010 IVH852010 JFD852010 JOZ852010 JYV852010 KIR852010 KSN852010 LCJ852010 LMF852010 LWB852010 MFX852010 MPT852010 MZP852010 NJL852010 NTH852010 ODD852010 OMZ852010 OWV852010 PGR852010 PQN852010 QAJ852010 QKF852010 QUB852010 RDX852010 RNT852010 RXP852010 SHL852010 SRH852010 TBD852010 TKZ852010 TUV852010 UER852010 UON852010 UYJ852010 VIF852010 VSB852010 WBX852010 WLT852010 WVP852010 H917546 JD917546 SZ917546 ACV917546 AMR917546 AWN917546 BGJ917546 BQF917546 CAB917546 CJX917546 CTT917546 DDP917546 DNL917546 DXH917546 EHD917546 EQZ917546 FAV917546 FKR917546 FUN917546 GEJ917546 GOF917546 GYB917546 HHX917546 HRT917546 IBP917546 ILL917546 IVH917546 JFD917546 JOZ917546 JYV917546 KIR917546 KSN917546 LCJ917546 LMF917546 LWB917546 MFX917546 MPT917546 MZP917546 NJL917546 NTH917546 ODD917546 OMZ917546 OWV917546 PGR917546 PQN917546 QAJ917546 QKF917546 QUB917546 RDX917546 RNT917546 RXP917546 SHL917546 SRH917546 TBD917546 TKZ917546 TUV917546 UER917546 UON917546 UYJ917546 VIF917546 VSB917546 WBX917546 WLT917546 WVP917546 H983082 JD983082 SZ983082 ACV983082 AMR983082 AWN983082 BGJ983082 BQF983082 CAB983082 CJX983082 CTT983082 DDP983082 DNL983082 DXH983082 EHD983082 EQZ983082 FAV983082 FKR983082 FUN983082 GEJ983082 GOF983082 GYB983082 HHX983082 HRT983082 IBP983082 ILL983082 IVH983082 JFD983082 JOZ983082 JYV983082 KIR983082 KSN983082 LCJ983082 LMF983082 LWB983082 MFX983082 MPT983082 MZP983082 NJL983082 NTH983082 ODD983082 OMZ983082 OWV983082 PGR983082 PQN983082 QAJ983082 QKF983082 QUB983082 RDX983082 RNT983082 RXP983082 SHL983082 SRH983082 TBD983082 TKZ983082 TUV983082 UER983082 UON983082 UYJ983082 VIF983082 VSB983082 WBX983082 WLT983082 WVP983082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H58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H65594 JD65594 SZ65594 ACV65594 AMR65594 AWN65594 BGJ65594 BQF65594 CAB65594 CJX65594 CTT65594 DDP65594 DNL65594 DXH65594 EHD65594 EQZ65594 FAV65594 FKR65594 FUN65594 GEJ65594 GOF65594 GYB65594 HHX65594 HRT65594 IBP65594 ILL65594 IVH65594 JFD65594 JOZ65594 JYV65594 KIR65594 KSN65594 LCJ65594 LMF65594 LWB65594 MFX65594 MPT65594 MZP65594 NJL65594 NTH65594 ODD65594 OMZ65594 OWV65594 PGR65594 PQN65594 QAJ65594 QKF65594 QUB65594 RDX65594 RNT65594 RXP65594 SHL65594 SRH65594 TBD65594 TKZ65594 TUV65594 UER65594 UON65594 UYJ65594 VIF65594 VSB65594 WBX65594 WLT65594 WVP65594 H131130 JD131130 SZ131130 ACV131130 AMR131130 AWN131130 BGJ131130 BQF131130 CAB131130 CJX131130 CTT131130 DDP131130 DNL131130 DXH131130 EHD131130 EQZ131130 FAV131130 FKR131130 FUN131130 GEJ131130 GOF131130 GYB131130 HHX131130 HRT131130 IBP131130 ILL131130 IVH131130 JFD131130 JOZ131130 JYV131130 KIR131130 KSN131130 LCJ131130 LMF131130 LWB131130 MFX131130 MPT131130 MZP131130 NJL131130 NTH131130 ODD131130 OMZ131130 OWV131130 PGR131130 PQN131130 QAJ131130 QKF131130 QUB131130 RDX131130 RNT131130 RXP131130 SHL131130 SRH131130 TBD131130 TKZ131130 TUV131130 UER131130 UON131130 UYJ131130 VIF131130 VSB131130 WBX131130 WLT131130 WVP131130 H196666 JD196666 SZ196666 ACV196666 AMR196666 AWN196666 BGJ196666 BQF196666 CAB196666 CJX196666 CTT196666 DDP196666 DNL196666 DXH196666 EHD196666 EQZ196666 FAV196666 FKR196666 FUN196666 GEJ196666 GOF196666 GYB196666 HHX196666 HRT196666 IBP196666 ILL196666 IVH196666 JFD196666 JOZ196666 JYV196666 KIR196666 KSN196666 LCJ196666 LMF196666 LWB196666 MFX196666 MPT196666 MZP196666 NJL196666 NTH196666 ODD196666 OMZ196666 OWV196666 PGR196666 PQN196666 QAJ196666 QKF196666 QUB196666 RDX196666 RNT196666 RXP196666 SHL196666 SRH196666 TBD196666 TKZ196666 TUV196666 UER196666 UON196666 UYJ196666 VIF196666 VSB196666 WBX196666 WLT196666 WVP196666 H262202 JD262202 SZ262202 ACV262202 AMR262202 AWN262202 BGJ262202 BQF262202 CAB262202 CJX262202 CTT262202 DDP262202 DNL262202 DXH262202 EHD262202 EQZ262202 FAV262202 FKR262202 FUN262202 GEJ262202 GOF262202 GYB262202 HHX262202 HRT262202 IBP262202 ILL262202 IVH262202 JFD262202 JOZ262202 JYV262202 KIR262202 KSN262202 LCJ262202 LMF262202 LWB262202 MFX262202 MPT262202 MZP262202 NJL262202 NTH262202 ODD262202 OMZ262202 OWV262202 PGR262202 PQN262202 QAJ262202 QKF262202 QUB262202 RDX262202 RNT262202 RXP262202 SHL262202 SRH262202 TBD262202 TKZ262202 TUV262202 UER262202 UON262202 UYJ262202 VIF262202 VSB262202 WBX262202 WLT262202 WVP262202 H327738 JD327738 SZ327738 ACV327738 AMR327738 AWN327738 BGJ327738 BQF327738 CAB327738 CJX327738 CTT327738 DDP327738 DNL327738 DXH327738 EHD327738 EQZ327738 FAV327738 FKR327738 FUN327738 GEJ327738 GOF327738 GYB327738 HHX327738 HRT327738 IBP327738 ILL327738 IVH327738 JFD327738 JOZ327738 JYV327738 KIR327738 KSN327738 LCJ327738 LMF327738 LWB327738 MFX327738 MPT327738 MZP327738 NJL327738 NTH327738 ODD327738 OMZ327738 OWV327738 PGR327738 PQN327738 QAJ327738 QKF327738 QUB327738 RDX327738 RNT327738 RXP327738 SHL327738 SRH327738 TBD327738 TKZ327738 TUV327738 UER327738 UON327738 UYJ327738 VIF327738 VSB327738 WBX327738 WLT327738 WVP327738 H393274 JD393274 SZ393274 ACV393274 AMR393274 AWN393274 BGJ393274 BQF393274 CAB393274 CJX393274 CTT393274 DDP393274 DNL393274 DXH393274 EHD393274 EQZ393274 FAV393274 FKR393274 FUN393274 GEJ393274 GOF393274 GYB393274 HHX393274 HRT393274 IBP393274 ILL393274 IVH393274 JFD393274 JOZ393274 JYV393274 KIR393274 KSN393274 LCJ393274 LMF393274 LWB393274 MFX393274 MPT393274 MZP393274 NJL393274 NTH393274 ODD393274 OMZ393274 OWV393274 PGR393274 PQN393274 QAJ393274 QKF393274 QUB393274 RDX393274 RNT393274 RXP393274 SHL393274 SRH393274 TBD393274 TKZ393274 TUV393274 UER393274 UON393274 UYJ393274 VIF393274 VSB393274 WBX393274 WLT393274 WVP393274 H458810 JD458810 SZ458810 ACV458810 AMR458810 AWN458810 BGJ458810 BQF458810 CAB458810 CJX458810 CTT458810 DDP458810 DNL458810 DXH458810 EHD458810 EQZ458810 FAV458810 FKR458810 FUN458810 GEJ458810 GOF458810 GYB458810 HHX458810 HRT458810 IBP458810 ILL458810 IVH458810 JFD458810 JOZ458810 JYV458810 KIR458810 KSN458810 LCJ458810 LMF458810 LWB458810 MFX458810 MPT458810 MZP458810 NJL458810 NTH458810 ODD458810 OMZ458810 OWV458810 PGR458810 PQN458810 QAJ458810 QKF458810 QUB458810 RDX458810 RNT458810 RXP458810 SHL458810 SRH458810 TBD458810 TKZ458810 TUV458810 UER458810 UON458810 UYJ458810 VIF458810 VSB458810 WBX458810 WLT458810 WVP458810 H524346 JD524346 SZ524346 ACV524346 AMR524346 AWN524346 BGJ524346 BQF524346 CAB524346 CJX524346 CTT524346 DDP524346 DNL524346 DXH524346 EHD524346 EQZ524346 FAV524346 FKR524346 FUN524346 GEJ524346 GOF524346 GYB524346 HHX524346 HRT524346 IBP524346 ILL524346 IVH524346 JFD524346 JOZ524346 JYV524346 KIR524346 KSN524346 LCJ524346 LMF524346 LWB524346 MFX524346 MPT524346 MZP524346 NJL524346 NTH524346 ODD524346 OMZ524346 OWV524346 PGR524346 PQN524346 QAJ524346 QKF524346 QUB524346 RDX524346 RNT524346 RXP524346 SHL524346 SRH524346 TBD524346 TKZ524346 TUV524346 UER524346 UON524346 UYJ524346 VIF524346 VSB524346 WBX524346 WLT524346 WVP524346 H589882 JD589882 SZ589882 ACV589882 AMR589882 AWN589882 BGJ589882 BQF589882 CAB589882 CJX589882 CTT589882 DDP589882 DNL589882 DXH589882 EHD589882 EQZ589882 FAV589882 FKR589882 FUN589882 GEJ589882 GOF589882 GYB589882 HHX589882 HRT589882 IBP589882 ILL589882 IVH589882 JFD589882 JOZ589882 JYV589882 KIR589882 KSN589882 LCJ589882 LMF589882 LWB589882 MFX589882 MPT589882 MZP589882 NJL589882 NTH589882 ODD589882 OMZ589882 OWV589882 PGR589882 PQN589882 QAJ589882 QKF589882 QUB589882 RDX589882 RNT589882 RXP589882 SHL589882 SRH589882 TBD589882 TKZ589882 TUV589882 UER589882 UON589882 UYJ589882 VIF589882 VSB589882 WBX589882 WLT589882 WVP589882 H655418 JD655418 SZ655418 ACV655418 AMR655418 AWN655418 BGJ655418 BQF655418 CAB655418 CJX655418 CTT655418 DDP655418 DNL655418 DXH655418 EHD655418 EQZ655418 FAV655418 FKR655418 FUN655418 GEJ655418 GOF655418 GYB655418 HHX655418 HRT655418 IBP655418 ILL655418 IVH655418 JFD655418 JOZ655418 JYV655418 KIR655418 KSN655418 LCJ655418 LMF655418 LWB655418 MFX655418 MPT655418 MZP655418 NJL655418 NTH655418 ODD655418 OMZ655418 OWV655418 PGR655418 PQN655418 QAJ655418 QKF655418 QUB655418 RDX655418 RNT655418 RXP655418 SHL655418 SRH655418 TBD655418 TKZ655418 TUV655418 UER655418 UON655418 UYJ655418 VIF655418 VSB655418 WBX655418 WLT655418 WVP655418 H720954 JD720954 SZ720954 ACV720954 AMR720954 AWN720954 BGJ720954 BQF720954 CAB720954 CJX720954 CTT720954 DDP720954 DNL720954 DXH720954 EHD720954 EQZ720954 FAV720954 FKR720954 FUN720954 GEJ720954 GOF720954 GYB720954 HHX720954 HRT720954 IBP720954 ILL720954 IVH720954 JFD720954 JOZ720954 JYV720954 KIR720954 KSN720954 LCJ720954 LMF720954 LWB720954 MFX720954 MPT720954 MZP720954 NJL720954 NTH720954 ODD720954 OMZ720954 OWV720954 PGR720954 PQN720954 QAJ720954 QKF720954 QUB720954 RDX720954 RNT720954 RXP720954 SHL720954 SRH720954 TBD720954 TKZ720954 TUV720954 UER720954 UON720954 UYJ720954 VIF720954 VSB720954 WBX720954 WLT720954 WVP720954 H786490 JD786490 SZ786490 ACV786490 AMR786490 AWN786490 BGJ786490 BQF786490 CAB786490 CJX786490 CTT786490 DDP786490 DNL786490 DXH786490 EHD786490 EQZ786490 FAV786490 FKR786490 FUN786490 GEJ786490 GOF786490 GYB786490 HHX786490 HRT786490 IBP786490 ILL786490 IVH786490 JFD786490 JOZ786490 JYV786490 KIR786490 KSN786490 LCJ786490 LMF786490 LWB786490 MFX786490 MPT786490 MZP786490 NJL786490 NTH786490 ODD786490 OMZ786490 OWV786490 PGR786490 PQN786490 QAJ786490 QKF786490 QUB786490 RDX786490 RNT786490 RXP786490 SHL786490 SRH786490 TBD786490 TKZ786490 TUV786490 UER786490 UON786490 UYJ786490 VIF786490 VSB786490 WBX786490 WLT786490 WVP786490 H852026 JD852026 SZ852026 ACV852026 AMR852026 AWN852026 BGJ852026 BQF852026 CAB852026 CJX852026 CTT852026 DDP852026 DNL852026 DXH852026 EHD852026 EQZ852026 FAV852026 FKR852026 FUN852026 GEJ852026 GOF852026 GYB852026 HHX852026 HRT852026 IBP852026 ILL852026 IVH852026 JFD852026 JOZ852026 JYV852026 KIR852026 KSN852026 LCJ852026 LMF852026 LWB852026 MFX852026 MPT852026 MZP852026 NJL852026 NTH852026 ODD852026 OMZ852026 OWV852026 PGR852026 PQN852026 QAJ852026 QKF852026 QUB852026 RDX852026 RNT852026 RXP852026 SHL852026 SRH852026 TBD852026 TKZ852026 TUV852026 UER852026 UON852026 UYJ852026 VIF852026 VSB852026 WBX852026 WLT852026 WVP852026 H917562 JD917562 SZ917562 ACV917562 AMR917562 AWN917562 BGJ917562 BQF917562 CAB917562 CJX917562 CTT917562 DDP917562 DNL917562 DXH917562 EHD917562 EQZ917562 FAV917562 FKR917562 FUN917562 GEJ917562 GOF917562 GYB917562 HHX917562 HRT917562 IBP917562 ILL917562 IVH917562 JFD917562 JOZ917562 JYV917562 KIR917562 KSN917562 LCJ917562 LMF917562 LWB917562 MFX917562 MPT917562 MZP917562 NJL917562 NTH917562 ODD917562 OMZ917562 OWV917562 PGR917562 PQN917562 QAJ917562 QKF917562 QUB917562 RDX917562 RNT917562 RXP917562 SHL917562 SRH917562 TBD917562 TKZ917562 TUV917562 UER917562 UON917562 UYJ917562 VIF917562 VSB917562 WBX917562 WLT917562 WVP917562 H983098 JD983098 SZ983098 ACV983098 AMR983098 AWN983098 BGJ983098 BQF983098 CAB983098 CJX983098 CTT983098 DDP983098 DNL983098 DXH983098 EHD983098 EQZ983098 FAV983098 FKR983098 FUN983098 GEJ983098 GOF983098 GYB983098 HHX983098 HRT983098 IBP983098 ILL983098 IVH983098 JFD983098 JOZ983098 JYV983098 KIR983098 KSN983098 LCJ983098 LMF983098 LWB983098 MFX983098 MPT983098 MZP983098 NJL983098 NTH983098 ODD983098 OMZ983098 OWV983098 PGR983098 PQN983098 QAJ983098 QKF983098 QUB983098 RDX983098 RNT983098 RXP983098 SHL983098 SRH983098 TBD983098 TKZ983098 TUV983098 UER983098 UON983098 UYJ983098 VIF983098 VSB983098 WBX983098 WLT983098 WVP983098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H50 JD50 SZ50 ACV50 AMR50 AWN50 BGJ50 BQF50 CAB50 CJX50 CTT50 DDP50 DNL50 DXH50 EHD50 EQZ50 FAV50 FKR50 FUN50 GEJ50 GOF50 GYB50 HHX50 HRT50 IBP50 ILL50 IVH50 JFD50 JOZ50 JYV50 KIR50 KSN50 LCJ50 LMF50 LWB50 MFX50 MPT50 MZP50 NJL50 NTH50 ODD50 OMZ50 OWV50 PGR50 PQN50 QAJ50 QKF50 QUB50 RDX50 RNT50 RXP50 SHL50 SRH50 TBD50 TKZ50 TUV50 UER50 UON50 UYJ50 VIF50 VSB50 WBX50 WLT50 WVP50 H65586 JD65586 SZ65586 ACV65586 AMR65586 AWN65586 BGJ65586 BQF65586 CAB65586 CJX65586 CTT65586 DDP65586 DNL65586 DXH65586 EHD65586 EQZ65586 FAV65586 FKR65586 FUN65586 GEJ65586 GOF65586 GYB65586 HHX65586 HRT65586 IBP65586 ILL65586 IVH65586 JFD65586 JOZ65586 JYV65586 KIR65586 KSN65586 LCJ65586 LMF65586 LWB65586 MFX65586 MPT65586 MZP65586 NJL65586 NTH65586 ODD65586 OMZ65586 OWV65586 PGR65586 PQN65586 QAJ65586 QKF65586 QUB65586 RDX65586 RNT65586 RXP65586 SHL65586 SRH65586 TBD65586 TKZ65586 TUV65586 UER65586 UON65586 UYJ65586 VIF65586 VSB65586 WBX65586 WLT65586 WVP65586 H131122 JD131122 SZ131122 ACV131122 AMR131122 AWN131122 BGJ131122 BQF131122 CAB131122 CJX131122 CTT131122 DDP131122 DNL131122 DXH131122 EHD131122 EQZ131122 FAV131122 FKR131122 FUN131122 GEJ131122 GOF131122 GYB131122 HHX131122 HRT131122 IBP131122 ILL131122 IVH131122 JFD131122 JOZ131122 JYV131122 KIR131122 KSN131122 LCJ131122 LMF131122 LWB131122 MFX131122 MPT131122 MZP131122 NJL131122 NTH131122 ODD131122 OMZ131122 OWV131122 PGR131122 PQN131122 QAJ131122 QKF131122 QUB131122 RDX131122 RNT131122 RXP131122 SHL131122 SRH131122 TBD131122 TKZ131122 TUV131122 UER131122 UON131122 UYJ131122 VIF131122 VSB131122 WBX131122 WLT131122 WVP131122 H196658 JD196658 SZ196658 ACV196658 AMR196658 AWN196658 BGJ196658 BQF196658 CAB196658 CJX196658 CTT196658 DDP196658 DNL196658 DXH196658 EHD196658 EQZ196658 FAV196658 FKR196658 FUN196658 GEJ196658 GOF196658 GYB196658 HHX196658 HRT196658 IBP196658 ILL196658 IVH196658 JFD196658 JOZ196658 JYV196658 KIR196658 KSN196658 LCJ196658 LMF196658 LWB196658 MFX196658 MPT196658 MZP196658 NJL196658 NTH196658 ODD196658 OMZ196658 OWV196658 PGR196658 PQN196658 QAJ196658 QKF196658 QUB196658 RDX196658 RNT196658 RXP196658 SHL196658 SRH196658 TBD196658 TKZ196658 TUV196658 UER196658 UON196658 UYJ196658 VIF196658 VSB196658 WBX196658 WLT196658 WVP196658 H262194 JD262194 SZ262194 ACV262194 AMR262194 AWN262194 BGJ262194 BQF262194 CAB262194 CJX262194 CTT262194 DDP262194 DNL262194 DXH262194 EHD262194 EQZ262194 FAV262194 FKR262194 FUN262194 GEJ262194 GOF262194 GYB262194 HHX262194 HRT262194 IBP262194 ILL262194 IVH262194 JFD262194 JOZ262194 JYV262194 KIR262194 KSN262194 LCJ262194 LMF262194 LWB262194 MFX262194 MPT262194 MZP262194 NJL262194 NTH262194 ODD262194 OMZ262194 OWV262194 PGR262194 PQN262194 QAJ262194 QKF262194 QUB262194 RDX262194 RNT262194 RXP262194 SHL262194 SRH262194 TBD262194 TKZ262194 TUV262194 UER262194 UON262194 UYJ262194 VIF262194 VSB262194 WBX262194 WLT262194 WVP262194 H327730 JD327730 SZ327730 ACV327730 AMR327730 AWN327730 BGJ327730 BQF327730 CAB327730 CJX327730 CTT327730 DDP327730 DNL327730 DXH327730 EHD327730 EQZ327730 FAV327730 FKR327730 FUN327730 GEJ327730 GOF327730 GYB327730 HHX327730 HRT327730 IBP327730 ILL327730 IVH327730 JFD327730 JOZ327730 JYV327730 KIR327730 KSN327730 LCJ327730 LMF327730 LWB327730 MFX327730 MPT327730 MZP327730 NJL327730 NTH327730 ODD327730 OMZ327730 OWV327730 PGR327730 PQN327730 QAJ327730 QKF327730 QUB327730 RDX327730 RNT327730 RXP327730 SHL327730 SRH327730 TBD327730 TKZ327730 TUV327730 UER327730 UON327730 UYJ327730 VIF327730 VSB327730 WBX327730 WLT327730 WVP327730 H393266 JD393266 SZ393266 ACV393266 AMR393266 AWN393266 BGJ393266 BQF393266 CAB393266 CJX393266 CTT393266 DDP393266 DNL393266 DXH393266 EHD393266 EQZ393266 FAV393266 FKR393266 FUN393266 GEJ393266 GOF393266 GYB393266 HHX393266 HRT393266 IBP393266 ILL393266 IVH393266 JFD393266 JOZ393266 JYV393266 KIR393266 KSN393266 LCJ393266 LMF393266 LWB393266 MFX393266 MPT393266 MZP393266 NJL393266 NTH393266 ODD393266 OMZ393266 OWV393266 PGR393266 PQN393266 QAJ393266 QKF393266 QUB393266 RDX393266 RNT393266 RXP393266 SHL393266 SRH393266 TBD393266 TKZ393266 TUV393266 UER393266 UON393266 UYJ393266 VIF393266 VSB393266 WBX393266 WLT393266 WVP393266 H458802 JD458802 SZ458802 ACV458802 AMR458802 AWN458802 BGJ458802 BQF458802 CAB458802 CJX458802 CTT458802 DDP458802 DNL458802 DXH458802 EHD458802 EQZ458802 FAV458802 FKR458802 FUN458802 GEJ458802 GOF458802 GYB458802 HHX458802 HRT458802 IBP458802 ILL458802 IVH458802 JFD458802 JOZ458802 JYV458802 KIR458802 KSN458802 LCJ458802 LMF458802 LWB458802 MFX458802 MPT458802 MZP458802 NJL458802 NTH458802 ODD458802 OMZ458802 OWV458802 PGR458802 PQN458802 QAJ458802 QKF458802 QUB458802 RDX458802 RNT458802 RXP458802 SHL458802 SRH458802 TBD458802 TKZ458802 TUV458802 UER458802 UON458802 UYJ458802 VIF458802 VSB458802 WBX458802 WLT458802 WVP458802 H524338 JD524338 SZ524338 ACV524338 AMR524338 AWN524338 BGJ524338 BQF524338 CAB524338 CJX524338 CTT524338 DDP524338 DNL524338 DXH524338 EHD524338 EQZ524338 FAV524338 FKR524338 FUN524338 GEJ524338 GOF524338 GYB524338 HHX524338 HRT524338 IBP524338 ILL524338 IVH524338 JFD524338 JOZ524338 JYV524338 KIR524338 KSN524338 LCJ524338 LMF524338 LWB524338 MFX524338 MPT524338 MZP524338 NJL524338 NTH524338 ODD524338 OMZ524338 OWV524338 PGR524338 PQN524338 QAJ524338 QKF524338 QUB524338 RDX524338 RNT524338 RXP524338 SHL524338 SRH524338 TBD524338 TKZ524338 TUV524338 UER524338 UON524338 UYJ524338 VIF524338 VSB524338 WBX524338 WLT524338 WVP524338 H589874 JD589874 SZ589874 ACV589874 AMR589874 AWN589874 BGJ589874 BQF589874 CAB589874 CJX589874 CTT589874 DDP589874 DNL589874 DXH589874 EHD589874 EQZ589874 FAV589874 FKR589874 FUN589874 GEJ589874 GOF589874 GYB589874 HHX589874 HRT589874 IBP589874 ILL589874 IVH589874 JFD589874 JOZ589874 JYV589874 KIR589874 KSN589874 LCJ589874 LMF589874 LWB589874 MFX589874 MPT589874 MZP589874 NJL589874 NTH589874 ODD589874 OMZ589874 OWV589874 PGR589874 PQN589874 QAJ589874 QKF589874 QUB589874 RDX589874 RNT589874 RXP589874 SHL589874 SRH589874 TBD589874 TKZ589874 TUV589874 UER589874 UON589874 UYJ589874 VIF589874 VSB589874 WBX589874 WLT589874 WVP589874 H655410 JD655410 SZ655410 ACV655410 AMR655410 AWN655410 BGJ655410 BQF655410 CAB655410 CJX655410 CTT655410 DDP655410 DNL655410 DXH655410 EHD655410 EQZ655410 FAV655410 FKR655410 FUN655410 GEJ655410 GOF655410 GYB655410 HHX655410 HRT655410 IBP655410 ILL655410 IVH655410 JFD655410 JOZ655410 JYV655410 KIR655410 KSN655410 LCJ655410 LMF655410 LWB655410 MFX655410 MPT655410 MZP655410 NJL655410 NTH655410 ODD655410 OMZ655410 OWV655410 PGR655410 PQN655410 QAJ655410 QKF655410 QUB655410 RDX655410 RNT655410 RXP655410 SHL655410 SRH655410 TBD655410 TKZ655410 TUV655410 UER655410 UON655410 UYJ655410 VIF655410 VSB655410 WBX655410 WLT655410 WVP655410 H720946 JD720946 SZ720946 ACV720946 AMR720946 AWN720946 BGJ720946 BQF720946 CAB720946 CJX720946 CTT720946 DDP720946 DNL720946 DXH720946 EHD720946 EQZ720946 FAV720946 FKR720946 FUN720946 GEJ720946 GOF720946 GYB720946 HHX720946 HRT720946 IBP720946 ILL720946 IVH720946 JFD720946 JOZ720946 JYV720946 KIR720946 KSN720946 LCJ720946 LMF720946 LWB720946 MFX720946 MPT720946 MZP720946 NJL720946 NTH720946 ODD720946 OMZ720946 OWV720946 PGR720946 PQN720946 QAJ720946 QKF720946 QUB720946 RDX720946 RNT720946 RXP720946 SHL720946 SRH720946 TBD720946 TKZ720946 TUV720946 UER720946 UON720946 UYJ720946 VIF720946 VSB720946 WBX720946 WLT720946 WVP720946 H786482 JD786482 SZ786482 ACV786482 AMR786482 AWN786482 BGJ786482 BQF786482 CAB786482 CJX786482 CTT786482 DDP786482 DNL786482 DXH786482 EHD786482 EQZ786482 FAV786482 FKR786482 FUN786482 GEJ786482 GOF786482 GYB786482 HHX786482 HRT786482 IBP786482 ILL786482 IVH786482 JFD786482 JOZ786482 JYV786482 KIR786482 KSN786482 LCJ786482 LMF786482 LWB786482 MFX786482 MPT786482 MZP786482 NJL786482 NTH786482 ODD786482 OMZ786482 OWV786482 PGR786482 PQN786482 QAJ786482 QKF786482 QUB786482 RDX786482 RNT786482 RXP786482 SHL786482 SRH786482 TBD786482 TKZ786482 TUV786482 UER786482 UON786482 UYJ786482 VIF786482 VSB786482 WBX786482 WLT786482 WVP786482 H852018 JD852018 SZ852018 ACV852018 AMR852018 AWN852018 BGJ852018 BQF852018 CAB852018 CJX852018 CTT852018 DDP852018 DNL852018 DXH852018 EHD852018 EQZ852018 FAV852018 FKR852018 FUN852018 GEJ852018 GOF852018 GYB852018 HHX852018 HRT852018 IBP852018 ILL852018 IVH852018 JFD852018 JOZ852018 JYV852018 KIR852018 KSN852018 LCJ852018 LMF852018 LWB852018 MFX852018 MPT852018 MZP852018 NJL852018 NTH852018 ODD852018 OMZ852018 OWV852018 PGR852018 PQN852018 QAJ852018 QKF852018 QUB852018 RDX852018 RNT852018 RXP852018 SHL852018 SRH852018 TBD852018 TKZ852018 TUV852018 UER852018 UON852018 UYJ852018 VIF852018 VSB852018 WBX852018 WLT852018 WVP852018 H917554 JD917554 SZ917554 ACV917554 AMR917554 AWN917554 BGJ917554 BQF917554 CAB917554 CJX917554 CTT917554 DDP917554 DNL917554 DXH917554 EHD917554 EQZ917554 FAV917554 FKR917554 FUN917554 GEJ917554 GOF917554 GYB917554 HHX917554 HRT917554 IBP917554 ILL917554 IVH917554 JFD917554 JOZ917554 JYV917554 KIR917554 KSN917554 LCJ917554 LMF917554 LWB917554 MFX917554 MPT917554 MZP917554 NJL917554 NTH917554 ODD917554 OMZ917554 OWV917554 PGR917554 PQN917554 QAJ917554 QKF917554 QUB917554 RDX917554 RNT917554 RXP917554 SHL917554 SRH917554 TBD917554 TKZ917554 TUV917554 UER917554 UON917554 UYJ917554 VIF917554 VSB917554 WBX917554 WLT917554 WVP917554 H983090 JD983090 SZ983090 ACV983090 AMR983090 AWN983090 BGJ983090 BQF983090 CAB983090 CJX983090 CTT983090 DDP983090 DNL983090 DXH983090 EHD983090 EQZ983090 FAV983090 FKR983090 FUN983090 GEJ983090 GOF983090 GYB983090 HHX983090 HRT983090 IBP983090 ILL983090 IVH983090 JFD983090 JOZ983090 JYV983090 KIR983090 KSN983090 LCJ983090 LMF983090 LWB983090 MFX983090 MPT983090 MZP983090 NJL983090 NTH983090 ODD983090 OMZ983090 OWV983090 PGR983090 PQN983090 QAJ983090 QKF983090 QUB983090 RDX983090 RNT983090 RXP983090 SHL983090 SRH983090 TBD983090 TKZ983090 TUV983090 UER983090 UON983090 UYJ983090 VIF983090 VSB983090 WBX983090 WLT983090 WVP983090 H34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H66 JD66 SZ66 ACV66 AMR66 AWN66 BGJ66 BQF66 CAB66 CJX66 CTT66 DDP66 DNL66 DXH66 EHD66 EQZ66 FAV66 FKR66 FUN66 GEJ66 GOF66 GYB66 HHX66 HRT66 IBP66 ILL66 IVH66 JFD66 JOZ66 JYV66 KIR66 KSN66 LCJ66 LMF66 LWB66 MFX66 MPT66 MZP66 NJL66 NTH66 ODD66 OMZ66 OWV66 PGR66 PQN66 QAJ66 QKF66 QUB66 RDX66 RNT66 RXP66 SHL66 SRH66 TBD66 TKZ66 TUV66 UER66 UON66 UYJ66 VIF66 VSB66 WBX66 WLT66 WVP66 H65602 JD65602 SZ65602 ACV65602 AMR65602 AWN65602 BGJ65602 BQF65602 CAB65602 CJX65602 CTT65602 DDP65602 DNL65602 DXH65602 EHD65602 EQZ65602 FAV65602 FKR65602 FUN65602 GEJ65602 GOF65602 GYB65602 HHX65602 HRT65602 IBP65602 ILL65602 IVH65602 JFD65602 JOZ65602 JYV65602 KIR65602 KSN65602 LCJ65602 LMF65602 LWB65602 MFX65602 MPT65602 MZP65602 NJL65602 NTH65602 ODD65602 OMZ65602 OWV65602 PGR65602 PQN65602 QAJ65602 QKF65602 QUB65602 RDX65602 RNT65602 RXP65602 SHL65602 SRH65602 TBD65602 TKZ65602 TUV65602 UER65602 UON65602 UYJ65602 VIF65602 VSB65602 WBX65602 WLT65602 WVP65602 H131138 JD131138 SZ131138 ACV131138 AMR131138 AWN131138 BGJ131138 BQF131138 CAB131138 CJX131138 CTT131138 DDP131138 DNL131138 DXH131138 EHD131138 EQZ131138 FAV131138 FKR131138 FUN131138 GEJ131138 GOF131138 GYB131138 HHX131138 HRT131138 IBP131138 ILL131138 IVH131138 JFD131138 JOZ131138 JYV131138 KIR131138 KSN131138 LCJ131138 LMF131138 LWB131138 MFX131138 MPT131138 MZP131138 NJL131138 NTH131138 ODD131138 OMZ131138 OWV131138 PGR131138 PQN131138 QAJ131138 QKF131138 QUB131138 RDX131138 RNT131138 RXP131138 SHL131138 SRH131138 TBD131138 TKZ131138 TUV131138 UER131138 UON131138 UYJ131138 VIF131138 VSB131138 WBX131138 WLT131138 WVP131138 H196674 JD196674 SZ196674 ACV196674 AMR196674 AWN196674 BGJ196674 BQF196674 CAB196674 CJX196674 CTT196674 DDP196674 DNL196674 DXH196674 EHD196674 EQZ196674 FAV196674 FKR196674 FUN196674 GEJ196674 GOF196674 GYB196674 HHX196674 HRT196674 IBP196674 ILL196674 IVH196674 JFD196674 JOZ196674 JYV196674 KIR196674 KSN196674 LCJ196674 LMF196674 LWB196674 MFX196674 MPT196674 MZP196674 NJL196674 NTH196674 ODD196674 OMZ196674 OWV196674 PGR196674 PQN196674 QAJ196674 QKF196674 QUB196674 RDX196674 RNT196674 RXP196674 SHL196674 SRH196674 TBD196674 TKZ196674 TUV196674 UER196674 UON196674 UYJ196674 VIF196674 VSB196674 WBX196674 WLT196674 WVP196674 H262210 JD262210 SZ262210 ACV262210 AMR262210 AWN262210 BGJ262210 BQF262210 CAB262210 CJX262210 CTT262210 DDP262210 DNL262210 DXH262210 EHD262210 EQZ262210 FAV262210 FKR262210 FUN262210 GEJ262210 GOF262210 GYB262210 HHX262210 HRT262210 IBP262210 ILL262210 IVH262210 JFD262210 JOZ262210 JYV262210 KIR262210 KSN262210 LCJ262210 LMF262210 LWB262210 MFX262210 MPT262210 MZP262210 NJL262210 NTH262210 ODD262210 OMZ262210 OWV262210 PGR262210 PQN262210 QAJ262210 QKF262210 QUB262210 RDX262210 RNT262210 RXP262210 SHL262210 SRH262210 TBD262210 TKZ262210 TUV262210 UER262210 UON262210 UYJ262210 VIF262210 VSB262210 WBX262210 WLT262210 WVP262210 H327746 JD327746 SZ327746 ACV327746 AMR327746 AWN327746 BGJ327746 BQF327746 CAB327746 CJX327746 CTT327746 DDP327746 DNL327746 DXH327746 EHD327746 EQZ327746 FAV327746 FKR327746 FUN327746 GEJ327746 GOF327746 GYB327746 HHX327746 HRT327746 IBP327746 ILL327746 IVH327746 JFD327746 JOZ327746 JYV327746 KIR327746 KSN327746 LCJ327746 LMF327746 LWB327746 MFX327746 MPT327746 MZP327746 NJL327746 NTH327746 ODD327746 OMZ327746 OWV327746 PGR327746 PQN327746 QAJ327746 QKF327746 QUB327746 RDX327746 RNT327746 RXP327746 SHL327746 SRH327746 TBD327746 TKZ327746 TUV327746 UER327746 UON327746 UYJ327746 VIF327746 VSB327746 WBX327746 WLT327746 WVP327746 H393282 JD393282 SZ393282 ACV393282 AMR393282 AWN393282 BGJ393282 BQF393282 CAB393282 CJX393282 CTT393282 DDP393282 DNL393282 DXH393282 EHD393282 EQZ393282 FAV393282 FKR393282 FUN393282 GEJ393282 GOF393282 GYB393282 HHX393282 HRT393282 IBP393282 ILL393282 IVH393282 JFD393282 JOZ393282 JYV393282 KIR393282 KSN393282 LCJ393282 LMF393282 LWB393282 MFX393282 MPT393282 MZP393282 NJL393282 NTH393282 ODD393282 OMZ393282 OWV393282 PGR393282 PQN393282 QAJ393282 QKF393282 QUB393282 RDX393282 RNT393282 RXP393282 SHL393282 SRH393282 TBD393282 TKZ393282 TUV393282 UER393282 UON393282 UYJ393282 VIF393282 VSB393282 WBX393282 WLT393282 WVP393282 H458818 JD458818 SZ458818 ACV458818 AMR458818 AWN458818 BGJ458818 BQF458818 CAB458818 CJX458818 CTT458818 DDP458818 DNL458818 DXH458818 EHD458818 EQZ458818 FAV458818 FKR458818 FUN458818 GEJ458818 GOF458818 GYB458818 HHX458818 HRT458818 IBP458818 ILL458818 IVH458818 JFD458818 JOZ458818 JYV458818 KIR458818 KSN458818 LCJ458818 LMF458818 LWB458818 MFX458818 MPT458818 MZP458818 NJL458818 NTH458818 ODD458818 OMZ458818 OWV458818 PGR458818 PQN458818 QAJ458818 QKF458818 QUB458818 RDX458818 RNT458818 RXP458818 SHL458818 SRH458818 TBD458818 TKZ458818 TUV458818 UER458818 UON458818 UYJ458818 VIF458818 VSB458818 WBX458818 WLT458818 WVP458818 H524354 JD524354 SZ524354 ACV524354 AMR524354 AWN524354 BGJ524354 BQF524354 CAB524354 CJX524354 CTT524354 DDP524354 DNL524354 DXH524354 EHD524354 EQZ524354 FAV524354 FKR524354 FUN524354 GEJ524354 GOF524354 GYB524354 HHX524354 HRT524354 IBP524354 ILL524354 IVH524354 JFD524354 JOZ524354 JYV524354 KIR524354 KSN524354 LCJ524354 LMF524354 LWB524354 MFX524354 MPT524354 MZP524354 NJL524354 NTH524354 ODD524354 OMZ524354 OWV524354 PGR524354 PQN524354 QAJ524354 QKF524354 QUB524354 RDX524354 RNT524354 RXP524354 SHL524354 SRH524354 TBD524354 TKZ524354 TUV524354 UER524354 UON524354 UYJ524354 VIF524354 VSB524354 WBX524354 WLT524354 WVP524354 H589890 JD589890 SZ589890 ACV589890 AMR589890 AWN589890 BGJ589890 BQF589890 CAB589890 CJX589890 CTT589890 DDP589890 DNL589890 DXH589890 EHD589890 EQZ589890 FAV589890 FKR589890 FUN589890 GEJ589890 GOF589890 GYB589890 HHX589890 HRT589890 IBP589890 ILL589890 IVH589890 JFD589890 JOZ589890 JYV589890 KIR589890 KSN589890 LCJ589890 LMF589890 LWB589890 MFX589890 MPT589890 MZP589890 NJL589890 NTH589890 ODD589890 OMZ589890 OWV589890 PGR589890 PQN589890 QAJ589890 QKF589890 QUB589890 RDX589890 RNT589890 RXP589890 SHL589890 SRH589890 TBD589890 TKZ589890 TUV589890 UER589890 UON589890 UYJ589890 VIF589890 VSB589890 WBX589890 WLT589890 WVP589890 H655426 JD655426 SZ655426 ACV655426 AMR655426 AWN655426 BGJ655426 BQF655426 CAB655426 CJX655426 CTT655426 DDP655426 DNL655426 DXH655426 EHD655426 EQZ655426 FAV655426 FKR655426 FUN655426 GEJ655426 GOF655426 GYB655426 HHX655426 HRT655426 IBP655426 ILL655426 IVH655426 JFD655426 JOZ655426 JYV655426 KIR655426 KSN655426 LCJ655426 LMF655426 LWB655426 MFX655426 MPT655426 MZP655426 NJL655426 NTH655426 ODD655426 OMZ655426 OWV655426 PGR655426 PQN655426 QAJ655426 QKF655426 QUB655426 RDX655426 RNT655426 RXP655426 SHL655426 SRH655426 TBD655426 TKZ655426 TUV655426 UER655426 UON655426 UYJ655426 VIF655426 VSB655426 WBX655426 WLT655426 WVP655426 H720962 JD720962 SZ720962 ACV720962 AMR720962 AWN720962 BGJ720962 BQF720962 CAB720962 CJX720962 CTT720962 DDP720962 DNL720962 DXH720962 EHD720962 EQZ720962 FAV720962 FKR720962 FUN720962 GEJ720962 GOF720962 GYB720962 HHX720962 HRT720962 IBP720962 ILL720962 IVH720962 JFD720962 JOZ720962 JYV720962 KIR720962 KSN720962 LCJ720962 LMF720962 LWB720962 MFX720962 MPT720962 MZP720962 NJL720962 NTH720962 ODD720962 OMZ720962 OWV720962 PGR720962 PQN720962 QAJ720962 QKF720962 QUB720962 RDX720962 RNT720962 RXP720962 SHL720962 SRH720962 TBD720962 TKZ720962 TUV720962 UER720962 UON720962 UYJ720962 VIF720962 VSB720962 WBX720962 WLT720962 WVP720962 H786498 JD786498 SZ786498 ACV786498 AMR786498 AWN786498 BGJ786498 BQF786498 CAB786498 CJX786498 CTT786498 DDP786498 DNL786498 DXH786498 EHD786498 EQZ786498 FAV786498 FKR786498 FUN786498 GEJ786498 GOF786498 GYB786498 HHX786498 HRT786498 IBP786498 ILL786498 IVH786498 JFD786498 JOZ786498 JYV786498 KIR786498 KSN786498 LCJ786498 LMF786498 LWB786498 MFX786498 MPT786498 MZP786498 NJL786498 NTH786498 ODD786498 OMZ786498 OWV786498 PGR786498 PQN786498 QAJ786498 QKF786498 QUB786498 RDX786498 RNT786498 RXP786498 SHL786498 SRH786498 TBD786498 TKZ786498 TUV786498 UER786498 UON786498 UYJ786498 VIF786498 VSB786498 WBX786498 WLT786498 WVP786498 H852034 JD852034 SZ852034 ACV852034 AMR852034 AWN852034 BGJ852034 BQF852034 CAB852034 CJX852034 CTT852034 DDP852034 DNL852034 DXH852034 EHD852034 EQZ852034 FAV852034 FKR852034 FUN852034 GEJ852034 GOF852034 GYB852034 HHX852034 HRT852034 IBP852034 ILL852034 IVH852034 JFD852034 JOZ852034 JYV852034 KIR852034 KSN852034 LCJ852034 LMF852034 LWB852034 MFX852034 MPT852034 MZP852034 NJL852034 NTH852034 ODD852034 OMZ852034 OWV852034 PGR852034 PQN852034 QAJ852034 QKF852034 QUB852034 RDX852034 RNT852034 RXP852034 SHL852034 SRH852034 TBD852034 TKZ852034 TUV852034 UER852034 UON852034 UYJ852034 VIF852034 VSB852034 WBX852034 WLT852034 WVP852034 H917570 JD917570 SZ917570 ACV917570 AMR917570 AWN917570 BGJ917570 BQF917570 CAB917570 CJX917570 CTT917570 DDP917570 DNL917570 DXH917570 EHD917570 EQZ917570 FAV917570 FKR917570 FUN917570 GEJ917570 GOF917570 GYB917570 HHX917570 HRT917570 IBP917570 ILL917570 IVH917570 JFD917570 JOZ917570 JYV917570 KIR917570 KSN917570 LCJ917570 LMF917570 LWB917570 MFX917570 MPT917570 MZP917570 NJL917570 NTH917570 ODD917570 OMZ917570 OWV917570 PGR917570 PQN917570 QAJ917570 QKF917570 QUB917570 RDX917570 RNT917570 RXP917570 SHL917570 SRH917570 TBD917570 TKZ917570 TUV917570 UER917570 UON917570 UYJ917570 VIF917570 VSB917570 WBX917570 WLT917570 WVP917570 H983106 JD983106 SZ983106 ACV983106 AMR983106 AWN983106 BGJ983106 BQF983106 CAB983106 CJX983106 CTT983106 DDP983106 DNL983106 DXH983106 EHD983106 EQZ983106 FAV983106 FKR983106 FUN983106 GEJ983106 GOF983106 GYB983106 HHX983106 HRT983106 IBP983106 ILL983106 IVH983106 JFD983106 JOZ983106 JYV983106 KIR983106 KSN983106 LCJ983106 LMF983106 LWB983106 MFX983106 MPT983106 MZP983106 NJL983106 NTH983106 ODD983106 OMZ983106 OWV983106 PGR983106 PQN983106 QAJ983106 QKF983106 QUB983106 RDX983106 RNT983106 RXP983106 SHL983106 SRH983106 TBD983106 TKZ983106 TUV983106 UER983106 UON983106 UYJ983106 VIF983106 VSB983106 WBX983106 WLT983106 WVP983106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J46 JF46 TB46 ACX46 AMT46 AWP46 BGL46 BQH46 CAD46 CJZ46 CTV46 DDR46 DNN46 DXJ46 EHF46 ERB46 FAX46 FKT46 FUP46 GEL46 GOH46 GYD46 HHZ46 HRV46 IBR46 ILN46 IVJ46 JFF46 JPB46 JYX46 KIT46 KSP46 LCL46 LMH46 LWD46 MFZ46 MPV46 MZR46 NJN46 NTJ46 ODF46 ONB46 OWX46 PGT46 PQP46 QAL46 QKH46 QUD46 RDZ46 RNV46 RXR46 SHN46 SRJ46 TBF46 TLB46 TUX46 UET46 UOP46 UYL46 VIH46 VSD46 WBZ46 WLV46 WVR46 J65582 JF65582 TB65582 ACX65582 AMT65582 AWP65582 BGL65582 BQH65582 CAD65582 CJZ65582 CTV65582 DDR65582 DNN65582 DXJ65582 EHF65582 ERB65582 FAX65582 FKT65582 FUP65582 GEL65582 GOH65582 GYD65582 HHZ65582 HRV65582 IBR65582 ILN65582 IVJ65582 JFF65582 JPB65582 JYX65582 KIT65582 KSP65582 LCL65582 LMH65582 LWD65582 MFZ65582 MPV65582 MZR65582 NJN65582 NTJ65582 ODF65582 ONB65582 OWX65582 PGT65582 PQP65582 QAL65582 QKH65582 QUD65582 RDZ65582 RNV65582 RXR65582 SHN65582 SRJ65582 TBF65582 TLB65582 TUX65582 UET65582 UOP65582 UYL65582 VIH65582 VSD65582 WBZ65582 WLV65582 WVR65582 J131118 JF131118 TB131118 ACX131118 AMT131118 AWP131118 BGL131118 BQH131118 CAD131118 CJZ131118 CTV131118 DDR131118 DNN131118 DXJ131118 EHF131118 ERB131118 FAX131118 FKT131118 FUP131118 GEL131118 GOH131118 GYD131118 HHZ131118 HRV131118 IBR131118 ILN131118 IVJ131118 JFF131118 JPB131118 JYX131118 KIT131118 KSP131118 LCL131118 LMH131118 LWD131118 MFZ131118 MPV131118 MZR131118 NJN131118 NTJ131118 ODF131118 ONB131118 OWX131118 PGT131118 PQP131118 QAL131118 QKH131118 QUD131118 RDZ131118 RNV131118 RXR131118 SHN131118 SRJ131118 TBF131118 TLB131118 TUX131118 UET131118 UOP131118 UYL131118 VIH131118 VSD131118 WBZ131118 WLV131118 WVR131118 J196654 JF196654 TB196654 ACX196654 AMT196654 AWP196654 BGL196654 BQH196654 CAD196654 CJZ196654 CTV196654 DDR196654 DNN196654 DXJ196654 EHF196654 ERB196654 FAX196654 FKT196654 FUP196654 GEL196654 GOH196654 GYD196654 HHZ196654 HRV196654 IBR196654 ILN196654 IVJ196654 JFF196654 JPB196654 JYX196654 KIT196654 KSP196654 LCL196654 LMH196654 LWD196654 MFZ196654 MPV196654 MZR196654 NJN196654 NTJ196654 ODF196654 ONB196654 OWX196654 PGT196654 PQP196654 QAL196654 QKH196654 QUD196654 RDZ196654 RNV196654 RXR196654 SHN196654 SRJ196654 TBF196654 TLB196654 TUX196654 UET196654 UOP196654 UYL196654 VIH196654 VSD196654 WBZ196654 WLV196654 WVR196654 J262190 JF262190 TB262190 ACX262190 AMT262190 AWP262190 BGL262190 BQH262190 CAD262190 CJZ262190 CTV262190 DDR262190 DNN262190 DXJ262190 EHF262190 ERB262190 FAX262190 FKT262190 FUP262190 GEL262190 GOH262190 GYD262190 HHZ262190 HRV262190 IBR262190 ILN262190 IVJ262190 JFF262190 JPB262190 JYX262190 KIT262190 KSP262190 LCL262190 LMH262190 LWD262190 MFZ262190 MPV262190 MZR262190 NJN262190 NTJ262190 ODF262190 ONB262190 OWX262190 PGT262190 PQP262190 QAL262190 QKH262190 QUD262190 RDZ262190 RNV262190 RXR262190 SHN262190 SRJ262190 TBF262190 TLB262190 TUX262190 UET262190 UOP262190 UYL262190 VIH262190 VSD262190 WBZ262190 WLV262190 WVR262190 J327726 JF327726 TB327726 ACX327726 AMT327726 AWP327726 BGL327726 BQH327726 CAD327726 CJZ327726 CTV327726 DDR327726 DNN327726 DXJ327726 EHF327726 ERB327726 FAX327726 FKT327726 FUP327726 GEL327726 GOH327726 GYD327726 HHZ327726 HRV327726 IBR327726 ILN327726 IVJ327726 JFF327726 JPB327726 JYX327726 KIT327726 KSP327726 LCL327726 LMH327726 LWD327726 MFZ327726 MPV327726 MZR327726 NJN327726 NTJ327726 ODF327726 ONB327726 OWX327726 PGT327726 PQP327726 QAL327726 QKH327726 QUD327726 RDZ327726 RNV327726 RXR327726 SHN327726 SRJ327726 TBF327726 TLB327726 TUX327726 UET327726 UOP327726 UYL327726 VIH327726 VSD327726 WBZ327726 WLV327726 WVR327726 J393262 JF393262 TB393262 ACX393262 AMT393262 AWP393262 BGL393262 BQH393262 CAD393262 CJZ393262 CTV393262 DDR393262 DNN393262 DXJ393262 EHF393262 ERB393262 FAX393262 FKT393262 FUP393262 GEL393262 GOH393262 GYD393262 HHZ393262 HRV393262 IBR393262 ILN393262 IVJ393262 JFF393262 JPB393262 JYX393262 KIT393262 KSP393262 LCL393262 LMH393262 LWD393262 MFZ393262 MPV393262 MZR393262 NJN393262 NTJ393262 ODF393262 ONB393262 OWX393262 PGT393262 PQP393262 QAL393262 QKH393262 QUD393262 RDZ393262 RNV393262 RXR393262 SHN393262 SRJ393262 TBF393262 TLB393262 TUX393262 UET393262 UOP393262 UYL393262 VIH393262 VSD393262 WBZ393262 WLV393262 WVR393262 J458798 JF458798 TB458798 ACX458798 AMT458798 AWP458798 BGL458798 BQH458798 CAD458798 CJZ458798 CTV458798 DDR458798 DNN458798 DXJ458798 EHF458798 ERB458798 FAX458798 FKT458798 FUP458798 GEL458798 GOH458798 GYD458798 HHZ458798 HRV458798 IBR458798 ILN458798 IVJ458798 JFF458798 JPB458798 JYX458798 KIT458798 KSP458798 LCL458798 LMH458798 LWD458798 MFZ458798 MPV458798 MZR458798 NJN458798 NTJ458798 ODF458798 ONB458798 OWX458798 PGT458798 PQP458798 QAL458798 QKH458798 QUD458798 RDZ458798 RNV458798 RXR458798 SHN458798 SRJ458798 TBF458798 TLB458798 TUX458798 UET458798 UOP458798 UYL458798 VIH458798 VSD458798 WBZ458798 WLV458798 WVR458798 J524334 JF524334 TB524334 ACX524334 AMT524334 AWP524334 BGL524334 BQH524334 CAD524334 CJZ524334 CTV524334 DDR524334 DNN524334 DXJ524334 EHF524334 ERB524334 FAX524334 FKT524334 FUP524334 GEL524334 GOH524334 GYD524334 HHZ524334 HRV524334 IBR524334 ILN524334 IVJ524334 JFF524334 JPB524334 JYX524334 KIT524334 KSP524334 LCL524334 LMH524334 LWD524334 MFZ524334 MPV524334 MZR524334 NJN524334 NTJ524334 ODF524334 ONB524334 OWX524334 PGT524334 PQP524334 QAL524334 QKH524334 QUD524334 RDZ524334 RNV524334 RXR524334 SHN524334 SRJ524334 TBF524334 TLB524334 TUX524334 UET524334 UOP524334 UYL524334 VIH524334 VSD524334 WBZ524334 WLV524334 WVR524334 J589870 JF589870 TB589870 ACX589870 AMT589870 AWP589870 BGL589870 BQH589870 CAD589870 CJZ589870 CTV589870 DDR589870 DNN589870 DXJ589870 EHF589870 ERB589870 FAX589870 FKT589870 FUP589870 GEL589870 GOH589870 GYD589870 HHZ589870 HRV589870 IBR589870 ILN589870 IVJ589870 JFF589870 JPB589870 JYX589870 KIT589870 KSP589870 LCL589870 LMH589870 LWD589870 MFZ589870 MPV589870 MZR589870 NJN589870 NTJ589870 ODF589870 ONB589870 OWX589870 PGT589870 PQP589870 QAL589870 QKH589870 QUD589870 RDZ589870 RNV589870 RXR589870 SHN589870 SRJ589870 TBF589870 TLB589870 TUX589870 UET589870 UOP589870 UYL589870 VIH589870 VSD589870 WBZ589870 WLV589870 WVR589870 J655406 JF655406 TB655406 ACX655406 AMT655406 AWP655406 BGL655406 BQH655406 CAD655406 CJZ655406 CTV655406 DDR655406 DNN655406 DXJ655406 EHF655406 ERB655406 FAX655406 FKT655406 FUP655406 GEL655406 GOH655406 GYD655406 HHZ655406 HRV655406 IBR655406 ILN655406 IVJ655406 JFF655406 JPB655406 JYX655406 KIT655406 KSP655406 LCL655406 LMH655406 LWD655406 MFZ655406 MPV655406 MZR655406 NJN655406 NTJ655406 ODF655406 ONB655406 OWX655406 PGT655406 PQP655406 QAL655406 QKH655406 QUD655406 RDZ655406 RNV655406 RXR655406 SHN655406 SRJ655406 TBF655406 TLB655406 TUX655406 UET655406 UOP655406 UYL655406 VIH655406 VSD655406 WBZ655406 WLV655406 WVR655406 J720942 JF720942 TB720942 ACX720942 AMT720942 AWP720942 BGL720942 BQH720942 CAD720942 CJZ720942 CTV720942 DDR720942 DNN720942 DXJ720942 EHF720942 ERB720942 FAX720942 FKT720942 FUP720942 GEL720942 GOH720942 GYD720942 HHZ720942 HRV720942 IBR720942 ILN720942 IVJ720942 JFF720942 JPB720942 JYX720942 KIT720942 KSP720942 LCL720942 LMH720942 LWD720942 MFZ720942 MPV720942 MZR720942 NJN720942 NTJ720942 ODF720942 ONB720942 OWX720942 PGT720942 PQP720942 QAL720942 QKH720942 QUD720942 RDZ720942 RNV720942 RXR720942 SHN720942 SRJ720942 TBF720942 TLB720942 TUX720942 UET720942 UOP720942 UYL720942 VIH720942 VSD720942 WBZ720942 WLV720942 WVR720942 J786478 JF786478 TB786478 ACX786478 AMT786478 AWP786478 BGL786478 BQH786478 CAD786478 CJZ786478 CTV786478 DDR786478 DNN786478 DXJ786478 EHF786478 ERB786478 FAX786478 FKT786478 FUP786478 GEL786478 GOH786478 GYD786478 HHZ786478 HRV786478 IBR786478 ILN786478 IVJ786478 JFF786478 JPB786478 JYX786478 KIT786478 KSP786478 LCL786478 LMH786478 LWD786478 MFZ786478 MPV786478 MZR786478 NJN786478 NTJ786478 ODF786478 ONB786478 OWX786478 PGT786478 PQP786478 QAL786478 QKH786478 QUD786478 RDZ786478 RNV786478 RXR786478 SHN786478 SRJ786478 TBF786478 TLB786478 TUX786478 UET786478 UOP786478 UYL786478 VIH786478 VSD786478 WBZ786478 WLV786478 WVR786478 J852014 JF852014 TB852014 ACX852014 AMT852014 AWP852014 BGL852014 BQH852014 CAD852014 CJZ852014 CTV852014 DDR852014 DNN852014 DXJ852014 EHF852014 ERB852014 FAX852014 FKT852014 FUP852014 GEL852014 GOH852014 GYD852014 HHZ852014 HRV852014 IBR852014 ILN852014 IVJ852014 JFF852014 JPB852014 JYX852014 KIT852014 KSP852014 LCL852014 LMH852014 LWD852014 MFZ852014 MPV852014 MZR852014 NJN852014 NTJ852014 ODF852014 ONB852014 OWX852014 PGT852014 PQP852014 QAL852014 QKH852014 QUD852014 RDZ852014 RNV852014 RXR852014 SHN852014 SRJ852014 TBF852014 TLB852014 TUX852014 UET852014 UOP852014 UYL852014 VIH852014 VSD852014 WBZ852014 WLV852014 WVR852014 J917550 JF917550 TB917550 ACX917550 AMT917550 AWP917550 BGL917550 BQH917550 CAD917550 CJZ917550 CTV917550 DDR917550 DNN917550 DXJ917550 EHF917550 ERB917550 FAX917550 FKT917550 FUP917550 GEL917550 GOH917550 GYD917550 HHZ917550 HRV917550 IBR917550 ILN917550 IVJ917550 JFF917550 JPB917550 JYX917550 KIT917550 KSP917550 LCL917550 LMH917550 LWD917550 MFZ917550 MPV917550 MZR917550 NJN917550 NTJ917550 ODF917550 ONB917550 OWX917550 PGT917550 PQP917550 QAL917550 QKH917550 QUD917550 RDZ917550 RNV917550 RXR917550 SHN917550 SRJ917550 TBF917550 TLB917550 TUX917550 UET917550 UOP917550 UYL917550 VIH917550 VSD917550 WBZ917550 WLV917550 WVR917550 J983086 JF983086 TB983086 ACX983086 AMT983086 AWP983086 BGL983086 BQH983086 CAD983086 CJZ983086 CTV983086 DDR983086 DNN983086 DXJ983086 EHF983086 ERB983086 FAX983086 FKT983086 FUP983086 GEL983086 GOH983086 GYD983086 HHZ983086 HRV983086 IBR983086 ILN983086 IVJ983086 JFF983086 JPB983086 JYX983086 KIT983086 KSP983086 LCL983086 LMH983086 LWD983086 MFZ983086 MPV983086 MZR983086 NJN983086 NTJ983086 ODF983086 ONB983086 OWX983086 PGT983086 PQP983086 QAL983086 QKH983086 QUD983086 RDZ983086 RNV983086 RXR983086 SHN983086 SRJ983086 TBF983086 TLB983086 TUX983086 UET983086 UOP983086 UYL983086 VIH983086 VSD983086 WBZ983086 WLV983086 WVR983086 L54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L65590 JH65590 TD65590 ACZ65590 AMV65590 AWR65590 BGN65590 BQJ65590 CAF65590 CKB65590 CTX65590 DDT65590 DNP65590 DXL65590 EHH65590 ERD65590 FAZ65590 FKV65590 FUR65590 GEN65590 GOJ65590 GYF65590 HIB65590 HRX65590 IBT65590 ILP65590 IVL65590 JFH65590 JPD65590 JYZ65590 KIV65590 KSR65590 LCN65590 LMJ65590 LWF65590 MGB65590 MPX65590 MZT65590 NJP65590 NTL65590 ODH65590 OND65590 OWZ65590 PGV65590 PQR65590 QAN65590 QKJ65590 QUF65590 REB65590 RNX65590 RXT65590 SHP65590 SRL65590 TBH65590 TLD65590 TUZ65590 UEV65590 UOR65590 UYN65590 VIJ65590 VSF65590 WCB65590 WLX65590 WVT65590 L131126 JH131126 TD131126 ACZ131126 AMV131126 AWR131126 BGN131126 BQJ131126 CAF131126 CKB131126 CTX131126 DDT131126 DNP131126 DXL131126 EHH131126 ERD131126 FAZ131126 FKV131126 FUR131126 GEN131126 GOJ131126 GYF131126 HIB131126 HRX131126 IBT131126 ILP131126 IVL131126 JFH131126 JPD131126 JYZ131126 KIV131126 KSR131126 LCN131126 LMJ131126 LWF131126 MGB131126 MPX131126 MZT131126 NJP131126 NTL131126 ODH131126 OND131126 OWZ131126 PGV131126 PQR131126 QAN131126 QKJ131126 QUF131126 REB131126 RNX131126 RXT131126 SHP131126 SRL131126 TBH131126 TLD131126 TUZ131126 UEV131126 UOR131126 UYN131126 VIJ131126 VSF131126 WCB131126 WLX131126 WVT131126 L196662 JH196662 TD196662 ACZ196662 AMV196662 AWR196662 BGN196662 BQJ196662 CAF196662 CKB196662 CTX196662 DDT196662 DNP196662 DXL196662 EHH196662 ERD196662 FAZ196662 FKV196662 FUR196662 GEN196662 GOJ196662 GYF196662 HIB196662 HRX196662 IBT196662 ILP196662 IVL196662 JFH196662 JPD196662 JYZ196662 KIV196662 KSR196662 LCN196662 LMJ196662 LWF196662 MGB196662 MPX196662 MZT196662 NJP196662 NTL196662 ODH196662 OND196662 OWZ196662 PGV196662 PQR196662 QAN196662 QKJ196662 QUF196662 REB196662 RNX196662 RXT196662 SHP196662 SRL196662 TBH196662 TLD196662 TUZ196662 UEV196662 UOR196662 UYN196662 VIJ196662 VSF196662 WCB196662 WLX196662 WVT196662 L262198 JH262198 TD262198 ACZ262198 AMV262198 AWR262198 BGN262198 BQJ262198 CAF262198 CKB262198 CTX262198 DDT262198 DNP262198 DXL262198 EHH262198 ERD262198 FAZ262198 FKV262198 FUR262198 GEN262198 GOJ262198 GYF262198 HIB262198 HRX262198 IBT262198 ILP262198 IVL262198 JFH262198 JPD262198 JYZ262198 KIV262198 KSR262198 LCN262198 LMJ262198 LWF262198 MGB262198 MPX262198 MZT262198 NJP262198 NTL262198 ODH262198 OND262198 OWZ262198 PGV262198 PQR262198 QAN262198 QKJ262198 QUF262198 REB262198 RNX262198 RXT262198 SHP262198 SRL262198 TBH262198 TLD262198 TUZ262198 UEV262198 UOR262198 UYN262198 VIJ262198 VSF262198 WCB262198 WLX262198 WVT262198 L327734 JH327734 TD327734 ACZ327734 AMV327734 AWR327734 BGN327734 BQJ327734 CAF327734 CKB327734 CTX327734 DDT327734 DNP327734 DXL327734 EHH327734 ERD327734 FAZ327734 FKV327734 FUR327734 GEN327734 GOJ327734 GYF327734 HIB327734 HRX327734 IBT327734 ILP327734 IVL327734 JFH327734 JPD327734 JYZ327734 KIV327734 KSR327734 LCN327734 LMJ327734 LWF327734 MGB327734 MPX327734 MZT327734 NJP327734 NTL327734 ODH327734 OND327734 OWZ327734 PGV327734 PQR327734 QAN327734 QKJ327734 QUF327734 REB327734 RNX327734 RXT327734 SHP327734 SRL327734 TBH327734 TLD327734 TUZ327734 UEV327734 UOR327734 UYN327734 VIJ327734 VSF327734 WCB327734 WLX327734 WVT327734 L393270 JH393270 TD393270 ACZ393270 AMV393270 AWR393270 BGN393270 BQJ393270 CAF393270 CKB393270 CTX393270 DDT393270 DNP393270 DXL393270 EHH393270 ERD393270 FAZ393270 FKV393270 FUR393270 GEN393270 GOJ393270 GYF393270 HIB393270 HRX393270 IBT393270 ILP393270 IVL393270 JFH393270 JPD393270 JYZ393270 KIV393270 KSR393270 LCN393270 LMJ393270 LWF393270 MGB393270 MPX393270 MZT393270 NJP393270 NTL393270 ODH393270 OND393270 OWZ393270 PGV393270 PQR393270 QAN393270 QKJ393270 QUF393270 REB393270 RNX393270 RXT393270 SHP393270 SRL393270 TBH393270 TLD393270 TUZ393270 UEV393270 UOR393270 UYN393270 VIJ393270 VSF393270 WCB393270 WLX393270 WVT393270 L458806 JH458806 TD458806 ACZ458806 AMV458806 AWR458806 BGN458806 BQJ458806 CAF458806 CKB458806 CTX458806 DDT458806 DNP458806 DXL458806 EHH458806 ERD458806 FAZ458806 FKV458806 FUR458806 GEN458806 GOJ458806 GYF458806 HIB458806 HRX458806 IBT458806 ILP458806 IVL458806 JFH458806 JPD458806 JYZ458806 KIV458806 KSR458806 LCN458806 LMJ458806 LWF458806 MGB458806 MPX458806 MZT458806 NJP458806 NTL458806 ODH458806 OND458806 OWZ458806 PGV458806 PQR458806 QAN458806 QKJ458806 QUF458806 REB458806 RNX458806 RXT458806 SHP458806 SRL458806 TBH458806 TLD458806 TUZ458806 UEV458806 UOR458806 UYN458806 VIJ458806 VSF458806 WCB458806 WLX458806 WVT458806 L524342 JH524342 TD524342 ACZ524342 AMV524342 AWR524342 BGN524342 BQJ524342 CAF524342 CKB524342 CTX524342 DDT524342 DNP524342 DXL524342 EHH524342 ERD524342 FAZ524342 FKV524342 FUR524342 GEN524342 GOJ524342 GYF524342 HIB524342 HRX524342 IBT524342 ILP524342 IVL524342 JFH524342 JPD524342 JYZ524342 KIV524342 KSR524342 LCN524342 LMJ524342 LWF524342 MGB524342 MPX524342 MZT524342 NJP524342 NTL524342 ODH524342 OND524342 OWZ524342 PGV524342 PQR524342 QAN524342 QKJ524342 QUF524342 REB524342 RNX524342 RXT524342 SHP524342 SRL524342 TBH524342 TLD524342 TUZ524342 UEV524342 UOR524342 UYN524342 VIJ524342 VSF524342 WCB524342 WLX524342 WVT524342 L589878 JH589878 TD589878 ACZ589878 AMV589878 AWR589878 BGN589878 BQJ589878 CAF589878 CKB589878 CTX589878 DDT589878 DNP589878 DXL589878 EHH589878 ERD589878 FAZ589878 FKV589878 FUR589878 GEN589878 GOJ589878 GYF589878 HIB589878 HRX589878 IBT589878 ILP589878 IVL589878 JFH589878 JPD589878 JYZ589878 KIV589878 KSR589878 LCN589878 LMJ589878 LWF589878 MGB589878 MPX589878 MZT589878 NJP589878 NTL589878 ODH589878 OND589878 OWZ589878 PGV589878 PQR589878 QAN589878 QKJ589878 QUF589878 REB589878 RNX589878 RXT589878 SHP589878 SRL589878 TBH589878 TLD589878 TUZ589878 UEV589878 UOR589878 UYN589878 VIJ589878 VSF589878 WCB589878 WLX589878 WVT589878 L655414 JH655414 TD655414 ACZ655414 AMV655414 AWR655414 BGN655414 BQJ655414 CAF655414 CKB655414 CTX655414 DDT655414 DNP655414 DXL655414 EHH655414 ERD655414 FAZ655414 FKV655414 FUR655414 GEN655414 GOJ655414 GYF655414 HIB655414 HRX655414 IBT655414 ILP655414 IVL655414 JFH655414 JPD655414 JYZ655414 KIV655414 KSR655414 LCN655414 LMJ655414 LWF655414 MGB655414 MPX655414 MZT655414 NJP655414 NTL655414 ODH655414 OND655414 OWZ655414 PGV655414 PQR655414 QAN655414 QKJ655414 QUF655414 REB655414 RNX655414 RXT655414 SHP655414 SRL655414 TBH655414 TLD655414 TUZ655414 UEV655414 UOR655414 UYN655414 VIJ655414 VSF655414 WCB655414 WLX655414 WVT655414 L720950 JH720950 TD720950 ACZ720950 AMV720950 AWR720950 BGN720950 BQJ720950 CAF720950 CKB720950 CTX720950 DDT720950 DNP720950 DXL720950 EHH720950 ERD720950 FAZ720950 FKV720950 FUR720950 GEN720950 GOJ720950 GYF720950 HIB720950 HRX720950 IBT720950 ILP720950 IVL720950 JFH720950 JPD720950 JYZ720950 KIV720950 KSR720950 LCN720950 LMJ720950 LWF720950 MGB720950 MPX720950 MZT720950 NJP720950 NTL720950 ODH720950 OND720950 OWZ720950 PGV720950 PQR720950 QAN720950 QKJ720950 QUF720950 REB720950 RNX720950 RXT720950 SHP720950 SRL720950 TBH720950 TLD720950 TUZ720950 UEV720950 UOR720950 UYN720950 VIJ720950 VSF720950 WCB720950 WLX720950 WVT720950 L786486 JH786486 TD786486 ACZ786486 AMV786486 AWR786486 BGN786486 BQJ786486 CAF786486 CKB786486 CTX786486 DDT786486 DNP786486 DXL786486 EHH786486 ERD786486 FAZ786486 FKV786486 FUR786486 GEN786486 GOJ786486 GYF786486 HIB786486 HRX786486 IBT786486 ILP786486 IVL786486 JFH786486 JPD786486 JYZ786486 KIV786486 KSR786486 LCN786486 LMJ786486 LWF786486 MGB786486 MPX786486 MZT786486 NJP786486 NTL786486 ODH786486 OND786486 OWZ786486 PGV786486 PQR786486 QAN786486 QKJ786486 QUF786486 REB786486 RNX786486 RXT786486 SHP786486 SRL786486 TBH786486 TLD786486 TUZ786486 UEV786486 UOR786486 UYN786486 VIJ786486 VSF786486 WCB786486 WLX786486 WVT786486 L852022 JH852022 TD852022 ACZ852022 AMV852022 AWR852022 BGN852022 BQJ852022 CAF852022 CKB852022 CTX852022 DDT852022 DNP852022 DXL852022 EHH852022 ERD852022 FAZ852022 FKV852022 FUR852022 GEN852022 GOJ852022 GYF852022 HIB852022 HRX852022 IBT852022 ILP852022 IVL852022 JFH852022 JPD852022 JYZ852022 KIV852022 KSR852022 LCN852022 LMJ852022 LWF852022 MGB852022 MPX852022 MZT852022 NJP852022 NTL852022 ODH852022 OND852022 OWZ852022 PGV852022 PQR852022 QAN852022 QKJ852022 QUF852022 REB852022 RNX852022 RXT852022 SHP852022 SRL852022 TBH852022 TLD852022 TUZ852022 UEV852022 UOR852022 UYN852022 VIJ852022 VSF852022 WCB852022 WLX852022 WVT852022 L917558 JH917558 TD917558 ACZ917558 AMV917558 AWR917558 BGN917558 BQJ917558 CAF917558 CKB917558 CTX917558 DDT917558 DNP917558 DXL917558 EHH917558 ERD917558 FAZ917558 FKV917558 FUR917558 GEN917558 GOJ917558 GYF917558 HIB917558 HRX917558 IBT917558 ILP917558 IVL917558 JFH917558 JPD917558 JYZ917558 KIV917558 KSR917558 LCN917558 LMJ917558 LWF917558 MGB917558 MPX917558 MZT917558 NJP917558 NTL917558 ODH917558 OND917558 OWZ917558 PGV917558 PQR917558 QAN917558 QKJ917558 QUF917558 REB917558 RNX917558 RXT917558 SHP917558 SRL917558 TBH917558 TLD917558 TUZ917558 UEV917558 UOR917558 UYN917558 VIJ917558 VSF917558 WCB917558 WLX917558 WVT917558 L983094 JH983094 TD983094 ACZ983094 AMV983094 AWR983094 BGN983094 BQJ983094 CAF983094 CKB983094 CTX983094 DDT983094 DNP983094 DXL983094 EHH983094 ERD983094 FAZ983094 FKV983094 FUR983094 GEN983094 GOJ983094 GYF983094 HIB983094 HRX983094 IBT983094 ILP983094 IVL983094 JFH983094 JPD983094 JYZ983094 KIV983094 KSR983094 LCN983094 LMJ983094 LWF983094 MGB983094 MPX983094 MZT983094 NJP983094 NTL983094 ODH983094 OND983094 OWZ983094 PGV983094 PQR983094 QAN983094 QKJ983094 QUF983094 REB983094 RNX983094 RXT983094 SHP983094 SRL983094 TBH983094 TLD983094 TUZ983094 UEV983094 UOR983094 UYN983094 VIJ983094 VSF983094 WCB983094 WLX983094 WVT983094 N38 JJ38 TF38 ADB38 AMX38 AWT38 BGP38 BQL38 CAH38 CKD38 CTZ38 DDV38 DNR38 DXN38 EHJ38 ERF38 FBB38 FKX38 FUT38 GEP38 GOL38 GYH38 HID38 HRZ38 IBV38 ILR38 IVN38 JFJ38 JPF38 JZB38 KIX38 KST38 LCP38 LML38 LWH38 MGD38 MPZ38 MZV38 NJR38 NTN38 ODJ38 ONF38 OXB38 PGX38 PQT38 QAP38 QKL38 QUH38 RED38 RNZ38 RXV38 SHR38 SRN38 TBJ38 TLF38 TVB38 UEX38 UOT38 UYP38 VIL38 VSH38 WCD38 WLZ38 WVV38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xm:sqref>
        </x14:dataValidation>
      </x14:dataValidations>
    </ext>
  </extLst>
</worksheet>
</file>

<file path=xl/worksheets/sheet25.xml><?xml version="1.0" encoding="utf-8"?>
<worksheet xmlns="http://schemas.openxmlformats.org/spreadsheetml/2006/main" xmlns:r="http://schemas.openxmlformats.org/officeDocument/2006/relationships">
  <sheetPr codeName="Sheet39"/>
  <dimension ref="A1:T81"/>
  <sheetViews>
    <sheetView showGridLines="0" showZeros="0" zoomScale="78" zoomScaleNormal="78" workbookViewId="0">
      <selection activeCell="V14" sqref="V14"/>
    </sheetView>
  </sheetViews>
  <sheetFormatPr defaultRowHeight="12.75"/>
  <cols>
    <col min="1" max="2" width="3.28515625" style="546" customWidth="1"/>
    <col min="3" max="3" width="4.7109375" style="546" customWidth="1"/>
    <col min="4" max="4" width="4.28515625" style="546" customWidth="1"/>
    <col min="5" max="5" width="12.7109375" style="546" customWidth="1"/>
    <col min="6" max="6" width="2.7109375" style="546" customWidth="1"/>
    <col min="7" max="7" width="7.7109375" style="546" customWidth="1"/>
    <col min="8" max="8" width="5.85546875" style="546" customWidth="1"/>
    <col min="9" max="9" width="1.7109375" style="547" customWidth="1"/>
    <col min="10" max="10" width="10.7109375" style="546" customWidth="1"/>
    <col min="11" max="11" width="1.7109375" style="547" customWidth="1"/>
    <col min="12" max="12" width="10.7109375" style="546" customWidth="1"/>
    <col min="13" max="13" width="1.7109375" style="548" customWidth="1"/>
    <col min="14" max="14" width="10.7109375" style="546" customWidth="1"/>
    <col min="15" max="15" width="1.7109375" style="547" customWidth="1"/>
    <col min="16" max="16" width="10.7109375" style="546" customWidth="1"/>
    <col min="17" max="17" width="1.7109375" style="548" customWidth="1"/>
    <col min="18" max="18" width="8.85546875" style="546"/>
    <col min="19" max="19" width="8.7109375" style="546" customWidth="1"/>
    <col min="20" max="20" width="8.85546875" style="546" hidden="1" customWidth="1"/>
    <col min="21" max="21" width="5.7109375" style="546" customWidth="1"/>
    <col min="22" max="256" width="8.85546875" style="546"/>
    <col min="257" max="258" width="3.28515625" style="546" customWidth="1"/>
    <col min="259" max="259" width="4.7109375" style="546" customWidth="1"/>
    <col min="260" max="260" width="4.28515625" style="546" customWidth="1"/>
    <col min="261" max="261" width="12.7109375" style="546" customWidth="1"/>
    <col min="262" max="262" width="2.7109375" style="546" customWidth="1"/>
    <col min="263" max="263" width="7.7109375" style="546" customWidth="1"/>
    <col min="264" max="264" width="5.85546875" style="546" customWidth="1"/>
    <col min="265" max="265" width="1.7109375" style="546" customWidth="1"/>
    <col min="266" max="266" width="10.7109375" style="546" customWidth="1"/>
    <col min="267" max="267" width="1.7109375" style="546" customWidth="1"/>
    <col min="268" max="268" width="10.7109375" style="546" customWidth="1"/>
    <col min="269" max="269" width="1.7109375" style="546" customWidth="1"/>
    <col min="270" max="270" width="10.7109375" style="546" customWidth="1"/>
    <col min="271" max="271" width="1.7109375" style="546" customWidth="1"/>
    <col min="272" max="272" width="10.7109375" style="546" customWidth="1"/>
    <col min="273" max="273" width="1.7109375" style="546" customWidth="1"/>
    <col min="274" max="274" width="8.85546875" style="546"/>
    <col min="275" max="275" width="8.7109375" style="546" customWidth="1"/>
    <col min="276" max="276" width="0" style="546" hidden="1" customWidth="1"/>
    <col min="277" max="277" width="5.7109375" style="546" customWidth="1"/>
    <col min="278" max="512" width="8.85546875" style="546"/>
    <col min="513" max="514" width="3.28515625" style="546" customWidth="1"/>
    <col min="515" max="515" width="4.7109375" style="546" customWidth="1"/>
    <col min="516" max="516" width="4.28515625" style="546" customWidth="1"/>
    <col min="517" max="517" width="12.7109375" style="546" customWidth="1"/>
    <col min="518" max="518" width="2.7109375" style="546" customWidth="1"/>
    <col min="519" max="519" width="7.7109375" style="546" customWidth="1"/>
    <col min="520" max="520" width="5.85546875" style="546" customWidth="1"/>
    <col min="521" max="521" width="1.7109375" style="546" customWidth="1"/>
    <col min="522" max="522" width="10.7109375" style="546" customWidth="1"/>
    <col min="523" max="523" width="1.7109375" style="546" customWidth="1"/>
    <col min="524" max="524" width="10.7109375" style="546" customWidth="1"/>
    <col min="525" max="525" width="1.7109375" style="546" customWidth="1"/>
    <col min="526" max="526" width="10.7109375" style="546" customWidth="1"/>
    <col min="527" max="527" width="1.7109375" style="546" customWidth="1"/>
    <col min="528" max="528" width="10.7109375" style="546" customWidth="1"/>
    <col min="529" max="529" width="1.7109375" style="546" customWidth="1"/>
    <col min="530" max="530" width="8.85546875" style="546"/>
    <col min="531" max="531" width="8.7109375" style="546" customWidth="1"/>
    <col min="532" max="532" width="0" style="546" hidden="1" customWidth="1"/>
    <col min="533" max="533" width="5.7109375" style="546" customWidth="1"/>
    <col min="534" max="768" width="8.85546875" style="546"/>
    <col min="769" max="770" width="3.28515625" style="546" customWidth="1"/>
    <col min="771" max="771" width="4.7109375" style="546" customWidth="1"/>
    <col min="772" max="772" width="4.28515625" style="546" customWidth="1"/>
    <col min="773" max="773" width="12.7109375" style="546" customWidth="1"/>
    <col min="774" max="774" width="2.7109375" style="546" customWidth="1"/>
    <col min="775" max="775" width="7.7109375" style="546" customWidth="1"/>
    <col min="776" max="776" width="5.85546875" style="546" customWidth="1"/>
    <col min="777" max="777" width="1.7109375" style="546" customWidth="1"/>
    <col min="778" max="778" width="10.7109375" style="546" customWidth="1"/>
    <col min="779" max="779" width="1.7109375" style="546" customWidth="1"/>
    <col min="780" max="780" width="10.7109375" style="546" customWidth="1"/>
    <col min="781" max="781" width="1.7109375" style="546" customWidth="1"/>
    <col min="782" max="782" width="10.7109375" style="546" customWidth="1"/>
    <col min="783" max="783" width="1.7109375" style="546" customWidth="1"/>
    <col min="784" max="784" width="10.7109375" style="546" customWidth="1"/>
    <col min="785" max="785" width="1.7109375" style="546" customWidth="1"/>
    <col min="786" max="786" width="8.85546875" style="546"/>
    <col min="787" max="787" width="8.7109375" style="546" customWidth="1"/>
    <col min="788" max="788" width="0" style="546" hidden="1" customWidth="1"/>
    <col min="789" max="789" width="5.7109375" style="546" customWidth="1"/>
    <col min="790" max="1024" width="8.85546875" style="546"/>
    <col min="1025" max="1026" width="3.28515625" style="546" customWidth="1"/>
    <col min="1027" max="1027" width="4.7109375" style="546" customWidth="1"/>
    <col min="1028" max="1028" width="4.28515625" style="546" customWidth="1"/>
    <col min="1029" max="1029" width="12.7109375" style="546" customWidth="1"/>
    <col min="1030" max="1030" width="2.7109375" style="546" customWidth="1"/>
    <col min="1031" max="1031" width="7.7109375" style="546" customWidth="1"/>
    <col min="1032" max="1032" width="5.85546875" style="546" customWidth="1"/>
    <col min="1033" max="1033" width="1.7109375" style="546" customWidth="1"/>
    <col min="1034" max="1034" width="10.7109375" style="546" customWidth="1"/>
    <col min="1035" max="1035" width="1.7109375" style="546" customWidth="1"/>
    <col min="1036" max="1036" width="10.7109375" style="546" customWidth="1"/>
    <col min="1037" max="1037" width="1.7109375" style="546" customWidth="1"/>
    <col min="1038" max="1038" width="10.7109375" style="546" customWidth="1"/>
    <col min="1039" max="1039" width="1.7109375" style="546" customWidth="1"/>
    <col min="1040" max="1040" width="10.7109375" style="546" customWidth="1"/>
    <col min="1041" max="1041" width="1.7109375" style="546" customWidth="1"/>
    <col min="1042" max="1042" width="8.85546875" style="546"/>
    <col min="1043" max="1043" width="8.7109375" style="546" customWidth="1"/>
    <col min="1044" max="1044" width="0" style="546" hidden="1" customWidth="1"/>
    <col min="1045" max="1045" width="5.7109375" style="546" customWidth="1"/>
    <col min="1046" max="1280" width="8.85546875" style="546"/>
    <col min="1281" max="1282" width="3.28515625" style="546" customWidth="1"/>
    <col min="1283" max="1283" width="4.7109375" style="546" customWidth="1"/>
    <col min="1284" max="1284" width="4.28515625" style="546" customWidth="1"/>
    <col min="1285" max="1285" width="12.7109375" style="546" customWidth="1"/>
    <col min="1286" max="1286" width="2.7109375" style="546" customWidth="1"/>
    <col min="1287" max="1287" width="7.7109375" style="546" customWidth="1"/>
    <col min="1288" max="1288" width="5.85546875" style="546" customWidth="1"/>
    <col min="1289" max="1289" width="1.7109375" style="546" customWidth="1"/>
    <col min="1290" max="1290" width="10.7109375" style="546" customWidth="1"/>
    <col min="1291" max="1291" width="1.7109375" style="546" customWidth="1"/>
    <col min="1292" max="1292" width="10.7109375" style="546" customWidth="1"/>
    <col min="1293" max="1293" width="1.7109375" style="546" customWidth="1"/>
    <col min="1294" max="1294" width="10.7109375" style="546" customWidth="1"/>
    <col min="1295" max="1295" width="1.7109375" style="546" customWidth="1"/>
    <col min="1296" max="1296" width="10.7109375" style="546" customWidth="1"/>
    <col min="1297" max="1297" width="1.7109375" style="546" customWidth="1"/>
    <col min="1298" max="1298" width="8.85546875" style="546"/>
    <col min="1299" max="1299" width="8.7109375" style="546" customWidth="1"/>
    <col min="1300" max="1300" width="0" style="546" hidden="1" customWidth="1"/>
    <col min="1301" max="1301" width="5.7109375" style="546" customWidth="1"/>
    <col min="1302" max="1536" width="8.85546875" style="546"/>
    <col min="1537" max="1538" width="3.28515625" style="546" customWidth="1"/>
    <col min="1539" max="1539" width="4.7109375" style="546" customWidth="1"/>
    <col min="1540" max="1540" width="4.28515625" style="546" customWidth="1"/>
    <col min="1541" max="1541" width="12.7109375" style="546" customWidth="1"/>
    <col min="1542" max="1542" width="2.7109375" style="546" customWidth="1"/>
    <col min="1543" max="1543" width="7.7109375" style="546" customWidth="1"/>
    <col min="1544" max="1544" width="5.85546875" style="546" customWidth="1"/>
    <col min="1545" max="1545" width="1.7109375" style="546" customWidth="1"/>
    <col min="1546" max="1546" width="10.7109375" style="546" customWidth="1"/>
    <col min="1547" max="1547" width="1.7109375" style="546" customWidth="1"/>
    <col min="1548" max="1548" width="10.7109375" style="546" customWidth="1"/>
    <col min="1549" max="1549" width="1.7109375" style="546" customWidth="1"/>
    <col min="1550" max="1550" width="10.7109375" style="546" customWidth="1"/>
    <col min="1551" max="1551" width="1.7109375" style="546" customWidth="1"/>
    <col min="1552" max="1552" width="10.7109375" style="546" customWidth="1"/>
    <col min="1553" max="1553" width="1.7109375" style="546" customWidth="1"/>
    <col min="1554" max="1554" width="8.85546875" style="546"/>
    <col min="1555" max="1555" width="8.7109375" style="546" customWidth="1"/>
    <col min="1556" max="1556" width="0" style="546" hidden="1" customWidth="1"/>
    <col min="1557" max="1557" width="5.7109375" style="546" customWidth="1"/>
    <col min="1558" max="1792" width="8.85546875" style="546"/>
    <col min="1793" max="1794" width="3.28515625" style="546" customWidth="1"/>
    <col min="1795" max="1795" width="4.7109375" style="546" customWidth="1"/>
    <col min="1796" max="1796" width="4.28515625" style="546" customWidth="1"/>
    <col min="1797" max="1797" width="12.7109375" style="546" customWidth="1"/>
    <col min="1798" max="1798" width="2.7109375" style="546" customWidth="1"/>
    <col min="1799" max="1799" width="7.7109375" style="546" customWidth="1"/>
    <col min="1800" max="1800" width="5.85546875" style="546" customWidth="1"/>
    <col min="1801" max="1801" width="1.7109375" style="546" customWidth="1"/>
    <col min="1802" max="1802" width="10.7109375" style="546" customWidth="1"/>
    <col min="1803" max="1803" width="1.7109375" style="546" customWidth="1"/>
    <col min="1804" max="1804" width="10.7109375" style="546" customWidth="1"/>
    <col min="1805" max="1805" width="1.7109375" style="546" customWidth="1"/>
    <col min="1806" max="1806" width="10.7109375" style="546" customWidth="1"/>
    <col min="1807" max="1807" width="1.7109375" style="546" customWidth="1"/>
    <col min="1808" max="1808" width="10.7109375" style="546" customWidth="1"/>
    <col min="1809" max="1809" width="1.7109375" style="546" customWidth="1"/>
    <col min="1810" max="1810" width="8.85546875" style="546"/>
    <col min="1811" max="1811" width="8.7109375" style="546" customWidth="1"/>
    <col min="1812" max="1812" width="0" style="546" hidden="1" customWidth="1"/>
    <col min="1813" max="1813" width="5.7109375" style="546" customWidth="1"/>
    <col min="1814" max="2048" width="8.85546875" style="546"/>
    <col min="2049" max="2050" width="3.28515625" style="546" customWidth="1"/>
    <col min="2051" max="2051" width="4.7109375" style="546" customWidth="1"/>
    <col min="2052" max="2052" width="4.28515625" style="546" customWidth="1"/>
    <col min="2053" max="2053" width="12.7109375" style="546" customWidth="1"/>
    <col min="2054" max="2054" width="2.7109375" style="546" customWidth="1"/>
    <col min="2055" max="2055" width="7.7109375" style="546" customWidth="1"/>
    <col min="2056" max="2056" width="5.85546875" style="546" customWidth="1"/>
    <col min="2057" max="2057" width="1.7109375" style="546" customWidth="1"/>
    <col min="2058" max="2058" width="10.7109375" style="546" customWidth="1"/>
    <col min="2059" max="2059" width="1.7109375" style="546" customWidth="1"/>
    <col min="2060" max="2060" width="10.7109375" style="546" customWidth="1"/>
    <col min="2061" max="2061" width="1.7109375" style="546" customWidth="1"/>
    <col min="2062" max="2062" width="10.7109375" style="546" customWidth="1"/>
    <col min="2063" max="2063" width="1.7109375" style="546" customWidth="1"/>
    <col min="2064" max="2064" width="10.7109375" style="546" customWidth="1"/>
    <col min="2065" max="2065" width="1.7109375" style="546" customWidth="1"/>
    <col min="2066" max="2066" width="8.85546875" style="546"/>
    <col min="2067" max="2067" width="8.7109375" style="546" customWidth="1"/>
    <col min="2068" max="2068" width="0" style="546" hidden="1" customWidth="1"/>
    <col min="2069" max="2069" width="5.7109375" style="546" customWidth="1"/>
    <col min="2070" max="2304" width="8.85546875" style="546"/>
    <col min="2305" max="2306" width="3.28515625" style="546" customWidth="1"/>
    <col min="2307" max="2307" width="4.7109375" style="546" customWidth="1"/>
    <col min="2308" max="2308" width="4.28515625" style="546" customWidth="1"/>
    <col min="2309" max="2309" width="12.7109375" style="546" customWidth="1"/>
    <col min="2310" max="2310" width="2.7109375" style="546" customWidth="1"/>
    <col min="2311" max="2311" width="7.7109375" style="546" customWidth="1"/>
    <col min="2312" max="2312" width="5.85546875" style="546" customWidth="1"/>
    <col min="2313" max="2313" width="1.7109375" style="546" customWidth="1"/>
    <col min="2314" max="2314" width="10.7109375" style="546" customWidth="1"/>
    <col min="2315" max="2315" width="1.7109375" style="546" customWidth="1"/>
    <col min="2316" max="2316" width="10.7109375" style="546" customWidth="1"/>
    <col min="2317" max="2317" width="1.7109375" style="546" customWidth="1"/>
    <col min="2318" max="2318" width="10.7109375" style="546" customWidth="1"/>
    <col min="2319" max="2319" width="1.7109375" style="546" customWidth="1"/>
    <col min="2320" max="2320" width="10.7109375" style="546" customWidth="1"/>
    <col min="2321" max="2321" width="1.7109375" style="546" customWidth="1"/>
    <col min="2322" max="2322" width="8.85546875" style="546"/>
    <col min="2323" max="2323" width="8.7109375" style="546" customWidth="1"/>
    <col min="2324" max="2324" width="0" style="546" hidden="1" customWidth="1"/>
    <col min="2325" max="2325" width="5.7109375" style="546" customWidth="1"/>
    <col min="2326" max="2560" width="8.85546875" style="546"/>
    <col min="2561" max="2562" width="3.28515625" style="546" customWidth="1"/>
    <col min="2563" max="2563" width="4.7109375" style="546" customWidth="1"/>
    <col min="2564" max="2564" width="4.28515625" style="546" customWidth="1"/>
    <col min="2565" max="2565" width="12.7109375" style="546" customWidth="1"/>
    <col min="2566" max="2566" width="2.7109375" style="546" customWidth="1"/>
    <col min="2567" max="2567" width="7.7109375" style="546" customWidth="1"/>
    <col min="2568" max="2568" width="5.85546875" style="546" customWidth="1"/>
    <col min="2569" max="2569" width="1.7109375" style="546" customWidth="1"/>
    <col min="2570" max="2570" width="10.7109375" style="546" customWidth="1"/>
    <col min="2571" max="2571" width="1.7109375" style="546" customWidth="1"/>
    <col min="2572" max="2572" width="10.7109375" style="546" customWidth="1"/>
    <col min="2573" max="2573" width="1.7109375" style="546" customWidth="1"/>
    <col min="2574" max="2574" width="10.7109375" style="546" customWidth="1"/>
    <col min="2575" max="2575" width="1.7109375" style="546" customWidth="1"/>
    <col min="2576" max="2576" width="10.7109375" style="546" customWidth="1"/>
    <col min="2577" max="2577" width="1.7109375" style="546" customWidth="1"/>
    <col min="2578" max="2578" width="8.85546875" style="546"/>
    <col min="2579" max="2579" width="8.7109375" style="546" customWidth="1"/>
    <col min="2580" max="2580" width="0" style="546" hidden="1" customWidth="1"/>
    <col min="2581" max="2581" width="5.7109375" style="546" customWidth="1"/>
    <col min="2582" max="2816" width="8.85546875" style="546"/>
    <col min="2817" max="2818" width="3.28515625" style="546" customWidth="1"/>
    <col min="2819" max="2819" width="4.7109375" style="546" customWidth="1"/>
    <col min="2820" max="2820" width="4.28515625" style="546" customWidth="1"/>
    <col min="2821" max="2821" width="12.7109375" style="546" customWidth="1"/>
    <col min="2822" max="2822" width="2.7109375" style="546" customWidth="1"/>
    <col min="2823" max="2823" width="7.7109375" style="546" customWidth="1"/>
    <col min="2824" max="2824" width="5.85546875" style="546" customWidth="1"/>
    <col min="2825" max="2825" width="1.7109375" style="546" customWidth="1"/>
    <col min="2826" max="2826" width="10.7109375" style="546" customWidth="1"/>
    <col min="2827" max="2827" width="1.7109375" style="546" customWidth="1"/>
    <col min="2828" max="2828" width="10.7109375" style="546" customWidth="1"/>
    <col min="2829" max="2829" width="1.7109375" style="546" customWidth="1"/>
    <col min="2830" max="2830" width="10.7109375" style="546" customWidth="1"/>
    <col min="2831" max="2831" width="1.7109375" style="546" customWidth="1"/>
    <col min="2832" max="2832" width="10.7109375" style="546" customWidth="1"/>
    <col min="2833" max="2833" width="1.7109375" style="546" customWidth="1"/>
    <col min="2834" max="2834" width="8.85546875" style="546"/>
    <col min="2835" max="2835" width="8.7109375" style="546" customWidth="1"/>
    <col min="2836" max="2836" width="0" style="546" hidden="1" customWidth="1"/>
    <col min="2837" max="2837" width="5.7109375" style="546" customWidth="1"/>
    <col min="2838" max="3072" width="8.85546875" style="546"/>
    <col min="3073" max="3074" width="3.28515625" style="546" customWidth="1"/>
    <col min="3075" max="3075" width="4.7109375" style="546" customWidth="1"/>
    <col min="3076" max="3076" width="4.28515625" style="546" customWidth="1"/>
    <col min="3077" max="3077" width="12.7109375" style="546" customWidth="1"/>
    <col min="3078" max="3078" width="2.7109375" style="546" customWidth="1"/>
    <col min="3079" max="3079" width="7.7109375" style="546" customWidth="1"/>
    <col min="3080" max="3080" width="5.85546875" style="546" customWidth="1"/>
    <col min="3081" max="3081" width="1.7109375" style="546" customWidth="1"/>
    <col min="3082" max="3082" width="10.7109375" style="546" customWidth="1"/>
    <col min="3083" max="3083" width="1.7109375" style="546" customWidth="1"/>
    <col min="3084" max="3084" width="10.7109375" style="546" customWidth="1"/>
    <col min="3085" max="3085" width="1.7109375" style="546" customWidth="1"/>
    <col min="3086" max="3086" width="10.7109375" style="546" customWidth="1"/>
    <col min="3087" max="3087" width="1.7109375" style="546" customWidth="1"/>
    <col min="3088" max="3088" width="10.7109375" style="546" customWidth="1"/>
    <col min="3089" max="3089" width="1.7109375" style="546" customWidth="1"/>
    <col min="3090" max="3090" width="8.85546875" style="546"/>
    <col min="3091" max="3091" width="8.7109375" style="546" customWidth="1"/>
    <col min="3092" max="3092" width="0" style="546" hidden="1" customWidth="1"/>
    <col min="3093" max="3093" width="5.7109375" style="546" customWidth="1"/>
    <col min="3094" max="3328" width="8.85546875" style="546"/>
    <col min="3329" max="3330" width="3.28515625" style="546" customWidth="1"/>
    <col min="3331" max="3331" width="4.7109375" style="546" customWidth="1"/>
    <col min="3332" max="3332" width="4.28515625" style="546" customWidth="1"/>
    <col min="3333" max="3333" width="12.7109375" style="546" customWidth="1"/>
    <col min="3334" max="3334" width="2.7109375" style="546" customWidth="1"/>
    <col min="3335" max="3335" width="7.7109375" style="546" customWidth="1"/>
    <col min="3336" max="3336" width="5.85546875" style="546" customWidth="1"/>
    <col min="3337" max="3337" width="1.7109375" style="546" customWidth="1"/>
    <col min="3338" max="3338" width="10.7109375" style="546" customWidth="1"/>
    <col min="3339" max="3339" width="1.7109375" style="546" customWidth="1"/>
    <col min="3340" max="3340" width="10.7109375" style="546" customWidth="1"/>
    <col min="3341" max="3341" width="1.7109375" style="546" customWidth="1"/>
    <col min="3342" max="3342" width="10.7109375" style="546" customWidth="1"/>
    <col min="3343" max="3343" width="1.7109375" style="546" customWidth="1"/>
    <col min="3344" max="3344" width="10.7109375" style="546" customWidth="1"/>
    <col min="3345" max="3345" width="1.7109375" style="546" customWidth="1"/>
    <col min="3346" max="3346" width="8.85546875" style="546"/>
    <col min="3347" max="3347" width="8.7109375" style="546" customWidth="1"/>
    <col min="3348" max="3348" width="0" style="546" hidden="1" customWidth="1"/>
    <col min="3349" max="3349" width="5.7109375" style="546" customWidth="1"/>
    <col min="3350" max="3584" width="8.85546875" style="546"/>
    <col min="3585" max="3586" width="3.28515625" style="546" customWidth="1"/>
    <col min="3587" max="3587" width="4.7109375" style="546" customWidth="1"/>
    <col min="3588" max="3588" width="4.28515625" style="546" customWidth="1"/>
    <col min="3589" max="3589" width="12.7109375" style="546" customWidth="1"/>
    <col min="3590" max="3590" width="2.7109375" style="546" customWidth="1"/>
    <col min="3591" max="3591" width="7.7109375" style="546" customWidth="1"/>
    <col min="3592" max="3592" width="5.85546875" style="546" customWidth="1"/>
    <col min="3593" max="3593" width="1.7109375" style="546" customWidth="1"/>
    <col min="3594" max="3594" width="10.7109375" style="546" customWidth="1"/>
    <col min="3595" max="3595" width="1.7109375" style="546" customWidth="1"/>
    <col min="3596" max="3596" width="10.7109375" style="546" customWidth="1"/>
    <col min="3597" max="3597" width="1.7109375" style="546" customWidth="1"/>
    <col min="3598" max="3598" width="10.7109375" style="546" customWidth="1"/>
    <col min="3599" max="3599" width="1.7109375" style="546" customWidth="1"/>
    <col min="3600" max="3600" width="10.7109375" style="546" customWidth="1"/>
    <col min="3601" max="3601" width="1.7109375" style="546" customWidth="1"/>
    <col min="3602" max="3602" width="8.85546875" style="546"/>
    <col min="3603" max="3603" width="8.7109375" style="546" customWidth="1"/>
    <col min="3604" max="3604" width="0" style="546" hidden="1" customWidth="1"/>
    <col min="3605" max="3605" width="5.7109375" style="546" customWidth="1"/>
    <col min="3606" max="3840" width="8.85546875" style="546"/>
    <col min="3841" max="3842" width="3.28515625" style="546" customWidth="1"/>
    <col min="3843" max="3843" width="4.7109375" style="546" customWidth="1"/>
    <col min="3844" max="3844" width="4.28515625" style="546" customWidth="1"/>
    <col min="3845" max="3845" width="12.7109375" style="546" customWidth="1"/>
    <col min="3846" max="3846" width="2.7109375" style="546" customWidth="1"/>
    <col min="3847" max="3847" width="7.7109375" style="546" customWidth="1"/>
    <col min="3848" max="3848" width="5.85546875" style="546" customWidth="1"/>
    <col min="3849" max="3849" width="1.7109375" style="546" customWidth="1"/>
    <col min="3850" max="3850" width="10.7109375" style="546" customWidth="1"/>
    <col min="3851" max="3851" width="1.7109375" style="546" customWidth="1"/>
    <col min="3852" max="3852" width="10.7109375" style="546" customWidth="1"/>
    <col min="3853" max="3853" width="1.7109375" style="546" customWidth="1"/>
    <col min="3854" max="3854" width="10.7109375" style="546" customWidth="1"/>
    <col min="3855" max="3855" width="1.7109375" style="546" customWidth="1"/>
    <col min="3856" max="3856" width="10.7109375" style="546" customWidth="1"/>
    <col min="3857" max="3857" width="1.7109375" style="546" customWidth="1"/>
    <col min="3858" max="3858" width="8.85546875" style="546"/>
    <col min="3859" max="3859" width="8.7109375" style="546" customWidth="1"/>
    <col min="3860" max="3860" width="0" style="546" hidden="1" customWidth="1"/>
    <col min="3861" max="3861" width="5.7109375" style="546" customWidth="1"/>
    <col min="3862" max="4096" width="8.85546875" style="546"/>
    <col min="4097" max="4098" width="3.28515625" style="546" customWidth="1"/>
    <col min="4099" max="4099" width="4.7109375" style="546" customWidth="1"/>
    <col min="4100" max="4100" width="4.28515625" style="546" customWidth="1"/>
    <col min="4101" max="4101" width="12.7109375" style="546" customWidth="1"/>
    <col min="4102" max="4102" width="2.7109375" style="546" customWidth="1"/>
    <col min="4103" max="4103" width="7.7109375" style="546" customWidth="1"/>
    <col min="4104" max="4104" width="5.85546875" style="546" customWidth="1"/>
    <col min="4105" max="4105" width="1.7109375" style="546" customWidth="1"/>
    <col min="4106" max="4106" width="10.7109375" style="546" customWidth="1"/>
    <col min="4107" max="4107" width="1.7109375" style="546" customWidth="1"/>
    <col min="4108" max="4108" width="10.7109375" style="546" customWidth="1"/>
    <col min="4109" max="4109" width="1.7109375" style="546" customWidth="1"/>
    <col min="4110" max="4110" width="10.7109375" style="546" customWidth="1"/>
    <col min="4111" max="4111" width="1.7109375" style="546" customWidth="1"/>
    <col min="4112" max="4112" width="10.7109375" style="546" customWidth="1"/>
    <col min="4113" max="4113" width="1.7109375" style="546" customWidth="1"/>
    <col min="4114" max="4114" width="8.85546875" style="546"/>
    <col min="4115" max="4115" width="8.7109375" style="546" customWidth="1"/>
    <col min="4116" max="4116" width="0" style="546" hidden="1" customWidth="1"/>
    <col min="4117" max="4117" width="5.7109375" style="546" customWidth="1"/>
    <col min="4118" max="4352" width="8.85546875" style="546"/>
    <col min="4353" max="4354" width="3.28515625" style="546" customWidth="1"/>
    <col min="4355" max="4355" width="4.7109375" style="546" customWidth="1"/>
    <col min="4356" max="4356" width="4.28515625" style="546" customWidth="1"/>
    <col min="4357" max="4357" width="12.7109375" style="546" customWidth="1"/>
    <col min="4358" max="4358" width="2.7109375" style="546" customWidth="1"/>
    <col min="4359" max="4359" width="7.7109375" style="546" customWidth="1"/>
    <col min="4360" max="4360" width="5.85546875" style="546" customWidth="1"/>
    <col min="4361" max="4361" width="1.7109375" style="546" customWidth="1"/>
    <col min="4362" max="4362" width="10.7109375" style="546" customWidth="1"/>
    <col min="4363" max="4363" width="1.7109375" style="546" customWidth="1"/>
    <col min="4364" max="4364" width="10.7109375" style="546" customWidth="1"/>
    <col min="4365" max="4365" width="1.7109375" style="546" customWidth="1"/>
    <col min="4366" max="4366" width="10.7109375" style="546" customWidth="1"/>
    <col min="4367" max="4367" width="1.7109375" style="546" customWidth="1"/>
    <col min="4368" max="4368" width="10.7109375" style="546" customWidth="1"/>
    <col min="4369" max="4369" width="1.7109375" style="546" customWidth="1"/>
    <col min="4370" max="4370" width="8.85546875" style="546"/>
    <col min="4371" max="4371" width="8.7109375" style="546" customWidth="1"/>
    <col min="4372" max="4372" width="0" style="546" hidden="1" customWidth="1"/>
    <col min="4373" max="4373" width="5.7109375" style="546" customWidth="1"/>
    <col min="4374" max="4608" width="8.85546875" style="546"/>
    <col min="4609" max="4610" width="3.28515625" style="546" customWidth="1"/>
    <col min="4611" max="4611" width="4.7109375" style="546" customWidth="1"/>
    <col min="4612" max="4612" width="4.28515625" style="546" customWidth="1"/>
    <col min="4613" max="4613" width="12.7109375" style="546" customWidth="1"/>
    <col min="4614" max="4614" width="2.7109375" style="546" customWidth="1"/>
    <col min="4615" max="4615" width="7.7109375" style="546" customWidth="1"/>
    <col min="4616" max="4616" width="5.85546875" style="546" customWidth="1"/>
    <col min="4617" max="4617" width="1.7109375" style="546" customWidth="1"/>
    <col min="4618" max="4618" width="10.7109375" style="546" customWidth="1"/>
    <col min="4619" max="4619" width="1.7109375" style="546" customWidth="1"/>
    <col min="4620" max="4620" width="10.7109375" style="546" customWidth="1"/>
    <col min="4621" max="4621" width="1.7109375" style="546" customWidth="1"/>
    <col min="4622" max="4622" width="10.7109375" style="546" customWidth="1"/>
    <col min="4623" max="4623" width="1.7109375" style="546" customWidth="1"/>
    <col min="4624" max="4624" width="10.7109375" style="546" customWidth="1"/>
    <col min="4625" max="4625" width="1.7109375" style="546" customWidth="1"/>
    <col min="4626" max="4626" width="8.85546875" style="546"/>
    <col min="4627" max="4627" width="8.7109375" style="546" customWidth="1"/>
    <col min="4628" max="4628" width="0" style="546" hidden="1" customWidth="1"/>
    <col min="4629" max="4629" width="5.7109375" style="546" customWidth="1"/>
    <col min="4630" max="4864" width="8.85546875" style="546"/>
    <col min="4865" max="4866" width="3.28515625" style="546" customWidth="1"/>
    <col min="4867" max="4867" width="4.7109375" style="546" customWidth="1"/>
    <col min="4868" max="4868" width="4.28515625" style="546" customWidth="1"/>
    <col min="4869" max="4869" width="12.7109375" style="546" customWidth="1"/>
    <col min="4870" max="4870" width="2.7109375" style="546" customWidth="1"/>
    <col min="4871" max="4871" width="7.7109375" style="546" customWidth="1"/>
    <col min="4872" max="4872" width="5.85546875" style="546" customWidth="1"/>
    <col min="4873" max="4873" width="1.7109375" style="546" customWidth="1"/>
    <col min="4874" max="4874" width="10.7109375" style="546" customWidth="1"/>
    <col min="4875" max="4875" width="1.7109375" style="546" customWidth="1"/>
    <col min="4876" max="4876" width="10.7109375" style="546" customWidth="1"/>
    <col min="4877" max="4877" width="1.7109375" style="546" customWidth="1"/>
    <col min="4878" max="4878" width="10.7109375" style="546" customWidth="1"/>
    <col min="4879" max="4879" width="1.7109375" style="546" customWidth="1"/>
    <col min="4880" max="4880" width="10.7109375" style="546" customWidth="1"/>
    <col min="4881" max="4881" width="1.7109375" style="546" customWidth="1"/>
    <col min="4882" max="4882" width="8.85546875" style="546"/>
    <col min="4883" max="4883" width="8.7109375" style="546" customWidth="1"/>
    <col min="4884" max="4884" width="0" style="546" hidden="1" customWidth="1"/>
    <col min="4885" max="4885" width="5.7109375" style="546" customWidth="1"/>
    <col min="4886" max="5120" width="8.85546875" style="546"/>
    <col min="5121" max="5122" width="3.28515625" style="546" customWidth="1"/>
    <col min="5123" max="5123" width="4.7109375" style="546" customWidth="1"/>
    <col min="5124" max="5124" width="4.28515625" style="546" customWidth="1"/>
    <col min="5125" max="5125" width="12.7109375" style="546" customWidth="1"/>
    <col min="5126" max="5126" width="2.7109375" style="546" customWidth="1"/>
    <col min="5127" max="5127" width="7.7109375" style="546" customWidth="1"/>
    <col min="5128" max="5128" width="5.85546875" style="546" customWidth="1"/>
    <col min="5129" max="5129" width="1.7109375" style="546" customWidth="1"/>
    <col min="5130" max="5130" width="10.7109375" style="546" customWidth="1"/>
    <col min="5131" max="5131" width="1.7109375" style="546" customWidth="1"/>
    <col min="5132" max="5132" width="10.7109375" style="546" customWidth="1"/>
    <col min="5133" max="5133" width="1.7109375" style="546" customWidth="1"/>
    <col min="5134" max="5134" width="10.7109375" style="546" customWidth="1"/>
    <col min="5135" max="5135" width="1.7109375" style="546" customWidth="1"/>
    <col min="5136" max="5136" width="10.7109375" style="546" customWidth="1"/>
    <col min="5137" max="5137" width="1.7109375" style="546" customWidth="1"/>
    <col min="5138" max="5138" width="8.85546875" style="546"/>
    <col min="5139" max="5139" width="8.7109375" style="546" customWidth="1"/>
    <col min="5140" max="5140" width="0" style="546" hidden="1" customWidth="1"/>
    <col min="5141" max="5141" width="5.7109375" style="546" customWidth="1"/>
    <col min="5142" max="5376" width="8.85546875" style="546"/>
    <col min="5377" max="5378" width="3.28515625" style="546" customWidth="1"/>
    <col min="5379" max="5379" width="4.7109375" style="546" customWidth="1"/>
    <col min="5380" max="5380" width="4.28515625" style="546" customWidth="1"/>
    <col min="5381" max="5381" width="12.7109375" style="546" customWidth="1"/>
    <col min="5382" max="5382" width="2.7109375" style="546" customWidth="1"/>
    <col min="5383" max="5383" width="7.7109375" style="546" customWidth="1"/>
    <col min="5384" max="5384" width="5.85546875" style="546" customWidth="1"/>
    <col min="5385" max="5385" width="1.7109375" style="546" customWidth="1"/>
    <col min="5386" max="5386" width="10.7109375" style="546" customWidth="1"/>
    <col min="5387" max="5387" width="1.7109375" style="546" customWidth="1"/>
    <col min="5388" max="5388" width="10.7109375" style="546" customWidth="1"/>
    <col min="5389" max="5389" width="1.7109375" style="546" customWidth="1"/>
    <col min="5390" max="5390" width="10.7109375" style="546" customWidth="1"/>
    <col min="5391" max="5391" width="1.7109375" style="546" customWidth="1"/>
    <col min="5392" max="5392" width="10.7109375" style="546" customWidth="1"/>
    <col min="5393" max="5393" width="1.7109375" style="546" customWidth="1"/>
    <col min="5394" max="5394" width="8.85546875" style="546"/>
    <col min="5395" max="5395" width="8.7109375" style="546" customWidth="1"/>
    <col min="5396" max="5396" width="0" style="546" hidden="1" customWidth="1"/>
    <col min="5397" max="5397" width="5.7109375" style="546" customWidth="1"/>
    <col min="5398" max="5632" width="8.85546875" style="546"/>
    <col min="5633" max="5634" width="3.28515625" style="546" customWidth="1"/>
    <col min="5635" max="5635" width="4.7109375" style="546" customWidth="1"/>
    <col min="5636" max="5636" width="4.28515625" style="546" customWidth="1"/>
    <col min="5637" max="5637" width="12.7109375" style="546" customWidth="1"/>
    <col min="5638" max="5638" width="2.7109375" style="546" customWidth="1"/>
    <col min="5639" max="5639" width="7.7109375" style="546" customWidth="1"/>
    <col min="5640" max="5640" width="5.85546875" style="546" customWidth="1"/>
    <col min="5641" max="5641" width="1.7109375" style="546" customWidth="1"/>
    <col min="5642" max="5642" width="10.7109375" style="546" customWidth="1"/>
    <col min="5643" max="5643" width="1.7109375" style="546" customWidth="1"/>
    <col min="5644" max="5644" width="10.7109375" style="546" customWidth="1"/>
    <col min="5645" max="5645" width="1.7109375" style="546" customWidth="1"/>
    <col min="5646" max="5646" width="10.7109375" style="546" customWidth="1"/>
    <col min="5647" max="5647" width="1.7109375" style="546" customWidth="1"/>
    <col min="5648" max="5648" width="10.7109375" style="546" customWidth="1"/>
    <col min="5649" max="5649" width="1.7109375" style="546" customWidth="1"/>
    <col min="5650" max="5650" width="8.85546875" style="546"/>
    <col min="5651" max="5651" width="8.7109375" style="546" customWidth="1"/>
    <col min="5652" max="5652" width="0" style="546" hidden="1" customWidth="1"/>
    <col min="5653" max="5653" width="5.7109375" style="546" customWidth="1"/>
    <col min="5654" max="5888" width="8.85546875" style="546"/>
    <col min="5889" max="5890" width="3.28515625" style="546" customWidth="1"/>
    <col min="5891" max="5891" width="4.7109375" style="546" customWidth="1"/>
    <col min="5892" max="5892" width="4.28515625" style="546" customWidth="1"/>
    <col min="5893" max="5893" width="12.7109375" style="546" customWidth="1"/>
    <col min="5894" max="5894" width="2.7109375" style="546" customWidth="1"/>
    <col min="5895" max="5895" width="7.7109375" style="546" customWidth="1"/>
    <col min="5896" max="5896" width="5.85546875" style="546" customWidth="1"/>
    <col min="5897" max="5897" width="1.7109375" style="546" customWidth="1"/>
    <col min="5898" max="5898" width="10.7109375" style="546" customWidth="1"/>
    <col min="5899" max="5899" width="1.7109375" style="546" customWidth="1"/>
    <col min="5900" max="5900" width="10.7109375" style="546" customWidth="1"/>
    <col min="5901" max="5901" width="1.7109375" style="546" customWidth="1"/>
    <col min="5902" max="5902" width="10.7109375" style="546" customWidth="1"/>
    <col min="5903" max="5903" width="1.7109375" style="546" customWidth="1"/>
    <col min="5904" max="5904" width="10.7109375" style="546" customWidth="1"/>
    <col min="5905" max="5905" width="1.7109375" style="546" customWidth="1"/>
    <col min="5906" max="5906" width="8.85546875" style="546"/>
    <col min="5907" max="5907" width="8.7109375" style="546" customWidth="1"/>
    <col min="5908" max="5908" width="0" style="546" hidden="1" customWidth="1"/>
    <col min="5909" max="5909" width="5.7109375" style="546" customWidth="1"/>
    <col min="5910" max="6144" width="8.85546875" style="546"/>
    <col min="6145" max="6146" width="3.28515625" style="546" customWidth="1"/>
    <col min="6147" max="6147" width="4.7109375" style="546" customWidth="1"/>
    <col min="6148" max="6148" width="4.28515625" style="546" customWidth="1"/>
    <col min="6149" max="6149" width="12.7109375" style="546" customWidth="1"/>
    <col min="6150" max="6150" width="2.7109375" style="546" customWidth="1"/>
    <col min="6151" max="6151" width="7.7109375" style="546" customWidth="1"/>
    <col min="6152" max="6152" width="5.85546875" style="546" customWidth="1"/>
    <col min="6153" max="6153" width="1.7109375" style="546" customWidth="1"/>
    <col min="6154" max="6154" width="10.7109375" style="546" customWidth="1"/>
    <col min="6155" max="6155" width="1.7109375" style="546" customWidth="1"/>
    <col min="6156" max="6156" width="10.7109375" style="546" customWidth="1"/>
    <col min="6157" max="6157" width="1.7109375" style="546" customWidth="1"/>
    <col min="6158" max="6158" width="10.7109375" style="546" customWidth="1"/>
    <col min="6159" max="6159" width="1.7109375" style="546" customWidth="1"/>
    <col min="6160" max="6160" width="10.7109375" style="546" customWidth="1"/>
    <col min="6161" max="6161" width="1.7109375" style="546" customWidth="1"/>
    <col min="6162" max="6162" width="8.85546875" style="546"/>
    <col min="6163" max="6163" width="8.7109375" style="546" customWidth="1"/>
    <col min="6164" max="6164" width="0" style="546" hidden="1" customWidth="1"/>
    <col min="6165" max="6165" width="5.7109375" style="546" customWidth="1"/>
    <col min="6166" max="6400" width="8.85546875" style="546"/>
    <col min="6401" max="6402" width="3.28515625" style="546" customWidth="1"/>
    <col min="6403" max="6403" width="4.7109375" style="546" customWidth="1"/>
    <col min="6404" max="6404" width="4.28515625" style="546" customWidth="1"/>
    <col min="6405" max="6405" width="12.7109375" style="546" customWidth="1"/>
    <col min="6406" max="6406" width="2.7109375" style="546" customWidth="1"/>
    <col min="6407" max="6407" width="7.7109375" style="546" customWidth="1"/>
    <col min="6408" max="6408" width="5.85546875" style="546" customWidth="1"/>
    <col min="6409" max="6409" width="1.7109375" style="546" customWidth="1"/>
    <col min="6410" max="6410" width="10.7109375" style="546" customWidth="1"/>
    <col min="6411" max="6411" width="1.7109375" style="546" customWidth="1"/>
    <col min="6412" max="6412" width="10.7109375" style="546" customWidth="1"/>
    <col min="6413" max="6413" width="1.7109375" style="546" customWidth="1"/>
    <col min="6414" max="6414" width="10.7109375" style="546" customWidth="1"/>
    <col min="6415" max="6415" width="1.7109375" style="546" customWidth="1"/>
    <col min="6416" max="6416" width="10.7109375" style="546" customWidth="1"/>
    <col min="6417" max="6417" width="1.7109375" style="546" customWidth="1"/>
    <col min="6418" max="6418" width="8.85546875" style="546"/>
    <col min="6419" max="6419" width="8.7109375" style="546" customWidth="1"/>
    <col min="6420" max="6420" width="0" style="546" hidden="1" customWidth="1"/>
    <col min="6421" max="6421" width="5.7109375" style="546" customWidth="1"/>
    <col min="6422" max="6656" width="8.85546875" style="546"/>
    <col min="6657" max="6658" width="3.28515625" style="546" customWidth="1"/>
    <col min="6659" max="6659" width="4.7109375" style="546" customWidth="1"/>
    <col min="6660" max="6660" width="4.28515625" style="546" customWidth="1"/>
    <col min="6661" max="6661" width="12.7109375" style="546" customWidth="1"/>
    <col min="6662" max="6662" width="2.7109375" style="546" customWidth="1"/>
    <col min="6663" max="6663" width="7.7109375" style="546" customWidth="1"/>
    <col min="6664" max="6664" width="5.85546875" style="546" customWidth="1"/>
    <col min="6665" max="6665" width="1.7109375" style="546" customWidth="1"/>
    <col min="6666" max="6666" width="10.7109375" style="546" customWidth="1"/>
    <col min="6667" max="6667" width="1.7109375" style="546" customWidth="1"/>
    <col min="6668" max="6668" width="10.7109375" style="546" customWidth="1"/>
    <col min="6669" max="6669" width="1.7109375" style="546" customWidth="1"/>
    <col min="6670" max="6670" width="10.7109375" style="546" customWidth="1"/>
    <col min="6671" max="6671" width="1.7109375" style="546" customWidth="1"/>
    <col min="6672" max="6672" width="10.7109375" style="546" customWidth="1"/>
    <col min="6673" max="6673" width="1.7109375" style="546" customWidth="1"/>
    <col min="6674" max="6674" width="8.85546875" style="546"/>
    <col min="6675" max="6675" width="8.7109375" style="546" customWidth="1"/>
    <col min="6676" max="6676" width="0" style="546" hidden="1" customWidth="1"/>
    <col min="6677" max="6677" width="5.7109375" style="546" customWidth="1"/>
    <col min="6678" max="6912" width="8.85546875" style="546"/>
    <col min="6913" max="6914" width="3.28515625" style="546" customWidth="1"/>
    <col min="6915" max="6915" width="4.7109375" style="546" customWidth="1"/>
    <col min="6916" max="6916" width="4.28515625" style="546" customWidth="1"/>
    <col min="6917" max="6917" width="12.7109375" style="546" customWidth="1"/>
    <col min="6918" max="6918" width="2.7109375" style="546" customWidth="1"/>
    <col min="6919" max="6919" width="7.7109375" style="546" customWidth="1"/>
    <col min="6920" max="6920" width="5.85546875" style="546" customWidth="1"/>
    <col min="6921" max="6921" width="1.7109375" style="546" customWidth="1"/>
    <col min="6922" max="6922" width="10.7109375" style="546" customWidth="1"/>
    <col min="6923" max="6923" width="1.7109375" style="546" customWidth="1"/>
    <col min="6924" max="6924" width="10.7109375" style="546" customWidth="1"/>
    <col min="6925" max="6925" width="1.7109375" style="546" customWidth="1"/>
    <col min="6926" max="6926" width="10.7109375" style="546" customWidth="1"/>
    <col min="6927" max="6927" width="1.7109375" style="546" customWidth="1"/>
    <col min="6928" max="6928" width="10.7109375" style="546" customWidth="1"/>
    <col min="6929" max="6929" width="1.7109375" style="546" customWidth="1"/>
    <col min="6930" max="6930" width="8.85546875" style="546"/>
    <col min="6931" max="6931" width="8.7109375" style="546" customWidth="1"/>
    <col min="6932" max="6932" width="0" style="546" hidden="1" customWidth="1"/>
    <col min="6933" max="6933" width="5.7109375" style="546" customWidth="1"/>
    <col min="6934" max="7168" width="8.85546875" style="546"/>
    <col min="7169" max="7170" width="3.28515625" style="546" customWidth="1"/>
    <col min="7171" max="7171" width="4.7109375" style="546" customWidth="1"/>
    <col min="7172" max="7172" width="4.28515625" style="546" customWidth="1"/>
    <col min="7173" max="7173" width="12.7109375" style="546" customWidth="1"/>
    <col min="7174" max="7174" width="2.7109375" style="546" customWidth="1"/>
    <col min="7175" max="7175" width="7.7109375" style="546" customWidth="1"/>
    <col min="7176" max="7176" width="5.85546875" style="546" customWidth="1"/>
    <col min="7177" max="7177" width="1.7109375" style="546" customWidth="1"/>
    <col min="7178" max="7178" width="10.7109375" style="546" customWidth="1"/>
    <col min="7179" max="7179" width="1.7109375" style="546" customWidth="1"/>
    <col min="7180" max="7180" width="10.7109375" style="546" customWidth="1"/>
    <col min="7181" max="7181" width="1.7109375" style="546" customWidth="1"/>
    <col min="7182" max="7182" width="10.7109375" style="546" customWidth="1"/>
    <col min="7183" max="7183" width="1.7109375" style="546" customWidth="1"/>
    <col min="7184" max="7184" width="10.7109375" style="546" customWidth="1"/>
    <col min="7185" max="7185" width="1.7109375" style="546" customWidth="1"/>
    <col min="7186" max="7186" width="8.85546875" style="546"/>
    <col min="7187" max="7187" width="8.7109375" style="546" customWidth="1"/>
    <col min="7188" max="7188" width="0" style="546" hidden="1" customWidth="1"/>
    <col min="7189" max="7189" width="5.7109375" style="546" customWidth="1"/>
    <col min="7190" max="7424" width="8.85546875" style="546"/>
    <col min="7425" max="7426" width="3.28515625" style="546" customWidth="1"/>
    <col min="7427" max="7427" width="4.7109375" style="546" customWidth="1"/>
    <col min="7428" max="7428" width="4.28515625" style="546" customWidth="1"/>
    <col min="7429" max="7429" width="12.7109375" style="546" customWidth="1"/>
    <col min="7430" max="7430" width="2.7109375" style="546" customWidth="1"/>
    <col min="7431" max="7431" width="7.7109375" style="546" customWidth="1"/>
    <col min="7432" max="7432" width="5.85546875" style="546" customWidth="1"/>
    <col min="7433" max="7433" width="1.7109375" style="546" customWidth="1"/>
    <col min="7434" max="7434" width="10.7109375" style="546" customWidth="1"/>
    <col min="7435" max="7435" width="1.7109375" style="546" customWidth="1"/>
    <col min="7436" max="7436" width="10.7109375" style="546" customWidth="1"/>
    <col min="7437" max="7437" width="1.7109375" style="546" customWidth="1"/>
    <col min="7438" max="7438" width="10.7109375" style="546" customWidth="1"/>
    <col min="7439" max="7439" width="1.7109375" style="546" customWidth="1"/>
    <col min="7440" max="7440" width="10.7109375" style="546" customWidth="1"/>
    <col min="7441" max="7441" width="1.7109375" style="546" customWidth="1"/>
    <col min="7442" max="7442" width="8.85546875" style="546"/>
    <col min="7443" max="7443" width="8.7109375" style="546" customWidth="1"/>
    <col min="7444" max="7444" width="0" style="546" hidden="1" customWidth="1"/>
    <col min="7445" max="7445" width="5.7109375" style="546" customWidth="1"/>
    <col min="7446" max="7680" width="8.85546875" style="546"/>
    <col min="7681" max="7682" width="3.28515625" style="546" customWidth="1"/>
    <col min="7683" max="7683" width="4.7109375" style="546" customWidth="1"/>
    <col min="7684" max="7684" width="4.28515625" style="546" customWidth="1"/>
    <col min="7685" max="7685" width="12.7109375" style="546" customWidth="1"/>
    <col min="7686" max="7686" width="2.7109375" style="546" customWidth="1"/>
    <col min="7687" max="7687" width="7.7109375" style="546" customWidth="1"/>
    <col min="7688" max="7688" width="5.85546875" style="546" customWidth="1"/>
    <col min="7689" max="7689" width="1.7109375" style="546" customWidth="1"/>
    <col min="7690" max="7690" width="10.7109375" style="546" customWidth="1"/>
    <col min="7691" max="7691" width="1.7109375" style="546" customWidth="1"/>
    <col min="7692" max="7692" width="10.7109375" style="546" customWidth="1"/>
    <col min="7693" max="7693" width="1.7109375" style="546" customWidth="1"/>
    <col min="7694" max="7694" width="10.7109375" style="546" customWidth="1"/>
    <col min="7695" max="7695" width="1.7109375" style="546" customWidth="1"/>
    <col min="7696" max="7696" width="10.7109375" style="546" customWidth="1"/>
    <col min="7697" max="7697" width="1.7109375" style="546" customWidth="1"/>
    <col min="7698" max="7698" width="8.85546875" style="546"/>
    <col min="7699" max="7699" width="8.7109375" style="546" customWidth="1"/>
    <col min="7700" max="7700" width="0" style="546" hidden="1" customWidth="1"/>
    <col min="7701" max="7701" width="5.7109375" style="546" customWidth="1"/>
    <col min="7702" max="7936" width="8.85546875" style="546"/>
    <col min="7937" max="7938" width="3.28515625" style="546" customWidth="1"/>
    <col min="7939" max="7939" width="4.7109375" style="546" customWidth="1"/>
    <col min="7940" max="7940" width="4.28515625" style="546" customWidth="1"/>
    <col min="7941" max="7941" width="12.7109375" style="546" customWidth="1"/>
    <col min="7942" max="7942" width="2.7109375" style="546" customWidth="1"/>
    <col min="7943" max="7943" width="7.7109375" style="546" customWidth="1"/>
    <col min="7944" max="7944" width="5.85546875" style="546" customWidth="1"/>
    <col min="7945" max="7945" width="1.7109375" style="546" customWidth="1"/>
    <col min="7946" max="7946" width="10.7109375" style="546" customWidth="1"/>
    <col min="7947" max="7947" width="1.7109375" style="546" customWidth="1"/>
    <col min="7948" max="7948" width="10.7109375" style="546" customWidth="1"/>
    <col min="7949" max="7949" width="1.7109375" style="546" customWidth="1"/>
    <col min="7950" max="7950" width="10.7109375" style="546" customWidth="1"/>
    <col min="7951" max="7951" width="1.7109375" style="546" customWidth="1"/>
    <col min="7952" max="7952" width="10.7109375" style="546" customWidth="1"/>
    <col min="7953" max="7953" width="1.7109375" style="546" customWidth="1"/>
    <col min="7954" max="7954" width="8.85546875" style="546"/>
    <col min="7955" max="7955" width="8.7109375" style="546" customWidth="1"/>
    <col min="7956" max="7956" width="0" style="546" hidden="1" customWidth="1"/>
    <col min="7957" max="7957" width="5.7109375" style="546" customWidth="1"/>
    <col min="7958" max="8192" width="8.85546875" style="546"/>
    <col min="8193" max="8194" width="3.28515625" style="546" customWidth="1"/>
    <col min="8195" max="8195" width="4.7109375" style="546" customWidth="1"/>
    <col min="8196" max="8196" width="4.28515625" style="546" customWidth="1"/>
    <col min="8197" max="8197" width="12.7109375" style="546" customWidth="1"/>
    <col min="8198" max="8198" width="2.7109375" style="546" customWidth="1"/>
    <col min="8199" max="8199" width="7.7109375" style="546" customWidth="1"/>
    <col min="8200" max="8200" width="5.85546875" style="546" customWidth="1"/>
    <col min="8201" max="8201" width="1.7109375" style="546" customWidth="1"/>
    <col min="8202" max="8202" width="10.7109375" style="546" customWidth="1"/>
    <col min="8203" max="8203" width="1.7109375" style="546" customWidth="1"/>
    <col min="8204" max="8204" width="10.7109375" style="546" customWidth="1"/>
    <col min="8205" max="8205" width="1.7109375" style="546" customWidth="1"/>
    <col min="8206" max="8206" width="10.7109375" style="546" customWidth="1"/>
    <col min="8207" max="8207" width="1.7109375" style="546" customWidth="1"/>
    <col min="8208" max="8208" width="10.7109375" style="546" customWidth="1"/>
    <col min="8209" max="8209" width="1.7109375" style="546" customWidth="1"/>
    <col min="8210" max="8210" width="8.85546875" style="546"/>
    <col min="8211" max="8211" width="8.7109375" style="546" customWidth="1"/>
    <col min="8212" max="8212" width="0" style="546" hidden="1" customWidth="1"/>
    <col min="8213" max="8213" width="5.7109375" style="546" customWidth="1"/>
    <col min="8214" max="8448" width="8.85546875" style="546"/>
    <col min="8449" max="8450" width="3.28515625" style="546" customWidth="1"/>
    <col min="8451" max="8451" width="4.7109375" style="546" customWidth="1"/>
    <col min="8452" max="8452" width="4.28515625" style="546" customWidth="1"/>
    <col min="8453" max="8453" width="12.7109375" style="546" customWidth="1"/>
    <col min="8454" max="8454" width="2.7109375" style="546" customWidth="1"/>
    <col min="8455" max="8455" width="7.7109375" style="546" customWidth="1"/>
    <col min="8456" max="8456" width="5.85546875" style="546" customWidth="1"/>
    <col min="8457" max="8457" width="1.7109375" style="546" customWidth="1"/>
    <col min="8458" max="8458" width="10.7109375" style="546" customWidth="1"/>
    <col min="8459" max="8459" width="1.7109375" style="546" customWidth="1"/>
    <col min="8460" max="8460" width="10.7109375" style="546" customWidth="1"/>
    <col min="8461" max="8461" width="1.7109375" style="546" customWidth="1"/>
    <col min="8462" max="8462" width="10.7109375" style="546" customWidth="1"/>
    <col min="8463" max="8463" width="1.7109375" style="546" customWidth="1"/>
    <col min="8464" max="8464" width="10.7109375" style="546" customWidth="1"/>
    <col min="8465" max="8465" width="1.7109375" style="546" customWidth="1"/>
    <col min="8466" max="8466" width="8.85546875" style="546"/>
    <col min="8467" max="8467" width="8.7109375" style="546" customWidth="1"/>
    <col min="8468" max="8468" width="0" style="546" hidden="1" customWidth="1"/>
    <col min="8469" max="8469" width="5.7109375" style="546" customWidth="1"/>
    <col min="8470" max="8704" width="8.85546875" style="546"/>
    <col min="8705" max="8706" width="3.28515625" style="546" customWidth="1"/>
    <col min="8707" max="8707" width="4.7109375" style="546" customWidth="1"/>
    <col min="8708" max="8708" width="4.28515625" style="546" customWidth="1"/>
    <col min="8709" max="8709" width="12.7109375" style="546" customWidth="1"/>
    <col min="8710" max="8710" width="2.7109375" style="546" customWidth="1"/>
    <col min="8711" max="8711" width="7.7109375" style="546" customWidth="1"/>
    <col min="8712" max="8712" width="5.85546875" style="546" customWidth="1"/>
    <col min="8713" max="8713" width="1.7109375" style="546" customWidth="1"/>
    <col min="8714" max="8714" width="10.7109375" style="546" customWidth="1"/>
    <col min="8715" max="8715" width="1.7109375" style="546" customWidth="1"/>
    <col min="8716" max="8716" width="10.7109375" style="546" customWidth="1"/>
    <col min="8717" max="8717" width="1.7109375" style="546" customWidth="1"/>
    <col min="8718" max="8718" width="10.7109375" style="546" customWidth="1"/>
    <col min="8719" max="8719" width="1.7109375" style="546" customWidth="1"/>
    <col min="8720" max="8720" width="10.7109375" style="546" customWidth="1"/>
    <col min="8721" max="8721" width="1.7109375" style="546" customWidth="1"/>
    <col min="8722" max="8722" width="8.85546875" style="546"/>
    <col min="8723" max="8723" width="8.7109375" style="546" customWidth="1"/>
    <col min="8724" max="8724" width="0" style="546" hidden="1" customWidth="1"/>
    <col min="8725" max="8725" width="5.7109375" style="546" customWidth="1"/>
    <col min="8726" max="8960" width="8.85546875" style="546"/>
    <col min="8961" max="8962" width="3.28515625" style="546" customWidth="1"/>
    <col min="8963" max="8963" width="4.7109375" style="546" customWidth="1"/>
    <col min="8964" max="8964" width="4.28515625" style="546" customWidth="1"/>
    <col min="8965" max="8965" width="12.7109375" style="546" customWidth="1"/>
    <col min="8966" max="8966" width="2.7109375" style="546" customWidth="1"/>
    <col min="8967" max="8967" width="7.7109375" style="546" customWidth="1"/>
    <col min="8968" max="8968" width="5.85546875" style="546" customWidth="1"/>
    <col min="8969" max="8969" width="1.7109375" style="546" customWidth="1"/>
    <col min="8970" max="8970" width="10.7109375" style="546" customWidth="1"/>
    <col min="8971" max="8971" width="1.7109375" style="546" customWidth="1"/>
    <col min="8972" max="8972" width="10.7109375" style="546" customWidth="1"/>
    <col min="8973" max="8973" width="1.7109375" style="546" customWidth="1"/>
    <col min="8974" max="8974" width="10.7109375" style="546" customWidth="1"/>
    <col min="8975" max="8975" width="1.7109375" style="546" customWidth="1"/>
    <col min="8976" max="8976" width="10.7109375" style="546" customWidth="1"/>
    <col min="8977" max="8977" width="1.7109375" style="546" customWidth="1"/>
    <col min="8978" max="8978" width="8.85546875" style="546"/>
    <col min="8979" max="8979" width="8.7109375" style="546" customWidth="1"/>
    <col min="8980" max="8980" width="0" style="546" hidden="1" customWidth="1"/>
    <col min="8981" max="8981" width="5.7109375" style="546" customWidth="1"/>
    <col min="8982" max="9216" width="8.85546875" style="546"/>
    <col min="9217" max="9218" width="3.28515625" style="546" customWidth="1"/>
    <col min="9219" max="9219" width="4.7109375" style="546" customWidth="1"/>
    <col min="9220" max="9220" width="4.28515625" style="546" customWidth="1"/>
    <col min="9221" max="9221" width="12.7109375" style="546" customWidth="1"/>
    <col min="9222" max="9222" width="2.7109375" style="546" customWidth="1"/>
    <col min="9223" max="9223" width="7.7109375" style="546" customWidth="1"/>
    <col min="9224" max="9224" width="5.85546875" style="546" customWidth="1"/>
    <col min="9225" max="9225" width="1.7109375" style="546" customWidth="1"/>
    <col min="9226" max="9226" width="10.7109375" style="546" customWidth="1"/>
    <col min="9227" max="9227" width="1.7109375" style="546" customWidth="1"/>
    <col min="9228" max="9228" width="10.7109375" style="546" customWidth="1"/>
    <col min="9229" max="9229" width="1.7109375" style="546" customWidth="1"/>
    <col min="9230" max="9230" width="10.7109375" style="546" customWidth="1"/>
    <col min="9231" max="9231" width="1.7109375" style="546" customWidth="1"/>
    <col min="9232" max="9232" width="10.7109375" style="546" customWidth="1"/>
    <col min="9233" max="9233" width="1.7109375" style="546" customWidth="1"/>
    <col min="9234" max="9234" width="8.85546875" style="546"/>
    <col min="9235" max="9235" width="8.7109375" style="546" customWidth="1"/>
    <col min="9236" max="9236" width="0" style="546" hidden="1" customWidth="1"/>
    <col min="9237" max="9237" width="5.7109375" style="546" customWidth="1"/>
    <col min="9238" max="9472" width="8.85546875" style="546"/>
    <col min="9473" max="9474" width="3.28515625" style="546" customWidth="1"/>
    <col min="9475" max="9475" width="4.7109375" style="546" customWidth="1"/>
    <col min="9476" max="9476" width="4.28515625" style="546" customWidth="1"/>
    <col min="9477" max="9477" width="12.7109375" style="546" customWidth="1"/>
    <col min="9478" max="9478" width="2.7109375" style="546" customWidth="1"/>
    <col min="9479" max="9479" width="7.7109375" style="546" customWidth="1"/>
    <col min="9480" max="9480" width="5.85546875" style="546" customWidth="1"/>
    <col min="9481" max="9481" width="1.7109375" style="546" customWidth="1"/>
    <col min="9482" max="9482" width="10.7109375" style="546" customWidth="1"/>
    <col min="9483" max="9483" width="1.7109375" style="546" customWidth="1"/>
    <col min="9484" max="9484" width="10.7109375" style="546" customWidth="1"/>
    <col min="9485" max="9485" width="1.7109375" style="546" customWidth="1"/>
    <col min="9486" max="9486" width="10.7109375" style="546" customWidth="1"/>
    <col min="9487" max="9487" width="1.7109375" style="546" customWidth="1"/>
    <col min="9488" max="9488" width="10.7109375" style="546" customWidth="1"/>
    <col min="9489" max="9489" width="1.7109375" style="546" customWidth="1"/>
    <col min="9490" max="9490" width="8.85546875" style="546"/>
    <col min="9491" max="9491" width="8.7109375" style="546" customWidth="1"/>
    <col min="9492" max="9492" width="0" style="546" hidden="1" customWidth="1"/>
    <col min="9493" max="9493" width="5.7109375" style="546" customWidth="1"/>
    <col min="9494" max="9728" width="8.85546875" style="546"/>
    <col min="9729" max="9730" width="3.28515625" style="546" customWidth="1"/>
    <col min="9731" max="9731" width="4.7109375" style="546" customWidth="1"/>
    <col min="9732" max="9732" width="4.28515625" style="546" customWidth="1"/>
    <col min="9733" max="9733" width="12.7109375" style="546" customWidth="1"/>
    <col min="9734" max="9734" width="2.7109375" style="546" customWidth="1"/>
    <col min="9735" max="9735" width="7.7109375" style="546" customWidth="1"/>
    <col min="9736" max="9736" width="5.85546875" style="546" customWidth="1"/>
    <col min="9737" max="9737" width="1.7109375" style="546" customWidth="1"/>
    <col min="9738" max="9738" width="10.7109375" style="546" customWidth="1"/>
    <col min="9739" max="9739" width="1.7109375" style="546" customWidth="1"/>
    <col min="9740" max="9740" width="10.7109375" style="546" customWidth="1"/>
    <col min="9741" max="9741" width="1.7109375" style="546" customWidth="1"/>
    <col min="9742" max="9742" width="10.7109375" style="546" customWidth="1"/>
    <col min="9743" max="9743" width="1.7109375" style="546" customWidth="1"/>
    <col min="9744" max="9744" width="10.7109375" style="546" customWidth="1"/>
    <col min="9745" max="9745" width="1.7109375" style="546" customWidth="1"/>
    <col min="9746" max="9746" width="8.85546875" style="546"/>
    <col min="9747" max="9747" width="8.7109375" style="546" customWidth="1"/>
    <col min="9748" max="9748" width="0" style="546" hidden="1" customWidth="1"/>
    <col min="9749" max="9749" width="5.7109375" style="546" customWidth="1"/>
    <col min="9750" max="9984" width="8.85546875" style="546"/>
    <col min="9985" max="9986" width="3.28515625" style="546" customWidth="1"/>
    <col min="9987" max="9987" width="4.7109375" style="546" customWidth="1"/>
    <col min="9988" max="9988" width="4.28515625" style="546" customWidth="1"/>
    <col min="9989" max="9989" width="12.7109375" style="546" customWidth="1"/>
    <col min="9990" max="9990" width="2.7109375" style="546" customWidth="1"/>
    <col min="9991" max="9991" width="7.7109375" style="546" customWidth="1"/>
    <col min="9992" max="9992" width="5.85546875" style="546" customWidth="1"/>
    <col min="9993" max="9993" width="1.7109375" style="546" customWidth="1"/>
    <col min="9994" max="9994" width="10.7109375" style="546" customWidth="1"/>
    <col min="9995" max="9995" width="1.7109375" style="546" customWidth="1"/>
    <col min="9996" max="9996" width="10.7109375" style="546" customWidth="1"/>
    <col min="9997" max="9997" width="1.7109375" style="546" customWidth="1"/>
    <col min="9998" max="9998" width="10.7109375" style="546" customWidth="1"/>
    <col min="9999" max="9999" width="1.7109375" style="546" customWidth="1"/>
    <col min="10000" max="10000" width="10.7109375" style="546" customWidth="1"/>
    <col min="10001" max="10001" width="1.7109375" style="546" customWidth="1"/>
    <col min="10002" max="10002" width="8.85546875" style="546"/>
    <col min="10003" max="10003" width="8.7109375" style="546" customWidth="1"/>
    <col min="10004" max="10004" width="0" style="546" hidden="1" customWidth="1"/>
    <col min="10005" max="10005" width="5.7109375" style="546" customWidth="1"/>
    <col min="10006" max="10240" width="8.85546875" style="546"/>
    <col min="10241" max="10242" width="3.28515625" style="546" customWidth="1"/>
    <col min="10243" max="10243" width="4.7109375" style="546" customWidth="1"/>
    <col min="10244" max="10244" width="4.28515625" style="546" customWidth="1"/>
    <col min="10245" max="10245" width="12.7109375" style="546" customWidth="1"/>
    <col min="10246" max="10246" width="2.7109375" style="546" customWidth="1"/>
    <col min="10247" max="10247" width="7.7109375" style="546" customWidth="1"/>
    <col min="10248" max="10248" width="5.85546875" style="546" customWidth="1"/>
    <col min="10249" max="10249" width="1.7109375" style="546" customWidth="1"/>
    <col min="10250" max="10250" width="10.7109375" style="546" customWidth="1"/>
    <col min="10251" max="10251" width="1.7109375" style="546" customWidth="1"/>
    <col min="10252" max="10252" width="10.7109375" style="546" customWidth="1"/>
    <col min="10253" max="10253" width="1.7109375" style="546" customWidth="1"/>
    <col min="10254" max="10254" width="10.7109375" style="546" customWidth="1"/>
    <col min="10255" max="10255" width="1.7109375" style="546" customWidth="1"/>
    <col min="10256" max="10256" width="10.7109375" style="546" customWidth="1"/>
    <col min="10257" max="10257" width="1.7109375" style="546" customWidth="1"/>
    <col min="10258" max="10258" width="8.85546875" style="546"/>
    <col min="10259" max="10259" width="8.7109375" style="546" customWidth="1"/>
    <col min="10260" max="10260" width="0" style="546" hidden="1" customWidth="1"/>
    <col min="10261" max="10261" width="5.7109375" style="546" customWidth="1"/>
    <col min="10262" max="10496" width="8.85546875" style="546"/>
    <col min="10497" max="10498" width="3.28515625" style="546" customWidth="1"/>
    <col min="10499" max="10499" width="4.7109375" style="546" customWidth="1"/>
    <col min="10500" max="10500" width="4.28515625" style="546" customWidth="1"/>
    <col min="10501" max="10501" width="12.7109375" style="546" customWidth="1"/>
    <col min="10502" max="10502" width="2.7109375" style="546" customWidth="1"/>
    <col min="10503" max="10503" width="7.7109375" style="546" customWidth="1"/>
    <col min="10504" max="10504" width="5.85546875" style="546" customWidth="1"/>
    <col min="10505" max="10505" width="1.7109375" style="546" customWidth="1"/>
    <col min="10506" max="10506" width="10.7109375" style="546" customWidth="1"/>
    <col min="10507" max="10507" width="1.7109375" style="546" customWidth="1"/>
    <col min="10508" max="10508" width="10.7109375" style="546" customWidth="1"/>
    <col min="10509" max="10509" width="1.7109375" style="546" customWidth="1"/>
    <col min="10510" max="10510" width="10.7109375" style="546" customWidth="1"/>
    <col min="10511" max="10511" width="1.7109375" style="546" customWidth="1"/>
    <col min="10512" max="10512" width="10.7109375" style="546" customWidth="1"/>
    <col min="10513" max="10513" width="1.7109375" style="546" customWidth="1"/>
    <col min="10514" max="10514" width="8.85546875" style="546"/>
    <col min="10515" max="10515" width="8.7109375" style="546" customWidth="1"/>
    <col min="10516" max="10516" width="0" style="546" hidden="1" customWidth="1"/>
    <col min="10517" max="10517" width="5.7109375" style="546" customWidth="1"/>
    <col min="10518" max="10752" width="8.85546875" style="546"/>
    <col min="10753" max="10754" width="3.28515625" style="546" customWidth="1"/>
    <col min="10755" max="10755" width="4.7109375" style="546" customWidth="1"/>
    <col min="10756" max="10756" width="4.28515625" style="546" customWidth="1"/>
    <col min="10757" max="10757" width="12.7109375" style="546" customWidth="1"/>
    <col min="10758" max="10758" width="2.7109375" style="546" customWidth="1"/>
    <col min="10759" max="10759" width="7.7109375" style="546" customWidth="1"/>
    <col min="10760" max="10760" width="5.85546875" style="546" customWidth="1"/>
    <col min="10761" max="10761" width="1.7109375" style="546" customWidth="1"/>
    <col min="10762" max="10762" width="10.7109375" style="546" customWidth="1"/>
    <col min="10763" max="10763" width="1.7109375" style="546" customWidth="1"/>
    <col min="10764" max="10764" width="10.7109375" style="546" customWidth="1"/>
    <col min="10765" max="10765" width="1.7109375" style="546" customWidth="1"/>
    <col min="10766" max="10766" width="10.7109375" style="546" customWidth="1"/>
    <col min="10767" max="10767" width="1.7109375" style="546" customWidth="1"/>
    <col min="10768" max="10768" width="10.7109375" style="546" customWidth="1"/>
    <col min="10769" max="10769" width="1.7109375" style="546" customWidth="1"/>
    <col min="10770" max="10770" width="8.85546875" style="546"/>
    <col min="10771" max="10771" width="8.7109375" style="546" customWidth="1"/>
    <col min="10772" max="10772" width="0" style="546" hidden="1" customWidth="1"/>
    <col min="10773" max="10773" width="5.7109375" style="546" customWidth="1"/>
    <col min="10774" max="11008" width="8.85546875" style="546"/>
    <col min="11009" max="11010" width="3.28515625" style="546" customWidth="1"/>
    <col min="11011" max="11011" width="4.7109375" style="546" customWidth="1"/>
    <col min="11012" max="11012" width="4.28515625" style="546" customWidth="1"/>
    <col min="11013" max="11013" width="12.7109375" style="546" customWidth="1"/>
    <col min="11014" max="11014" width="2.7109375" style="546" customWidth="1"/>
    <col min="11015" max="11015" width="7.7109375" style="546" customWidth="1"/>
    <col min="11016" max="11016" width="5.85546875" style="546" customWidth="1"/>
    <col min="11017" max="11017" width="1.7109375" style="546" customWidth="1"/>
    <col min="11018" max="11018" width="10.7109375" style="546" customWidth="1"/>
    <col min="11019" max="11019" width="1.7109375" style="546" customWidth="1"/>
    <col min="11020" max="11020" width="10.7109375" style="546" customWidth="1"/>
    <col min="11021" max="11021" width="1.7109375" style="546" customWidth="1"/>
    <col min="11022" max="11022" width="10.7109375" style="546" customWidth="1"/>
    <col min="11023" max="11023" width="1.7109375" style="546" customWidth="1"/>
    <col min="11024" max="11024" width="10.7109375" style="546" customWidth="1"/>
    <col min="11025" max="11025" width="1.7109375" style="546" customWidth="1"/>
    <col min="11026" max="11026" width="8.85546875" style="546"/>
    <col min="11027" max="11027" width="8.7109375" style="546" customWidth="1"/>
    <col min="11028" max="11028" width="0" style="546" hidden="1" customWidth="1"/>
    <col min="11029" max="11029" width="5.7109375" style="546" customWidth="1"/>
    <col min="11030" max="11264" width="8.85546875" style="546"/>
    <col min="11265" max="11266" width="3.28515625" style="546" customWidth="1"/>
    <col min="11267" max="11267" width="4.7109375" style="546" customWidth="1"/>
    <col min="11268" max="11268" width="4.28515625" style="546" customWidth="1"/>
    <col min="11269" max="11269" width="12.7109375" style="546" customWidth="1"/>
    <col min="11270" max="11270" width="2.7109375" style="546" customWidth="1"/>
    <col min="11271" max="11271" width="7.7109375" style="546" customWidth="1"/>
    <col min="11272" max="11272" width="5.85546875" style="546" customWidth="1"/>
    <col min="11273" max="11273" width="1.7109375" style="546" customWidth="1"/>
    <col min="11274" max="11274" width="10.7109375" style="546" customWidth="1"/>
    <col min="11275" max="11275" width="1.7109375" style="546" customWidth="1"/>
    <col min="11276" max="11276" width="10.7109375" style="546" customWidth="1"/>
    <col min="11277" max="11277" width="1.7109375" style="546" customWidth="1"/>
    <col min="11278" max="11278" width="10.7109375" style="546" customWidth="1"/>
    <col min="11279" max="11279" width="1.7109375" style="546" customWidth="1"/>
    <col min="11280" max="11280" width="10.7109375" style="546" customWidth="1"/>
    <col min="11281" max="11281" width="1.7109375" style="546" customWidth="1"/>
    <col min="11282" max="11282" width="8.85546875" style="546"/>
    <col min="11283" max="11283" width="8.7109375" style="546" customWidth="1"/>
    <col min="11284" max="11284" width="0" style="546" hidden="1" customWidth="1"/>
    <col min="11285" max="11285" width="5.7109375" style="546" customWidth="1"/>
    <col min="11286" max="11520" width="8.85546875" style="546"/>
    <col min="11521" max="11522" width="3.28515625" style="546" customWidth="1"/>
    <col min="11523" max="11523" width="4.7109375" style="546" customWidth="1"/>
    <col min="11524" max="11524" width="4.28515625" style="546" customWidth="1"/>
    <col min="11525" max="11525" width="12.7109375" style="546" customWidth="1"/>
    <col min="11526" max="11526" width="2.7109375" style="546" customWidth="1"/>
    <col min="11527" max="11527" width="7.7109375" style="546" customWidth="1"/>
    <col min="11528" max="11528" width="5.85546875" style="546" customWidth="1"/>
    <col min="11529" max="11529" width="1.7109375" style="546" customWidth="1"/>
    <col min="11530" max="11530" width="10.7109375" style="546" customWidth="1"/>
    <col min="11531" max="11531" width="1.7109375" style="546" customWidth="1"/>
    <col min="11532" max="11532" width="10.7109375" style="546" customWidth="1"/>
    <col min="11533" max="11533" width="1.7109375" style="546" customWidth="1"/>
    <col min="11534" max="11534" width="10.7109375" style="546" customWidth="1"/>
    <col min="11535" max="11535" width="1.7109375" style="546" customWidth="1"/>
    <col min="11536" max="11536" width="10.7109375" style="546" customWidth="1"/>
    <col min="11537" max="11537" width="1.7109375" style="546" customWidth="1"/>
    <col min="11538" max="11538" width="8.85546875" style="546"/>
    <col min="11539" max="11539" width="8.7109375" style="546" customWidth="1"/>
    <col min="11540" max="11540" width="0" style="546" hidden="1" customWidth="1"/>
    <col min="11541" max="11541" width="5.7109375" style="546" customWidth="1"/>
    <col min="11542" max="11776" width="8.85546875" style="546"/>
    <col min="11777" max="11778" width="3.28515625" style="546" customWidth="1"/>
    <col min="11779" max="11779" width="4.7109375" style="546" customWidth="1"/>
    <col min="11780" max="11780" width="4.28515625" style="546" customWidth="1"/>
    <col min="11781" max="11781" width="12.7109375" style="546" customWidth="1"/>
    <col min="11782" max="11782" width="2.7109375" style="546" customWidth="1"/>
    <col min="11783" max="11783" width="7.7109375" style="546" customWidth="1"/>
    <col min="11784" max="11784" width="5.85546875" style="546" customWidth="1"/>
    <col min="11785" max="11785" width="1.7109375" style="546" customWidth="1"/>
    <col min="11786" max="11786" width="10.7109375" style="546" customWidth="1"/>
    <col min="11787" max="11787" width="1.7109375" style="546" customWidth="1"/>
    <col min="11788" max="11788" width="10.7109375" style="546" customWidth="1"/>
    <col min="11789" max="11789" width="1.7109375" style="546" customWidth="1"/>
    <col min="11790" max="11790" width="10.7109375" style="546" customWidth="1"/>
    <col min="11791" max="11791" width="1.7109375" style="546" customWidth="1"/>
    <col min="11792" max="11792" width="10.7109375" style="546" customWidth="1"/>
    <col min="11793" max="11793" width="1.7109375" style="546" customWidth="1"/>
    <col min="11794" max="11794" width="8.85546875" style="546"/>
    <col min="11795" max="11795" width="8.7109375" style="546" customWidth="1"/>
    <col min="11796" max="11796" width="0" style="546" hidden="1" customWidth="1"/>
    <col min="11797" max="11797" width="5.7109375" style="546" customWidth="1"/>
    <col min="11798" max="12032" width="8.85546875" style="546"/>
    <col min="12033" max="12034" width="3.28515625" style="546" customWidth="1"/>
    <col min="12035" max="12035" width="4.7109375" style="546" customWidth="1"/>
    <col min="12036" max="12036" width="4.28515625" style="546" customWidth="1"/>
    <col min="12037" max="12037" width="12.7109375" style="546" customWidth="1"/>
    <col min="12038" max="12038" width="2.7109375" style="546" customWidth="1"/>
    <col min="12039" max="12039" width="7.7109375" style="546" customWidth="1"/>
    <col min="12040" max="12040" width="5.85546875" style="546" customWidth="1"/>
    <col min="12041" max="12041" width="1.7109375" style="546" customWidth="1"/>
    <col min="12042" max="12042" width="10.7109375" style="546" customWidth="1"/>
    <col min="12043" max="12043" width="1.7109375" style="546" customWidth="1"/>
    <col min="12044" max="12044" width="10.7109375" style="546" customWidth="1"/>
    <col min="12045" max="12045" width="1.7109375" style="546" customWidth="1"/>
    <col min="12046" max="12046" width="10.7109375" style="546" customWidth="1"/>
    <col min="12047" max="12047" width="1.7109375" style="546" customWidth="1"/>
    <col min="12048" max="12048" width="10.7109375" style="546" customWidth="1"/>
    <col min="12049" max="12049" width="1.7109375" style="546" customWidth="1"/>
    <col min="12050" max="12050" width="8.85546875" style="546"/>
    <col min="12051" max="12051" width="8.7109375" style="546" customWidth="1"/>
    <col min="12052" max="12052" width="0" style="546" hidden="1" customWidth="1"/>
    <col min="12053" max="12053" width="5.7109375" style="546" customWidth="1"/>
    <col min="12054" max="12288" width="8.85546875" style="546"/>
    <col min="12289" max="12290" width="3.28515625" style="546" customWidth="1"/>
    <col min="12291" max="12291" width="4.7109375" style="546" customWidth="1"/>
    <col min="12292" max="12292" width="4.28515625" style="546" customWidth="1"/>
    <col min="12293" max="12293" width="12.7109375" style="546" customWidth="1"/>
    <col min="12294" max="12294" width="2.7109375" style="546" customWidth="1"/>
    <col min="12295" max="12295" width="7.7109375" style="546" customWidth="1"/>
    <col min="12296" max="12296" width="5.85546875" style="546" customWidth="1"/>
    <col min="12297" max="12297" width="1.7109375" style="546" customWidth="1"/>
    <col min="12298" max="12298" width="10.7109375" style="546" customWidth="1"/>
    <col min="12299" max="12299" width="1.7109375" style="546" customWidth="1"/>
    <col min="12300" max="12300" width="10.7109375" style="546" customWidth="1"/>
    <col min="12301" max="12301" width="1.7109375" style="546" customWidth="1"/>
    <col min="12302" max="12302" width="10.7109375" style="546" customWidth="1"/>
    <col min="12303" max="12303" width="1.7109375" style="546" customWidth="1"/>
    <col min="12304" max="12304" width="10.7109375" style="546" customWidth="1"/>
    <col min="12305" max="12305" width="1.7109375" style="546" customWidth="1"/>
    <col min="12306" max="12306" width="8.85546875" style="546"/>
    <col min="12307" max="12307" width="8.7109375" style="546" customWidth="1"/>
    <col min="12308" max="12308" width="0" style="546" hidden="1" customWidth="1"/>
    <col min="12309" max="12309" width="5.7109375" style="546" customWidth="1"/>
    <col min="12310" max="12544" width="8.85546875" style="546"/>
    <col min="12545" max="12546" width="3.28515625" style="546" customWidth="1"/>
    <col min="12547" max="12547" width="4.7109375" style="546" customWidth="1"/>
    <col min="12548" max="12548" width="4.28515625" style="546" customWidth="1"/>
    <col min="12549" max="12549" width="12.7109375" style="546" customWidth="1"/>
    <col min="12550" max="12550" width="2.7109375" style="546" customWidth="1"/>
    <col min="12551" max="12551" width="7.7109375" style="546" customWidth="1"/>
    <col min="12552" max="12552" width="5.85546875" style="546" customWidth="1"/>
    <col min="12553" max="12553" width="1.7109375" style="546" customWidth="1"/>
    <col min="12554" max="12554" width="10.7109375" style="546" customWidth="1"/>
    <col min="12555" max="12555" width="1.7109375" style="546" customWidth="1"/>
    <col min="12556" max="12556" width="10.7109375" style="546" customWidth="1"/>
    <col min="12557" max="12557" width="1.7109375" style="546" customWidth="1"/>
    <col min="12558" max="12558" width="10.7109375" style="546" customWidth="1"/>
    <col min="12559" max="12559" width="1.7109375" style="546" customWidth="1"/>
    <col min="12560" max="12560" width="10.7109375" style="546" customWidth="1"/>
    <col min="12561" max="12561" width="1.7109375" style="546" customWidth="1"/>
    <col min="12562" max="12562" width="8.85546875" style="546"/>
    <col min="12563" max="12563" width="8.7109375" style="546" customWidth="1"/>
    <col min="12564" max="12564" width="0" style="546" hidden="1" customWidth="1"/>
    <col min="12565" max="12565" width="5.7109375" style="546" customWidth="1"/>
    <col min="12566" max="12800" width="8.85546875" style="546"/>
    <col min="12801" max="12802" width="3.28515625" style="546" customWidth="1"/>
    <col min="12803" max="12803" width="4.7109375" style="546" customWidth="1"/>
    <col min="12804" max="12804" width="4.28515625" style="546" customWidth="1"/>
    <col min="12805" max="12805" width="12.7109375" style="546" customWidth="1"/>
    <col min="12806" max="12806" width="2.7109375" style="546" customWidth="1"/>
    <col min="12807" max="12807" width="7.7109375" style="546" customWidth="1"/>
    <col min="12808" max="12808" width="5.85546875" style="546" customWidth="1"/>
    <col min="12809" max="12809" width="1.7109375" style="546" customWidth="1"/>
    <col min="12810" max="12810" width="10.7109375" style="546" customWidth="1"/>
    <col min="12811" max="12811" width="1.7109375" style="546" customWidth="1"/>
    <col min="12812" max="12812" width="10.7109375" style="546" customWidth="1"/>
    <col min="12813" max="12813" width="1.7109375" style="546" customWidth="1"/>
    <col min="12814" max="12814" width="10.7109375" style="546" customWidth="1"/>
    <col min="12815" max="12815" width="1.7109375" style="546" customWidth="1"/>
    <col min="12816" max="12816" width="10.7109375" style="546" customWidth="1"/>
    <col min="12817" max="12817" width="1.7109375" style="546" customWidth="1"/>
    <col min="12818" max="12818" width="8.85546875" style="546"/>
    <col min="12819" max="12819" width="8.7109375" style="546" customWidth="1"/>
    <col min="12820" max="12820" width="0" style="546" hidden="1" customWidth="1"/>
    <col min="12821" max="12821" width="5.7109375" style="546" customWidth="1"/>
    <col min="12822" max="13056" width="8.85546875" style="546"/>
    <col min="13057" max="13058" width="3.28515625" style="546" customWidth="1"/>
    <col min="13059" max="13059" width="4.7109375" style="546" customWidth="1"/>
    <col min="13060" max="13060" width="4.28515625" style="546" customWidth="1"/>
    <col min="13061" max="13061" width="12.7109375" style="546" customWidth="1"/>
    <col min="13062" max="13062" width="2.7109375" style="546" customWidth="1"/>
    <col min="13063" max="13063" width="7.7109375" style="546" customWidth="1"/>
    <col min="13064" max="13064" width="5.85546875" style="546" customWidth="1"/>
    <col min="13065" max="13065" width="1.7109375" style="546" customWidth="1"/>
    <col min="13066" max="13066" width="10.7109375" style="546" customWidth="1"/>
    <col min="13067" max="13067" width="1.7109375" style="546" customWidth="1"/>
    <col min="13068" max="13068" width="10.7109375" style="546" customWidth="1"/>
    <col min="13069" max="13069" width="1.7109375" style="546" customWidth="1"/>
    <col min="13070" max="13070" width="10.7109375" style="546" customWidth="1"/>
    <col min="13071" max="13071" width="1.7109375" style="546" customWidth="1"/>
    <col min="13072" max="13072" width="10.7109375" style="546" customWidth="1"/>
    <col min="13073" max="13073" width="1.7109375" style="546" customWidth="1"/>
    <col min="13074" max="13074" width="8.85546875" style="546"/>
    <col min="13075" max="13075" width="8.7109375" style="546" customWidth="1"/>
    <col min="13076" max="13076" width="0" style="546" hidden="1" customWidth="1"/>
    <col min="13077" max="13077" width="5.7109375" style="546" customWidth="1"/>
    <col min="13078" max="13312" width="8.85546875" style="546"/>
    <col min="13313" max="13314" width="3.28515625" style="546" customWidth="1"/>
    <col min="13315" max="13315" width="4.7109375" style="546" customWidth="1"/>
    <col min="13316" max="13316" width="4.28515625" style="546" customWidth="1"/>
    <col min="13317" max="13317" width="12.7109375" style="546" customWidth="1"/>
    <col min="13318" max="13318" width="2.7109375" style="546" customWidth="1"/>
    <col min="13319" max="13319" width="7.7109375" style="546" customWidth="1"/>
    <col min="13320" max="13320" width="5.85546875" style="546" customWidth="1"/>
    <col min="13321" max="13321" width="1.7109375" style="546" customWidth="1"/>
    <col min="13322" max="13322" width="10.7109375" style="546" customWidth="1"/>
    <col min="13323" max="13323" width="1.7109375" style="546" customWidth="1"/>
    <col min="13324" max="13324" width="10.7109375" style="546" customWidth="1"/>
    <col min="13325" max="13325" width="1.7109375" style="546" customWidth="1"/>
    <col min="13326" max="13326" width="10.7109375" style="546" customWidth="1"/>
    <col min="13327" max="13327" width="1.7109375" style="546" customWidth="1"/>
    <col min="13328" max="13328" width="10.7109375" style="546" customWidth="1"/>
    <col min="13329" max="13329" width="1.7109375" style="546" customWidth="1"/>
    <col min="13330" max="13330" width="8.85546875" style="546"/>
    <col min="13331" max="13331" width="8.7109375" style="546" customWidth="1"/>
    <col min="13332" max="13332" width="0" style="546" hidden="1" customWidth="1"/>
    <col min="13333" max="13333" width="5.7109375" style="546" customWidth="1"/>
    <col min="13334" max="13568" width="8.85546875" style="546"/>
    <col min="13569" max="13570" width="3.28515625" style="546" customWidth="1"/>
    <col min="13571" max="13571" width="4.7109375" style="546" customWidth="1"/>
    <col min="13572" max="13572" width="4.28515625" style="546" customWidth="1"/>
    <col min="13573" max="13573" width="12.7109375" style="546" customWidth="1"/>
    <col min="13574" max="13574" width="2.7109375" style="546" customWidth="1"/>
    <col min="13575" max="13575" width="7.7109375" style="546" customWidth="1"/>
    <col min="13576" max="13576" width="5.85546875" style="546" customWidth="1"/>
    <col min="13577" max="13577" width="1.7109375" style="546" customWidth="1"/>
    <col min="13578" max="13578" width="10.7109375" style="546" customWidth="1"/>
    <col min="13579" max="13579" width="1.7109375" style="546" customWidth="1"/>
    <col min="13580" max="13580" width="10.7109375" style="546" customWidth="1"/>
    <col min="13581" max="13581" width="1.7109375" style="546" customWidth="1"/>
    <col min="13582" max="13582" width="10.7109375" style="546" customWidth="1"/>
    <col min="13583" max="13583" width="1.7109375" style="546" customWidth="1"/>
    <col min="13584" max="13584" width="10.7109375" style="546" customWidth="1"/>
    <col min="13585" max="13585" width="1.7109375" style="546" customWidth="1"/>
    <col min="13586" max="13586" width="8.85546875" style="546"/>
    <col min="13587" max="13587" width="8.7109375" style="546" customWidth="1"/>
    <col min="13588" max="13588" width="0" style="546" hidden="1" customWidth="1"/>
    <col min="13589" max="13589" width="5.7109375" style="546" customWidth="1"/>
    <col min="13590" max="13824" width="8.85546875" style="546"/>
    <col min="13825" max="13826" width="3.28515625" style="546" customWidth="1"/>
    <col min="13827" max="13827" width="4.7109375" style="546" customWidth="1"/>
    <col min="13828" max="13828" width="4.28515625" style="546" customWidth="1"/>
    <col min="13829" max="13829" width="12.7109375" style="546" customWidth="1"/>
    <col min="13830" max="13830" width="2.7109375" style="546" customWidth="1"/>
    <col min="13831" max="13831" width="7.7109375" style="546" customWidth="1"/>
    <col min="13832" max="13832" width="5.85546875" style="546" customWidth="1"/>
    <col min="13833" max="13833" width="1.7109375" style="546" customWidth="1"/>
    <col min="13834" max="13834" width="10.7109375" style="546" customWidth="1"/>
    <col min="13835" max="13835" width="1.7109375" style="546" customWidth="1"/>
    <col min="13836" max="13836" width="10.7109375" style="546" customWidth="1"/>
    <col min="13837" max="13837" width="1.7109375" style="546" customWidth="1"/>
    <col min="13838" max="13838" width="10.7109375" style="546" customWidth="1"/>
    <col min="13839" max="13839" width="1.7109375" style="546" customWidth="1"/>
    <col min="13840" max="13840" width="10.7109375" style="546" customWidth="1"/>
    <col min="13841" max="13841" width="1.7109375" style="546" customWidth="1"/>
    <col min="13842" max="13842" width="8.85546875" style="546"/>
    <col min="13843" max="13843" width="8.7109375" style="546" customWidth="1"/>
    <col min="13844" max="13844" width="0" style="546" hidden="1" customWidth="1"/>
    <col min="13845" max="13845" width="5.7109375" style="546" customWidth="1"/>
    <col min="13846" max="14080" width="8.85546875" style="546"/>
    <col min="14081" max="14082" width="3.28515625" style="546" customWidth="1"/>
    <col min="14083" max="14083" width="4.7109375" style="546" customWidth="1"/>
    <col min="14084" max="14084" width="4.28515625" style="546" customWidth="1"/>
    <col min="14085" max="14085" width="12.7109375" style="546" customWidth="1"/>
    <col min="14086" max="14086" width="2.7109375" style="546" customWidth="1"/>
    <col min="14087" max="14087" width="7.7109375" style="546" customWidth="1"/>
    <col min="14088" max="14088" width="5.85546875" style="546" customWidth="1"/>
    <col min="14089" max="14089" width="1.7109375" style="546" customWidth="1"/>
    <col min="14090" max="14090" width="10.7109375" style="546" customWidth="1"/>
    <col min="14091" max="14091" width="1.7109375" style="546" customWidth="1"/>
    <col min="14092" max="14092" width="10.7109375" style="546" customWidth="1"/>
    <col min="14093" max="14093" width="1.7109375" style="546" customWidth="1"/>
    <col min="14094" max="14094" width="10.7109375" style="546" customWidth="1"/>
    <col min="14095" max="14095" width="1.7109375" style="546" customWidth="1"/>
    <col min="14096" max="14096" width="10.7109375" style="546" customWidth="1"/>
    <col min="14097" max="14097" width="1.7109375" style="546" customWidth="1"/>
    <col min="14098" max="14098" width="8.85546875" style="546"/>
    <col min="14099" max="14099" width="8.7109375" style="546" customWidth="1"/>
    <col min="14100" max="14100" width="0" style="546" hidden="1" customWidth="1"/>
    <col min="14101" max="14101" width="5.7109375" style="546" customWidth="1"/>
    <col min="14102" max="14336" width="8.85546875" style="546"/>
    <col min="14337" max="14338" width="3.28515625" style="546" customWidth="1"/>
    <col min="14339" max="14339" width="4.7109375" style="546" customWidth="1"/>
    <col min="14340" max="14340" width="4.28515625" style="546" customWidth="1"/>
    <col min="14341" max="14341" width="12.7109375" style="546" customWidth="1"/>
    <col min="14342" max="14342" width="2.7109375" style="546" customWidth="1"/>
    <col min="14343" max="14343" width="7.7109375" style="546" customWidth="1"/>
    <col min="14344" max="14344" width="5.85546875" style="546" customWidth="1"/>
    <col min="14345" max="14345" width="1.7109375" style="546" customWidth="1"/>
    <col min="14346" max="14346" width="10.7109375" style="546" customWidth="1"/>
    <col min="14347" max="14347" width="1.7109375" style="546" customWidth="1"/>
    <col min="14348" max="14348" width="10.7109375" style="546" customWidth="1"/>
    <col min="14349" max="14349" width="1.7109375" style="546" customWidth="1"/>
    <col min="14350" max="14350" width="10.7109375" style="546" customWidth="1"/>
    <col min="14351" max="14351" width="1.7109375" style="546" customWidth="1"/>
    <col min="14352" max="14352" width="10.7109375" style="546" customWidth="1"/>
    <col min="14353" max="14353" width="1.7109375" style="546" customWidth="1"/>
    <col min="14354" max="14354" width="8.85546875" style="546"/>
    <col min="14355" max="14355" width="8.7109375" style="546" customWidth="1"/>
    <col min="14356" max="14356" width="0" style="546" hidden="1" customWidth="1"/>
    <col min="14357" max="14357" width="5.7109375" style="546" customWidth="1"/>
    <col min="14358" max="14592" width="8.85546875" style="546"/>
    <col min="14593" max="14594" width="3.28515625" style="546" customWidth="1"/>
    <col min="14595" max="14595" width="4.7109375" style="546" customWidth="1"/>
    <col min="14596" max="14596" width="4.28515625" style="546" customWidth="1"/>
    <col min="14597" max="14597" width="12.7109375" style="546" customWidth="1"/>
    <col min="14598" max="14598" width="2.7109375" style="546" customWidth="1"/>
    <col min="14599" max="14599" width="7.7109375" style="546" customWidth="1"/>
    <col min="14600" max="14600" width="5.85546875" style="546" customWidth="1"/>
    <col min="14601" max="14601" width="1.7109375" style="546" customWidth="1"/>
    <col min="14602" max="14602" width="10.7109375" style="546" customWidth="1"/>
    <col min="14603" max="14603" width="1.7109375" style="546" customWidth="1"/>
    <col min="14604" max="14604" width="10.7109375" style="546" customWidth="1"/>
    <col min="14605" max="14605" width="1.7109375" style="546" customWidth="1"/>
    <col min="14606" max="14606" width="10.7109375" style="546" customWidth="1"/>
    <col min="14607" max="14607" width="1.7109375" style="546" customWidth="1"/>
    <col min="14608" max="14608" width="10.7109375" style="546" customWidth="1"/>
    <col min="14609" max="14609" width="1.7109375" style="546" customWidth="1"/>
    <col min="14610" max="14610" width="8.85546875" style="546"/>
    <col min="14611" max="14611" width="8.7109375" style="546" customWidth="1"/>
    <col min="14612" max="14612" width="0" style="546" hidden="1" customWidth="1"/>
    <col min="14613" max="14613" width="5.7109375" style="546" customWidth="1"/>
    <col min="14614" max="14848" width="8.85546875" style="546"/>
    <col min="14849" max="14850" width="3.28515625" style="546" customWidth="1"/>
    <col min="14851" max="14851" width="4.7109375" style="546" customWidth="1"/>
    <col min="14852" max="14852" width="4.28515625" style="546" customWidth="1"/>
    <col min="14853" max="14853" width="12.7109375" style="546" customWidth="1"/>
    <col min="14854" max="14854" width="2.7109375" style="546" customWidth="1"/>
    <col min="14855" max="14855" width="7.7109375" style="546" customWidth="1"/>
    <col min="14856" max="14856" width="5.85546875" style="546" customWidth="1"/>
    <col min="14857" max="14857" width="1.7109375" style="546" customWidth="1"/>
    <col min="14858" max="14858" width="10.7109375" style="546" customWidth="1"/>
    <col min="14859" max="14859" width="1.7109375" style="546" customWidth="1"/>
    <col min="14860" max="14860" width="10.7109375" style="546" customWidth="1"/>
    <col min="14861" max="14861" width="1.7109375" style="546" customWidth="1"/>
    <col min="14862" max="14862" width="10.7109375" style="546" customWidth="1"/>
    <col min="14863" max="14863" width="1.7109375" style="546" customWidth="1"/>
    <col min="14864" max="14864" width="10.7109375" style="546" customWidth="1"/>
    <col min="14865" max="14865" width="1.7109375" style="546" customWidth="1"/>
    <col min="14866" max="14866" width="8.85546875" style="546"/>
    <col min="14867" max="14867" width="8.7109375" style="546" customWidth="1"/>
    <col min="14868" max="14868" width="0" style="546" hidden="1" customWidth="1"/>
    <col min="14869" max="14869" width="5.7109375" style="546" customWidth="1"/>
    <col min="14870" max="15104" width="8.85546875" style="546"/>
    <col min="15105" max="15106" width="3.28515625" style="546" customWidth="1"/>
    <col min="15107" max="15107" width="4.7109375" style="546" customWidth="1"/>
    <col min="15108" max="15108" width="4.28515625" style="546" customWidth="1"/>
    <col min="15109" max="15109" width="12.7109375" style="546" customWidth="1"/>
    <col min="15110" max="15110" width="2.7109375" style="546" customWidth="1"/>
    <col min="15111" max="15111" width="7.7109375" style="546" customWidth="1"/>
    <col min="15112" max="15112" width="5.85546875" style="546" customWidth="1"/>
    <col min="15113" max="15113" width="1.7109375" style="546" customWidth="1"/>
    <col min="15114" max="15114" width="10.7109375" style="546" customWidth="1"/>
    <col min="15115" max="15115" width="1.7109375" style="546" customWidth="1"/>
    <col min="15116" max="15116" width="10.7109375" style="546" customWidth="1"/>
    <col min="15117" max="15117" width="1.7109375" style="546" customWidth="1"/>
    <col min="15118" max="15118" width="10.7109375" style="546" customWidth="1"/>
    <col min="15119" max="15119" width="1.7109375" style="546" customWidth="1"/>
    <col min="15120" max="15120" width="10.7109375" style="546" customWidth="1"/>
    <col min="15121" max="15121" width="1.7109375" style="546" customWidth="1"/>
    <col min="15122" max="15122" width="8.85546875" style="546"/>
    <col min="15123" max="15123" width="8.7109375" style="546" customWidth="1"/>
    <col min="15124" max="15124" width="0" style="546" hidden="1" customWidth="1"/>
    <col min="15125" max="15125" width="5.7109375" style="546" customWidth="1"/>
    <col min="15126" max="15360" width="8.85546875" style="546"/>
    <col min="15361" max="15362" width="3.28515625" style="546" customWidth="1"/>
    <col min="15363" max="15363" width="4.7109375" style="546" customWidth="1"/>
    <col min="15364" max="15364" width="4.28515625" style="546" customWidth="1"/>
    <col min="15365" max="15365" width="12.7109375" style="546" customWidth="1"/>
    <col min="15366" max="15366" width="2.7109375" style="546" customWidth="1"/>
    <col min="15367" max="15367" width="7.7109375" style="546" customWidth="1"/>
    <col min="15368" max="15368" width="5.85546875" style="546" customWidth="1"/>
    <col min="15369" max="15369" width="1.7109375" style="546" customWidth="1"/>
    <col min="15370" max="15370" width="10.7109375" style="546" customWidth="1"/>
    <col min="15371" max="15371" width="1.7109375" style="546" customWidth="1"/>
    <col min="15372" max="15372" width="10.7109375" style="546" customWidth="1"/>
    <col min="15373" max="15373" width="1.7109375" style="546" customWidth="1"/>
    <col min="15374" max="15374" width="10.7109375" style="546" customWidth="1"/>
    <col min="15375" max="15375" width="1.7109375" style="546" customWidth="1"/>
    <col min="15376" max="15376" width="10.7109375" style="546" customWidth="1"/>
    <col min="15377" max="15377" width="1.7109375" style="546" customWidth="1"/>
    <col min="15378" max="15378" width="8.85546875" style="546"/>
    <col min="15379" max="15379" width="8.7109375" style="546" customWidth="1"/>
    <col min="15380" max="15380" width="0" style="546" hidden="1" customWidth="1"/>
    <col min="15381" max="15381" width="5.7109375" style="546" customWidth="1"/>
    <col min="15382" max="15616" width="8.85546875" style="546"/>
    <col min="15617" max="15618" width="3.28515625" style="546" customWidth="1"/>
    <col min="15619" max="15619" width="4.7109375" style="546" customWidth="1"/>
    <col min="15620" max="15620" width="4.28515625" style="546" customWidth="1"/>
    <col min="15621" max="15621" width="12.7109375" style="546" customWidth="1"/>
    <col min="15622" max="15622" width="2.7109375" style="546" customWidth="1"/>
    <col min="15623" max="15623" width="7.7109375" style="546" customWidth="1"/>
    <col min="15624" max="15624" width="5.85546875" style="546" customWidth="1"/>
    <col min="15625" max="15625" width="1.7109375" style="546" customWidth="1"/>
    <col min="15626" max="15626" width="10.7109375" style="546" customWidth="1"/>
    <col min="15627" max="15627" width="1.7109375" style="546" customWidth="1"/>
    <col min="15628" max="15628" width="10.7109375" style="546" customWidth="1"/>
    <col min="15629" max="15629" width="1.7109375" style="546" customWidth="1"/>
    <col min="15630" max="15630" width="10.7109375" style="546" customWidth="1"/>
    <col min="15631" max="15631" width="1.7109375" style="546" customWidth="1"/>
    <col min="15632" max="15632" width="10.7109375" style="546" customWidth="1"/>
    <col min="15633" max="15633" width="1.7109375" style="546" customWidth="1"/>
    <col min="15634" max="15634" width="8.85546875" style="546"/>
    <col min="15635" max="15635" width="8.7109375" style="546" customWidth="1"/>
    <col min="15636" max="15636" width="0" style="546" hidden="1" customWidth="1"/>
    <col min="15637" max="15637" width="5.7109375" style="546" customWidth="1"/>
    <col min="15638" max="15872" width="8.85546875" style="546"/>
    <col min="15873" max="15874" width="3.28515625" style="546" customWidth="1"/>
    <col min="15875" max="15875" width="4.7109375" style="546" customWidth="1"/>
    <col min="15876" max="15876" width="4.28515625" style="546" customWidth="1"/>
    <col min="15877" max="15877" width="12.7109375" style="546" customWidth="1"/>
    <col min="15878" max="15878" width="2.7109375" style="546" customWidth="1"/>
    <col min="15879" max="15879" width="7.7109375" style="546" customWidth="1"/>
    <col min="15880" max="15880" width="5.85546875" style="546" customWidth="1"/>
    <col min="15881" max="15881" width="1.7109375" style="546" customWidth="1"/>
    <col min="15882" max="15882" width="10.7109375" style="546" customWidth="1"/>
    <col min="15883" max="15883" width="1.7109375" style="546" customWidth="1"/>
    <col min="15884" max="15884" width="10.7109375" style="546" customWidth="1"/>
    <col min="15885" max="15885" width="1.7109375" style="546" customWidth="1"/>
    <col min="15886" max="15886" width="10.7109375" style="546" customWidth="1"/>
    <col min="15887" max="15887" width="1.7109375" style="546" customWidth="1"/>
    <col min="15888" max="15888" width="10.7109375" style="546" customWidth="1"/>
    <col min="15889" max="15889" width="1.7109375" style="546" customWidth="1"/>
    <col min="15890" max="15890" width="8.85546875" style="546"/>
    <col min="15891" max="15891" width="8.7109375" style="546" customWidth="1"/>
    <col min="15892" max="15892" width="0" style="546" hidden="1" customWidth="1"/>
    <col min="15893" max="15893" width="5.7109375" style="546" customWidth="1"/>
    <col min="15894" max="16128" width="8.85546875" style="546"/>
    <col min="16129" max="16130" width="3.28515625" style="546" customWidth="1"/>
    <col min="16131" max="16131" width="4.7109375" style="546" customWidth="1"/>
    <col min="16132" max="16132" width="4.28515625" style="546" customWidth="1"/>
    <col min="16133" max="16133" width="12.7109375" style="546" customWidth="1"/>
    <col min="16134" max="16134" width="2.7109375" style="546" customWidth="1"/>
    <col min="16135" max="16135" width="7.7109375" style="546" customWidth="1"/>
    <col min="16136" max="16136" width="5.85546875" style="546" customWidth="1"/>
    <col min="16137" max="16137" width="1.7109375" style="546" customWidth="1"/>
    <col min="16138" max="16138" width="10.7109375" style="546" customWidth="1"/>
    <col min="16139" max="16139" width="1.7109375" style="546" customWidth="1"/>
    <col min="16140" max="16140" width="10.7109375" style="546" customWidth="1"/>
    <col min="16141" max="16141" width="1.7109375" style="546" customWidth="1"/>
    <col min="16142" max="16142" width="10.7109375" style="546" customWidth="1"/>
    <col min="16143" max="16143" width="1.7109375" style="546" customWidth="1"/>
    <col min="16144" max="16144" width="10.7109375" style="546" customWidth="1"/>
    <col min="16145" max="16145" width="1.7109375" style="546" customWidth="1"/>
    <col min="16146" max="16146" width="8.85546875" style="546"/>
    <col min="16147" max="16147" width="8.7109375" style="546" customWidth="1"/>
    <col min="16148" max="16148" width="0" style="546" hidden="1" customWidth="1"/>
    <col min="16149" max="16149" width="5.7109375" style="546" customWidth="1"/>
    <col min="16150" max="16384" width="8.85546875" style="546"/>
  </cols>
  <sheetData>
    <row r="1" spans="1:20" s="418" customFormat="1" ht="21.75" customHeight="1">
      <c r="A1" s="412" t="str">
        <f>'[3]Week SetUp'!$A$6</f>
        <v>CATCH Nat'l Jnr. 2016</v>
      </c>
      <c r="B1" s="644"/>
      <c r="I1" s="645"/>
      <c r="K1" s="646"/>
      <c r="L1" s="647"/>
      <c r="M1" s="645"/>
      <c r="N1" s="645"/>
      <c r="O1" s="645"/>
      <c r="Q1" s="645"/>
    </row>
    <row r="2" spans="1:20" s="423" customFormat="1" ht="15.75">
      <c r="A2" s="419" t="s">
        <v>41</v>
      </c>
      <c r="B2" s="419"/>
      <c r="C2" s="419"/>
      <c r="D2" s="419"/>
      <c r="E2" s="419"/>
      <c r="F2" s="420"/>
      <c r="G2" s="888" t="s">
        <v>284</v>
      </c>
      <c r="H2" s="889"/>
      <c r="I2" s="889"/>
      <c r="J2" s="889"/>
      <c r="K2" s="889"/>
      <c r="L2" s="889"/>
      <c r="M2" s="548"/>
      <c r="O2" s="548"/>
      <c r="Q2" s="548"/>
    </row>
    <row r="3" spans="1:20" s="427" customFormat="1" ht="10.5" customHeight="1">
      <c r="A3" s="648" t="s">
        <v>39</v>
      </c>
      <c r="B3" s="648"/>
      <c r="C3" s="648"/>
      <c r="D3" s="648"/>
      <c r="E3" s="648"/>
      <c r="F3" s="648" t="s">
        <v>40</v>
      </c>
      <c r="G3" s="648"/>
      <c r="H3" s="648"/>
      <c r="I3" s="649"/>
      <c r="J3" s="424" t="s">
        <v>41</v>
      </c>
      <c r="K3" s="425"/>
      <c r="L3" s="650" t="s">
        <v>41</v>
      </c>
      <c r="M3" s="649"/>
      <c r="N3" s="648"/>
      <c r="O3" s="649"/>
      <c r="P3" s="648"/>
      <c r="Q3" s="651" t="s">
        <v>42</v>
      </c>
    </row>
    <row r="4" spans="1:20" s="434" customFormat="1" ht="11.25" customHeight="1" thickBot="1">
      <c r="A4" s="879">
        <f>'[3]Week SetUp'!$A$10</f>
        <v>42464</v>
      </c>
      <c r="B4" s="879"/>
      <c r="C4" s="879"/>
      <c r="D4" s="652"/>
      <c r="E4" s="652"/>
      <c r="F4" s="428" t="str">
        <f>'[3]Week SetUp'!$C$10</f>
        <v>Port of Spain, TRI</v>
      </c>
      <c r="G4" s="653"/>
      <c r="H4" s="652"/>
      <c r="I4" s="654"/>
      <c r="J4" s="431">
        <f>'[3]Week SetUp'!$D$10</f>
        <v>0</v>
      </c>
      <c r="K4" s="430"/>
      <c r="L4" s="655">
        <f>'[3]Week SetUp'!$A$12</f>
        <v>0</v>
      </c>
      <c r="M4" s="654"/>
      <c r="N4" s="652"/>
      <c r="O4" s="654"/>
      <c r="P4" s="652"/>
      <c r="Q4" s="433" t="str">
        <f>'[3]Week SetUp'!$E$10</f>
        <v>Edwin Chu For</v>
      </c>
    </row>
    <row r="5" spans="1:20" s="427" customFormat="1" ht="9">
      <c r="A5" s="656"/>
      <c r="B5" s="657" t="s">
        <v>43</v>
      </c>
      <c r="C5" s="657" t="str">
        <f>IF(OR(F2="Week 3",F2="Masters"),"CP","Rank")</f>
        <v>Rank</v>
      </c>
      <c r="D5" s="657" t="s">
        <v>45</v>
      </c>
      <c r="E5" s="658" t="s">
        <v>46</v>
      </c>
      <c r="F5" s="658" t="s">
        <v>47</v>
      </c>
      <c r="G5" s="658"/>
      <c r="H5" s="658" t="s">
        <v>48</v>
      </c>
      <c r="I5" s="658"/>
      <c r="J5" s="657" t="s">
        <v>49</v>
      </c>
      <c r="K5" s="659"/>
      <c r="L5" s="657" t="s">
        <v>50</v>
      </c>
      <c r="M5" s="659"/>
      <c r="N5" s="657" t="s">
        <v>133</v>
      </c>
      <c r="O5" s="659"/>
      <c r="P5" s="657" t="s">
        <v>41</v>
      </c>
      <c r="Q5" s="660"/>
    </row>
    <row r="6" spans="1:20" s="427" customFormat="1" ht="3.75" customHeight="1" thickBot="1">
      <c r="A6" s="661"/>
      <c r="B6" s="442"/>
      <c r="C6" s="442"/>
      <c r="D6" s="442"/>
      <c r="E6" s="662"/>
      <c r="F6" s="662"/>
      <c r="G6" s="458"/>
      <c r="H6" s="662"/>
      <c r="I6" s="663"/>
      <c r="J6" s="442"/>
      <c r="K6" s="663"/>
      <c r="L6" s="442"/>
      <c r="M6" s="663"/>
      <c r="N6" s="442"/>
      <c r="O6" s="663"/>
      <c r="P6" s="442"/>
      <c r="Q6" s="664"/>
    </row>
    <row r="7" spans="1:20" s="458" customFormat="1" ht="10.5" customHeight="1">
      <c r="A7" s="665">
        <v>1</v>
      </c>
      <c r="B7" s="448">
        <f>IF($D7="","",VLOOKUP($D7,'[3]Girls Do Main Draw Prep'!$A$7:$V$23,20))</f>
        <v>0</v>
      </c>
      <c r="C7" s="448">
        <f>IF($D7="","",VLOOKUP($D7,'[3]Girls Do Main Draw Prep'!$A$7:$V$23,21))</f>
        <v>0</v>
      </c>
      <c r="D7" s="449">
        <v>1</v>
      </c>
      <c r="E7" s="450" t="str">
        <f>UPPER(IF($D7="","",VLOOKUP($D7,'[3]Girls Do Main Draw Prep'!$A$7:$V$23,2)))</f>
        <v>FABRES</v>
      </c>
      <c r="F7" s="450" t="str">
        <f>IF($D7="","",VLOOKUP($D7,'[3]Girls Do Main Draw Prep'!$A$7:$V$23,3))</f>
        <v>HALEIGH</v>
      </c>
      <c r="G7" s="666"/>
      <c r="H7" s="450">
        <f>IF($D7="","",VLOOKUP($D7,'[3]Girls Do Main Draw Prep'!$A$7:$V$23,4))</f>
        <v>0</v>
      </c>
      <c r="I7" s="667"/>
      <c r="J7" s="489"/>
      <c r="K7" s="668"/>
      <c r="L7" s="489"/>
      <c r="M7" s="668"/>
      <c r="N7" s="489"/>
      <c r="O7" s="668"/>
      <c r="P7" s="489"/>
      <c r="Q7" s="454"/>
      <c r="R7" s="457"/>
      <c r="T7" s="459" t="e">
        <f>#REF!</f>
        <v>#REF!</v>
      </c>
    </row>
    <row r="8" spans="1:20" s="458" customFormat="1" ht="9.6" customHeight="1">
      <c r="A8" s="669"/>
      <c r="B8" s="461"/>
      <c r="C8" s="461"/>
      <c r="D8" s="461"/>
      <c r="E8" s="450" t="str">
        <f>UPPER(IF($D7="","",VLOOKUP($D7,'[3]Girls Do Main Draw Prep'!$A$7:$V$23,7)))</f>
        <v>MUKERJI</v>
      </c>
      <c r="F8" s="450" t="str">
        <f>IF($D7="","",VLOOKUP($D7,'[3]Girls Do Main Draw Prep'!$A$7:$V$23,8))</f>
        <v>CHELSEA</v>
      </c>
      <c r="G8" s="666"/>
      <c r="H8" s="450">
        <f>IF($D7="","",VLOOKUP($D7,'[3]Girls Do Main Draw Prep'!$A$7:$V$23,9))</f>
        <v>0</v>
      </c>
      <c r="I8" s="670"/>
      <c r="J8" s="671" t="str">
        <f>IF(I8="a",E7,IF(I8="b",E9,""))</f>
        <v/>
      </c>
      <c r="K8" s="668"/>
      <c r="L8" s="489"/>
      <c r="M8" s="668"/>
      <c r="N8" s="489"/>
      <c r="O8" s="668"/>
      <c r="P8" s="489"/>
      <c r="Q8" s="454"/>
      <c r="R8" s="457"/>
      <c r="T8" s="466" t="e">
        <f>#REF!</f>
        <v>#REF!</v>
      </c>
    </row>
    <row r="9" spans="1:20" s="458" customFormat="1" ht="9.6" customHeight="1">
      <c r="A9" s="669"/>
      <c r="B9" s="461"/>
      <c r="C9" s="461"/>
      <c r="D9" s="461"/>
      <c r="E9" s="489"/>
      <c r="F9" s="489"/>
      <c r="H9" s="489"/>
      <c r="I9" s="672"/>
      <c r="J9" s="673" t="str">
        <f>UPPER(IF(OR(I10="a",I10="as"),E7,IF(OR(I10="b",I10="bs"),E11,)))</f>
        <v>FABRES</v>
      </c>
      <c r="K9" s="674"/>
      <c r="L9" s="489"/>
      <c r="M9" s="668"/>
      <c r="N9" s="489"/>
      <c r="O9" s="668"/>
      <c r="P9" s="489"/>
      <c r="Q9" s="454"/>
      <c r="R9" s="457"/>
      <c r="T9" s="466" t="e">
        <f>#REF!</f>
        <v>#REF!</v>
      </c>
    </row>
    <row r="10" spans="1:20" s="458" customFormat="1" ht="9.6" customHeight="1">
      <c r="A10" s="669"/>
      <c r="B10" s="461"/>
      <c r="C10" s="461"/>
      <c r="D10" s="461"/>
      <c r="E10" s="489"/>
      <c r="F10" s="489"/>
      <c r="H10" s="463" t="s">
        <v>52</v>
      </c>
      <c r="I10" s="471" t="s">
        <v>53</v>
      </c>
      <c r="J10" s="675" t="str">
        <f>UPPER(IF(OR(I10="a",I10="as"),E8,IF(OR(I10="b",I10="bs"),E12,)))</f>
        <v>MUKERJI</v>
      </c>
      <c r="K10" s="676"/>
      <c r="L10" s="489"/>
      <c r="M10" s="668"/>
      <c r="N10" s="489"/>
      <c r="O10" s="668"/>
      <c r="P10" s="489"/>
      <c r="Q10" s="454"/>
      <c r="R10" s="457"/>
      <c r="T10" s="466" t="e">
        <f>#REF!</f>
        <v>#REF!</v>
      </c>
    </row>
    <row r="11" spans="1:20" s="458" customFormat="1" ht="9.6" customHeight="1">
      <c r="A11" s="669">
        <v>2</v>
      </c>
      <c r="B11" s="448">
        <f>IF($D11="","",VLOOKUP($D11,'[3]Girls Do Main Draw Prep'!$A$7:$V$23,20))</f>
        <v>0</v>
      </c>
      <c r="C11" s="448">
        <f>IF($D11="","",VLOOKUP($D11,'[3]Girls Do Main Draw Prep'!$A$7:$V$23,21))</f>
        <v>0</v>
      </c>
      <c r="D11" s="449">
        <v>8</v>
      </c>
      <c r="E11" s="448" t="str">
        <f>UPPER(IF($D11="","",VLOOKUP($D11,'[3]Girls Do Main Draw Prep'!$A$7:$V$23,2)))</f>
        <v>BYE</v>
      </c>
      <c r="F11" s="448">
        <f>IF($D11="","",VLOOKUP($D11,'[3]Girls Do Main Draw Prep'!$A$7:$V$23,3))</f>
        <v>0</v>
      </c>
      <c r="G11" s="677"/>
      <c r="H11" s="448">
        <f>IF($D11="","",VLOOKUP($D11,'[3]Girls Do Main Draw Prep'!$A$7:$V$23,4))</f>
        <v>0</v>
      </c>
      <c r="I11" s="678"/>
      <c r="J11" s="489"/>
      <c r="K11" s="679"/>
      <c r="L11" s="492"/>
      <c r="M11" s="674"/>
      <c r="N11" s="489"/>
      <c r="O11" s="668"/>
      <c r="P11" s="489"/>
      <c r="Q11" s="454"/>
      <c r="R11" s="457"/>
      <c r="T11" s="466" t="e">
        <f>#REF!</f>
        <v>#REF!</v>
      </c>
    </row>
    <row r="12" spans="1:20" s="458" customFormat="1" ht="9.6" customHeight="1">
      <c r="A12" s="669"/>
      <c r="B12" s="461"/>
      <c r="C12" s="461"/>
      <c r="D12" s="461"/>
      <c r="E12" s="448" t="str">
        <f>UPPER(IF($D11="","",VLOOKUP($D11,'[3]Girls Do Main Draw Prep'!$A$7:$V$23,7)))</f>
        <v>BYE</v>
      </c>
      <c r="F12" s="448">
        <f>IF($D11="","",VLOOKUP($D11,'[3]Girls Do Main Draw Prep'!$A$7:$V$23,8))</f>
        <v>0</v>
      </c>
      <c r="G12" s="677"/>
      <c r="H12" s="448">
        <f>IF($D11="","",VLOOKUP($D11,'[3]Girls Do Main Draw Prep'!$A$7:$V$23,9))</f>
        <v>0</v>
      </c>
      <c r="I12" s="670"/>
      <c r="J12" s="489"/>
      <c r="K12" s="679"/>
      <c r="L12" s="680"/>
      <c r="M12" s="681"/>
      <c r="N12" s="489"/>
      <c r="O12" s="668"/>
      <c r="P12" s="489"/>
      <c r="Q12" s="454"/>
      <c r="R12" s="457"/>
      <c r="T12" s="466" t="e">
        <f>#REF!</f>
        <v>#REF!</v>
      </c>
    </row>
    <row r="13" spans="1:20" s="458" customFormat="1" ht="9.6" customHeight="1">
      <c r="A13" s="669"/>
      <c r="B13" s="461"/>
      <c r="C13" s="461"/>
      <c r="D13" s="469"/>
      <c r="E13" s="489"/>
      <c r="F13" s="489"/>
      <c r="H13" s="489"/>
      <c r="I13" s="682"/>
      <c r="J13" s="489"/>
      <c r="K13" s="672"/>
      <c r="L13" s="673" t="str">
        <f>UPPER(IF(OR(K14="a",K14="as"),J9,IF(OR(K14="b",K14="bs"),J17,)))</f>
        <v>ALEXIS</v>
      </c>
      <c r="M13" s="668"/>
      <c r="N13" s="489"/>
      <c r="O13" s="668"/>
      <c r="P13" s="489"/>
      <c r="Q13" s="454"/>
      <c r="R13" s="457"/>
      <c r="T13" s="466" t="e">
        <f>#REF!</f>
        <v>#REF!</v>
      </c>
    </row>
    <row r="14" spans="1:20" s="458" customFormat="1" ht="9.6" customHeight="1">
      <c r="A14" s="669"/>
      <c r="B14" s="461"/>
      <c r="C14" s="461"/>
      <c r="D14" s="469"/>
      <c r="E14" s="489"/>
      <c r="F14" s="489"/>
      <c r="H14" s="489"/>
      <c r="I14" s="682"/>
      <c r="J14" s="463" t="s">
        <v>52</v>
      </c>
      <c r="K14" s="471" t="s">
        <v>126</v>
      </c>
      <c r="L14" s="675" t="str">
        <f>UPPER(IF(OR(K14="a",K14="as"),J10,IF(OR(K14="b",K14="bs"),J18,)))</f>
        <v>LEE YOUNG</v>
      </c>
      <c r="M14" s="676"/>
      <c r="N14" s="489"/>
      <c r="O14" s="668"/>
      <c r="P14" s="489"/>
      <c r="Q14" s="454"/>
      <c r="R14" s="457"/>
      <c r="T14" s="466" t="e">
        <f>#REF!</f>
        <v>#REF!</v>
      </c>
    </row>
    <row r="15" spans="1:20" s="458" customFormat="1" ht="9.6" customHeight="1">
      <c r="A15" s="669">
        <v>3</v>
      </c>
      <c r="B15" s="448">
        <f>IF($D15="","",VLOOKUP($D15,'[3]Girls Do Main Draw Prep'!$A$7:$V$23,20))</f>
        <v>0</v>
      </c>
      <c r="C15" s="448">
        <f>IF($D15="","",VLOOKUP($D15,'[3]Girls Do Main Draw Prep'!$A$7:$V$23,21))</f>
        <v>0</v>
      </c>
      <c r="D15" s="449">
        <v>3</v>
      </c>
      <c r="E15" s="448" t="str">
        <f>UPPER(IF($D15="","",VLOOKUP($D15,'[3]Girls Do Main Draw Prep'!$A$7:$V$23,2)))</f>
        <v>ALEXIS</v>
      </c>
      <c r="F15" s="448" t="str">
        <f>IF($D15="","",VLOOKUP($D15,'[3]Girls Do Main Draw Prep'!$A$7:$V$23,3))</f>
        <v>AALISHA</v>
      </c>
      <c r="G15" s="677"/>
      <c r="H15" s="448">
        <f>IF($D15="","",VLOOKUP($D15,'[3]Girls Do Main Draw Prep'!$A$7:$V$23,4))</f>
        <v>0</v>
      </c>
      <c r="I15" s="667"/>
      <c r="J15" s="489"/>
      <c r="K15" s="679"/>
      <c r="L15" s="489" t="s">
        <v>285</v>
      </c>
      <c r="M15" s="679"/>
      <c r="N15" s="492"/>
      <c r="O15" s="668"/>
      <c r="P15" s="489"/>
      <c r="Q15" s="454"/>
      <c r="R15" s="457"/>
      <c r="T15" s="466" t="e">
        <f>#REF!</f>
        <v>#REF!</v>
      </c>
    </row>
    <row r="16" spans="1:20" s="458" customFormat="1" ht="9.6" customHeight="1" thickBot="1">
      <c r="A16" s="669"/>
      <c r="B16" s="461"/>
      <c r="C16" s="461"/>
      <c r="D16" s="461"/>
      <c r="E16" s="448" t="str">
        <f>UPPER(IF($D15="","",VLOOKUP($D15,'[3]Girls Do Main Draw Prep'!$A$7:$V$23,7)))</f>
        <v>LEE YOUNG</v>
      </c>
      <c r="F16" s="448" t="str">
        <f>IF($D15="","",VLOOKUP($D15,'[3]Girls Do Main Draw Prep'!$A$7:$V$23,8))</f>
        <v>KEESA</v>
      </c>
      <c r="G16" s="677"/>
      <c r="H16" s="448">
        <f>IF($D15="","",VLOOKUP($D15,'[3]Girls Do Main Draw Prep'!$A$7:$V$23,9))</f>
        <v>0</v>
      </c>
      <c r="I16" s="670"/>
      <c r="J16" s="671" t="str">
        <f>IF(I16="a",E15,IF(I16="b",E17,""))</f>
        <v/>
      </c>
      <c r="K16" s="679"/>
      <c r="L16" s="489"/>
      <c r="M16" s="679"/>
      <c r="N16" s="489"/>
      <c r="O16" s="668"/>
      <c r="P16" s="489"/>
      <c r="Q16" s="454"/>
      <c r="R16" s="457"/>
      <c r="T16" s="484" t="e">
        <f>#REF!</f>
        <v>#REF!</v>
      </c>
    </row>
    <row r="17" spans="1:18" s="458" customFormat="1" ht="9.6" customHeight="1">
      <c r="A17" s="669"/>
      <c r="B17" s="461"/>
      <c r="C17" s="461"/>
      <c r="D17" s="469"/>
      <c r="E17" s="489"/>
      <c r="F17" s="489"/>
      <c r="H17" s="489"/>
      <c r="I17" s="672"/>
      <c r="J17" s="673" t="str">
        <f>UPPER(IF(OR(I18="a",I18="as"),E15,IF(OR(I18="b",I18="bs"),E19,)))</f>
        <v>ALEXIS</v>
      </c>
      <c r="K17" s="683"/>
      <c r="L17" s="489"/>
      <c r="M17" s="679"/>
      <c r="N17" s="489"/>
      <c r="O17" s="668"/>
      <c r="P17" s="489"/>
      <c r="Q17" s="454"/>
      <c r="R17" s="457"/>
    </row>
    <row r="18" spans="1:18" s="458" customFormat="1" ht="9.6" customHeight="1">
      <c r="A18" s="669"/>
      <c r="B18" s="461"/>
      <c r="C18" s="461"/>
      <c r="D18" s="469"/>
      <c r="E18" s="489"/>
      <c r="F18" s="489"/>
      <c r="H18" s="463" t="s">
        <v>52</v>
      </c>
      <c r="I18" s="471" t="s">
        <v>56</v>
      </c>
      <c r="J18" s="675" t="str">
        <f>UPPER(IF(OR(I18="a",I18="as"),E16,IF(OR(I18="b",I18="bs"),E20,)))</f>
        <v>LEE YOUNG</v>
      </c>
      <c r="K18" s="670"/>
      <c r="L18" s="489"/>
      <c r="M18" s="679"/>
      <c r="N18" s="489"/>
      <c r="O18" s="668"/>
      <c r="P18" s="489"/>
      <c r="Q18" s="454"/>
      <c r="R18" s="457"/>
    </row>
    <row r="19" spans="1:18" s="458" customFormat="1" ht="9.6" customHeight="1">
      <c r="A19" s="669">
        <v>4</v>
      </c>
      <c r="B19" s="448">
        <f>IF($D19="","",VLOOKUP($D19,'[3]Girls Do Main Draw Prep'!$A$7:$V$23,20))</f>
        <v>0</v>
      </c>
      <c r="C19" s="448">
        <f>IF($D19="","",VLOOKUP($D19,'[3]Girls Do Main Draw Prep'!$A$7:$V$23,21))</f>
        <v>0</v>
      </c>
      <c r="D19" s="449">
        <v>4</v>
      </c>
      <c r="E19" s="448" t="str">
        <f>UPPER(IF($D19="","",VLOOKUP($D19,'[3]Girls Do Main Draw Prep'!$A$7:$V$23,2)))</f>
        <v>SMITH</v>
      </c>
      <c r="F19" s="448" t="str">
        <f>IF($D19="","",VLOOKUP($D19,'[3]Girls Do Main Draw Prep'!$A$7:$V$23,3))</f>
        <v>AYASHA</v>
      </c>
      <c r="G19" s="677"/>
      <c r="H19" s="448">
        <f>IF($D19="","",VLOOKUP($D19,'[3]Girls Do Main Draw Prep'!$A$7:$V$23,4))</f>
        <v>0</v>
      </c>
      <c r="I19" s="678"/>
      <c r="J19" s="489" t="s">
        <v>125</v>
      </c>
      <c r="K19" s="668"/>
      <c r="L19" s="492"/>
      <c r="M19" s="683"/>
      <c r="N19" s="489"/>
      <c r="O19" s="668"/>
      <c r="P19" s="489"/>
      <c r="Q19" s="454"/>
      <c r="R19" s="457"/>
    </row>
    <row r="20" spans="1:18" s="458" customFormat="1" ht="9.6" customHeight="1">
      <c r="A20" s="669"/>
      <c r="B20" s="461"/>
      <c r="C20" s="461"/>
      <c r="D20" s="461"/>
      <c r="E20" s="448" t="str">
        <f>UPPER(IF($D19="","",VLOOKUP($D19,'[3]Girls Do Main Draw Prep'!$A$7:$V$23,7)))</f>
        <v>VALENTINE</v>
      </c>
      <c r="F20" s="448" t="str">
        <f>IF($D19="","",VLOOKUP($D19,'[3]Girls Do Main Draw Prep'!$A$7:$V$23,8))</f>
        <v>SHAUNA</v>
      </c>
      <c r="G20" s="677"/>
      <c r="H20" s="448">
        <f>IF($D19="","",VLOOKUP($D19,'[3]Girls Do Main Draw Prep'!$A$7:$V$23,9))</f>
        <v>0</v>
      </c>
      <c r="I20" s="670"/>
      <c r="J20" s="489"/>
      <c r="K20" s="668"/>
      <c r="L20" s="680"/>
      <c r="M20" s="684"/>
      <c r="N20" s="489"/>
      <c r="O20" s="668"/>
      <c r="P20" s="489"/>
      <c r="Q20" s="454"/>
      <c r="R20" s="457"/>
    </row>
    <row r="21" spans="1:18" s="458" customFormat="1" ht="9.6" customHeight="1">
      <c r="A21" s="669"/>
      <c r="B21" s="461"/>
      <c r="C21" s="461"/>
      <c r="D21" s="461"/>
      <c r="E21" s="489"/>
      <c r="F21" s="489"/>
      <c r="H21" s="489"/>
      <c r="I21" s="682"/>
      <c r="J21" s="489"/>
      <c r="K21" s="668"/>
      <c r="L21" s="489"/>
      <c r="M21" s="672"/>
      <c r="N21" s="673" t="str">
        <f>UPPER(IF(OR(M22="a",M22="as"),L13,IF(OR(M22="b",M22="bs"),L29,)))</f>
        <v>HONORE</v>
      </c>
      <c r="O21" s="668"/>
      <c r="P21" s="489"/>
      <c r="Q21" s="454"/>
      <c r="R21" s="457"/>
    </row>
    <row r="22" spans="1:18" s="458" customFormat="1" ht="9.6" customHeight="1">
      <c r="A22" s="669"/>
      <c r="B22" s="461"/>
      <c r="C22" s="461"/>
      <c r="D22" s="461"/>
      <c r="E22" s="489"/>
      <c r="F22" s="489"/>
      <c r="H22" s="489"/>
      <c r="I22" s="682"/>
      <c r="J22" s="489"/>
      <c r="K22" s="668"/>
      <c r="L22" s="463" t="s">
        <v>52</v>
      </c>
      <c r="M22" s="471" t="s">
        <v>127</v>
      </c>
      <c r="N22" s="675" t="str">
        <f>UPPER(IF(OR(M22="a",M22="as"),L14,IF(OR(M22="b",M22="bs"),L30,)))</f>
        <v>LEON SOON</v>
      </c>
      <c r="O22" s="676"/>
      <c r="P22" s="489"/>
      <c r="Q22" s="454"/>
      <c r="R22" s="457"/>
    </row>
    <row r="23" spans="1:18" s="458" customFormat="1" ht="9.6" customHeight="1">
      <c r="A23" s="665">
        <v>5</v>
      </c>
      <c r="B23" s="448">
        <f>IF($D23="","",VLOOKUP($D23,'[3]Girls Do Main Draw Prep'!$A$7:$V$23,20))</f>
        <v>0</v>
      </c>
      <c r="C23" s="448">
        <f>IF($D23="","",VLOOKUP($D23,'[3]Girls Do Main Draw Prep'!$A$7:$V$23,21))</f>
        <v>0</v>
      </c>
      <c r="D23" s="449">
        <v>8</v>
      </c>
      <c r="E23" s="450" t="str">
        <f>UPPER(IF($D23="","",VLOOKUP($D23,'[3]Girls Do Main Draw Prep'!$A$7:$V$23,2)))</f>
        <v>BYE</v>
      </c>
      <c r="F23" s="450">
        <f>IF($D23="","",VLOOKUP($D23,'[3]Girls Do Main Draw Prep'!$A$7:$V$23,3))</f>
        <v>0</v>
      </c>
      <c r="G23" s="666"/>
      <c r="H23" s="450">
        <f>IF($D23="","",VLOOKUP($D23,'[3]Girls Do Main Draw Prep'!$A$7:$V$23,4))</f>
        <v>0</v>
      </c>
      <c r="I23" s="667"/>
      <c r="J23" s="489"/>
      <c r="K23" s="668"/>
      <c r="L23" s="489"/>
      <c r="M23" s="679"/>
      <c r="N23" s="489" t="s">
        <v>335</v>
      </c>
      <c r="O23" s="702"/>
      <c r="P23" s="703"/>
      <c r="Q23" s="454"/>
      <c r="R23" s="457"/>
    </row>
    <row r="24" spans="1:18" s="458" customFormat="1" ht="9.6" customHeight="1">
      <c r="A24" s="669"/>
      <c r="B24" s="461"/>
      <c r="C24" s="461"/>
      <c r="D24" s="461"/>
      <c r="E24" s="448" t="str">
        <f>UPPER(IF($D23="","",VLOOKUP($D23,'[3]Girls Do Main Draw Prep'!$A$7:$V$23,7)))</f>
        <v>BYE</v>
      </c>
      <c r="F24" s="450">
        <f>IF($D23="","",VLOOKUP($D23,'[3]Girls Do Main Draw Prep'!$A$7:$V$23,8))</f>
        <v>0</v>
      </c>
      <c r="G24" s="666"/>
      <c r="H24" s="450">
        <f>IF($D23="","",VLOOKUP($D23,'[3]Girls Do Main Draw Prep'!$A$7:$V$23,9))</f>
        <v>0</v>
      </c>
      <c r="I24" s="670"/>
      <c r="J24" s="671" t="str">
        <f>IF(I24="a",E23,IF(I24="b",E25,""))</f>
        <v/>
      </c>
      <c r="K24" s="668"/>
      <c r="L24" s="489"/>
      <c r="M24" s="679"/>
      <c r="N24" s="489"/>
      <c r="O24" s="702"/>
      <c r="P24" s="703"/>
      <c r="Q24" s="454"/>
      <c r="R24" s="457"/>
    </row>
    <row r="25" spans="1:18" s="458" customFormat="1" ht="9.6" customHeight="1">
      <c r="A25" s="669"/>
      <c r="B25" s="461"/>
      <c r="C25" s="461"/>
      <c r="D25" s="461"/>
      <c r="E25" s="489"/>
      <c r="F25" s="489"/>
      <c r="H25" s="489"/>
      <c r="I25" s="672"/>
      <c r="J25" s="673" t="str">
        <f>UPPER(IF(OR(I26="a",I26="as"),E23,IF(OR(I26="b",I26="bs"),E27,)))</f>
        <v>CARRINGTON</v>
      </c>
      <c r="K25" s="674"/>
      <c r="L25" s="489"/>
      <c r="M25" s="679"/>
      <c r="N25" s="489"/>
      <c r="O25" s="702"/>
      <c r="P25" s="703"/>
      <c r="Q25" s="454"/>
      <c r="R25" s="457"/>
    </row>
    <row r="26" spans="1:18" s="458" customFormat="1" ht="9.6" customHeight="1">
      <c r="A26" s="669"/>
      <c r="B26" s="461"/>
      <c r="C26" s="461"/>
      <c r="D26" s="461"/>
      <c r="E26" s="489"/>
      <c r="F26" s="489"/>
      <c r="H26" s="463" t="s">
        <v>52</v>
      </c>
      <c r="I26" s="471" t="s">
        <v>126</v>
      </c>
      <c r="J26" s="675" t="str">
        <f>UPPER(IF(OR(I26="a",I26="as"),E24,IF(OR(I26="b",I26="bs"),E28,)))</f>
        <v>READY</v>
      </c>
      <c r="K26" s="676"/>
      <c r="L26" s="489"/>
      <c r="M26" s="679"/>
      <c r="N26" s="489"/>
      <c r="O26" s="702"/>
      <c r="P26" s="703"/>
      <c r="Q26" s="454"/>
      <c r="R26" s="457"/>
    </row>
    <row r="27" spans="1:18" s="458" customFormat="1" ht="9.6" customHeight="1">
      <c r="A27" s="669">
        <v>6</v>
      </c>
      <c r="B27" s="448">
        <f>IF($D27="","",VLOOKUP($D27,'[3]Girls Do Main Draw Prep'!$A$7:$V$23,20))</f>
        <v>0</v>
      </c>
      <c r="C27" s="448">
        <f>IF($D27="","",VLOOKUP($D27,'[3]Girls Do Main Draw Prep'!$A$7:$V$23,21))</f>
        <v>0</v>
      </c>
      <c r="D27" s="449">
        <v>5</v>
      </c>
      <c r="E27" s="448" t="str">
        <f>UPPER(IF($D27="","",VLOOKUP($D27,'[3]Girls Do Main Draw Prep'!$A$7:$V$23,2)))</f>
        <v>CARRINGTON</v>
      </c>
      <c r="F27" s="448" t="str">
        <f>IF($D27="","",VLOOKUP($D27,'[3]Girls Do Main Draw Prep'!$A$7:$V$23,3))</f>
        <v>ELLA</v>
      </c>
      <c r="G27" s="677"/>
      <c r="H27" s="448">
        <f>IF($D27="","",VLOOKUP($D27,'[3]Girls Do Main Draw Prep'!$A$7:$V$23,4))</f>
        <v>0</v>
      </c>
      <c r="I27" s="678"/>
      <c r="J27" s="489"/>
      <c r="K27" s="679"/>
      <c r="L27" s="492"/>
      <c r="M27" s="683"/>
      <c r="N27" s="489"/>
      <c r="O27" s="702"/>
      <c r="P27" s="703"/>
      <c r="Q27" s="454"/>
      <c r="R27" s="457"/>
    </row>
    <row r="28" spans="1:18" s="458" customFormat="1" ht="9.6" customHeight="1">
      <c r="A28" s="669"/>
      <c r="B28" s="461"/>
      <c r="C28" s="461"/>
      <c r="D28" s="461"/>
      <c r="E28" s="448" t="str">
        <f>UPPER(IF($D27="","",VLOOKUP($D27,'[3]Girls Do Main Draw Prep'!$A$7:$V$23,7)))</f>
        <v>READY</v>
      </c>
      <c r="F28" s="448" t="str">
        <f>IF($D27="","",VLOOKUP($D27,'[3]Girls Do Main Draw Prep'!$A$7:$V$23,8))</f>
        <v>CHARLOTTE</v>
      </c>
      <c r="G28" s="677"/>
      <c r="H28" s="448">
        <f>IF($D27="","",VLOOKUP($D27,'[3]Girls Do Main Draw Prep'!$A$7:$V$23,9))</f>
        <v>0</v>
      </c>
      <c r="I28" s="670"/>
      <c r="J28" s="489"/>
      <c r="K28" s="679"/>
      <c r="L28" s="680"/>
      <c r="M28" s="684"/>
      <c r="N28" s="489"/>
      <c r="O28" s="702"/>
      <c r="P28" s="703"/>
      <c r="Q28" s="454"/>
      <c r="R28" s="457"/>
    </row>
    <row r="29" spans="1:18" s="458" customFormat="1" ht="9.6" customHeight="1">
      <c r="A29" s="669"/>
      <c r="B29" s="461"/>
      <c r="C29" s="461"/>
      <c r="D29" s="469"/>
      <c r="E29" s="489"/>
      <c r="F29" s="489"/>
      <c r="H29" s="489"/>
      <c r="I29" s="682"/>
      <c r="J29" s="489"/>
      <c r="K29" s="672"/>
      <c r="L29" s="673" t="str">
        <f>UPPER(IF(OR(K30="a",K30="as"),J25,IF(OR(K30="b",K30="bs"),J33,)))</f>
        <v>HONORE</v>
      </c>
      <c r="M29" s="679"/>
      <c r="N29" s="489"/>
      <c r="O29" s="702"/>
      <c r="P29" s="703"/>
      <c r="Q29" s="454"/>
      <c r="R29" s="457"/>
    </row>
    <row r="30" spans="1:18" s="458" customFormat="1" ht="9.6" customHeight="1">
      <c r="A30" s="669"/>
      <c r="B30" s="461"/>
      <c r="C30" s="461"/>
      <c r="D30" s="469"/>
      <c r="E30" s="489"/>
      <c r="F30" s="489"/>
      <c r="H30" s="489"/>
      <c r="I30" s="682"/>
      <c r="J30" s="463" t="s">
        <v>52</v>
      </c>
      <c r="K30" s="471" t="s">
        <v>60</v>
      </c>
      <c r="L30" s="675" t="str">
        <f>UPPER(IF(OR(K30="a",K30="as"),J26,IF(OR(K30="b",K30="bs"),J34,)))</f>
        <v>LEON SOON</v>
      </c>
      <c r="M30" s="670"/>
      <c r="N30" s="489"/>
      <c r="O30" s="702"/>
      <c r="P30" s="703"/>
      <c r="Q30" s="454"/>
      <c r="R30" s="457"/>
    </row>
    <row r="31" spans="1:18" s="458" customFormat="1" ht="9.6" customHeight="1">
      <c r="A31" s="669">
        <v>7</v>
      </c>
      <c r="B31" s="448">
        <f>IF($D31="","",VLOOKUP($D31,'[3]Girls Do Main Draw Prep'!$A$7:$V$23,20))</f>
        <v>0</v>
      </c>
      <c r="C31" s="448">
        <f>IF($D31="","",VLOOKUP($D31,'[3]Girls Do Main Draw Prep'!$A$7:$V$23,21))</f>
        <v>0</v>
      </c>
      <c r="D31" s="449">
        <v>8</v>
      </c>
      <c r="E31" s="448" t="str">
        <f>UPPER(IF($D31="","",VLOOKUP($D31,'[3]Girls Do Main Draw Prep'!$A$7:$V$23,2)))</f>
        <v>BYE</v>
      </c>
      <c r="F31" s="448">
        <f>IF($D31="","",VLOOKUP($D31,'[3]Girls Do Main Draw Prep'!$A$7:$V$23,3))</f>
        <v>0</v>
      </c>
      <c r="G31" s="677"/>
      <c r="H31" s="448">
        <f>IF($D31="","",VLOOKUP($D31,'[3]Girls Do Main Draw Prep'!$A$7:$V$23,4))</f>
        <v>0</v>
      </c>
      <c r="I31" s="667"/>
      <c r="J31" s="489"/>
      <c r="K31" s="679"/>
      <c r="L31" s="489" t="s">
        <v>286</v>
      </c>
      <c r="M31" s="668"/>
      <c r="N31" s="492"/>
      <c r="O31" s="702"/>
      <c r="P31" s="703"/>
      <c r="Q31" s="454"/>
      <c r="R31" s="457"/>
    </row>
    <row r="32" spans="1:18" s="458" customFormat="1" ht="9.6" customHeight="1">
      <c r="A32" s="669"/>
      <c r="B32" s="461"/>
      <c r="C32" s="461"/>
      <c r="D32" s="461"/>
      <c r="E32" s="448" t="str">
        <f>UPPER(IF($D31="","",VLOOKUP($D31,'[3]Girls Do Main Draw Prep'!$A$7:$V$23,7)))</f>
        <v>BYE</v>
      </c>
      <c r="F32" s="448">
        <f>IF($D31="","",VLOOKUP($D31,'[3]Girls Do Main Draw Prep'!$A$7:$V$23,8))</f>
        <v>0</v>
      </c>
      <c r="G32" s="677"/>
      <c r="H32" s="448">
        <f>IF($D31="","",VLOOKUP($D31,'[3]Girls Do Main Draw Prep'!$A$7:$V$23,9))</f>
        <v>0</v>
      </c>
      <c r="I32" s="670"/>
      <c r="J32" s="671" t="str">
        <f>IF(I32="a",E31,IF(I32="b",E33,""))</f>
        <v/>
      </c>
      <c r="K32" s="679"/>
      <c r="L32" s="489"/>
      <c r="M32" s="668"/>
      <c r="N32" s="489"/>
      <c r="O32" s="702"/>
      <c r="P32" s="703"/>
      <c r="Q32" s="454"/>
      <c r="R32" s="457"/>
    </row>
    <row r="33" spans="1:18" s="458" customFormat="1" ht="9.6" customHeight="1">
      <c r="A33" s="669"/>
      <c r="B33" s="461"/>
      <c r="C33" s="461"/>
      <c r="D33" s="469"/>
      <c r="E33" s="489"/>
      <c r="F33" s="489"/>
      <c r="H33" s="489"/>
      <c r="I33" s="672"/>
      <c r="J33" s="673" t="str">
        <f>UPPER(IF(OR(I34="a",I34="as"),E31,IF(OR(I34="b",I34="bs"),E35,)))</f>
        <v>HONORE</v>
      </c>
      <c r="K33" s="683"/>
      <c r="L33" s="489"/>
      <c r="M33" s="668"/>
      <c r="N33" s="489"/>
      <c r="O33" s="702"/>
      <c r="P33" s="703"/>
      <c r="Q33" s="454"/>
      <c r="R33" s="457"/>
    </row>
    <row r="34" spans="1:18" s="458" customFormat="1" ht="9.6" customHeight="1">
      <c r="A34" s="669"/>
      <c r="B34" s="461"/>
      <c r="C34" s="461"/>
      <c r="D34" s="469"/>
      <c r="E34" s="489"/>
      <c r="F34" s="489"/>
      <c r="H34" s="463" t="s">
        <v>52</v>
      </c>
      <c r="I34" s="471" t="s">
        <v>60</v>
      </c>
      <c r="J34" s="675" t="str">
        <f>UPPER(IF(OR(I34="a",I34="as"),E32,IF(OR(I34="b",I34="bs"),E36,)))</f>
        <v>LEON SOON</v>
      </c>
      <c r="K34" s="670"/>
      <c r="L34" s="489"/>
      <c r="M34" s="668"/>
      <c r="N34" s="489"/>
      <c r="O34" s="702"/>
      <c r="P34" s="703"/>
      <c r="Q34" s="454"/>
      <c r="R34" s="457"/>
    </row>
    <row r="35" spans="1:18" s="458" customFormat="1" ht="9.6" customHeight="1">
      <c r="A35" s="669">
        <v>8</v>
      </c>
      <c r="B35" s="448">
        <f>IF($D35="","",VLOOKUP($D35,'[3]Girls Do Main Draw Prep'!$A$7:$V$23,20))</f>
        <v>0</v>
      </c>
      <c r="C35" s="448">
        <f>IF($D35="","",VLOOKUP($D35,'[3]Girls Do Main Draw Prep'!$A$7:$V$23,21))</f>
        <v>0</v>
      </c>
      <c r="D35" s="449">
        <v>2</v>
      </c>
      <c r="E35" s="450" t="str">
        <f>UPPER(IF($D35="","",VLOOKUP($D35,'[3]Girls Do Main Draw Prep'!$A$7:$V$23,2)))</f>
        <v>HONORE</v>
      </c>
      <c r="F35" s="450" t="str">
        <f>IF($D35="","",VLOOKUP($D35,'[3]Girls Do Main Draw Prep'!$A$7:$V$23,3))</f>
        <v>MARIA</v>
      </c>
      <c r="G35" s="666"/>
      <c r="H35" s="448">
        <f>IF($D35="","",VLOOKUP($D35,'[3]Girls Do Main Draw Prep'!$A$7:$V$23,4))</f>
        <v>0</v>
      </c>
      <c r="I35" s="678"/>
      <c r="J35" s="489"/>
      <c r="K35" s="668"/>
      <c r="L35" s="492"/>
      <c r="M35" s="674"/>
      <c r="N35" s="489"/>
      <c r="O35" s="702"/>
      <c r="P35" s="703"/>
      <c r="Q35" s="454"/>
      <c r="R35" s="457"/>
    </row>
    <row r="36" spans="1:18" s="458" customFormat="1" ht="9.6" customHeight="1">
      <c r="A36" s="669"/>
      <c r="B36" s="461"/>
      <c r="C36" s="461"/>
      <c r="D36" s="461"/>
      <c r="E36" s="450" t="str">
        <f>UPPER(IF($D35="","",VLOOKUP($D35,'[3]Girls Do Main Draw Prep'!$A$7:$V$23,7)))</f>
        <v>LEON SOON</v>
      </c>
      <c r="F36" s="450" t="str">
        <f>IF($D35="","",VLOOKUP($D35,'[3]Girls Do Main Draw Prep'!$A$7:$V$23,8))</f>
        <v>JASMINE</v>
      </c>
      <c r="G36" s="666"/>
      <c r="H36" s="448">
        <f>IF($D35="","",VLOOKUP($D35,'[3]Girls Do Main Draw Prep'!$A$7:$V$23,9))</f>
        <v>0</v>
      </c>
      <c r="I36" s="670"/>
      <c r="J36" s="489"/>
      <c r="K36" s="668"/>
      <c r="L36" s="680"/>
      <c r="M36" s="681"/>
      <c r="N36" s="489"/>
      <c r="O36" s="702"/>
      <c r="P36" s="703"/>
      <c r="Q36" s="454"/>
      <c r="R36" s="457"/>
    </row>
    <row r="37" spans="1:18" s="458" customFormat="1" ht="9.6" customHeight="1">
      <c r="A37" s="669"/>
      <c r="B37" s="461"/>
      <c r="C37" s="461"/>
      <c r="D37" s="469"/>
      <c r="E37" s="489"/>
      <c r="F37" s="489"/>
      <c r="H37" s="489"/>
      <c r="I37" s="682"/>
      <c r="J37" s="489"/>
      <c r="K37" s="668"/>
      <c r="L37" s="489"/>
      <c r="M37" s="668"/>
      <c r="N37" s="668"/>
      <c r="O37" s="704"/>
      <c r="P37" s="705" t="str">
        <f>UPPER(IF(OR(O38="a",O38="as"),N21,IF(OR(O38="b",O38="bs"),N53,)))</f>
        <v/>
      </c>
      <c r="Q37" s="685"/>
      <c r="R37" s="457"/>
    </row>
    <row r="38" spans="1:18" s="458" customFormat="1" ht="9.6" hidden="1" customHeight="1">
      <c r="A38" s="669"/>
      <c r="B38" s="461"/>
      <c r="C38" s="461"/>
      <c r="D38" s="469"/>
      <c r="E38" s="489"/>
      <c r="F38" s="489"/>
      <c r="H38" s="489"/>
      <c r="I38" s="682"/>
      <c r="J38" s="489"/>
      <c r="K38" s="668"/>
      <c r="L38" s="489"/>
      <c r="M38" s="668"/>
      <c r="N38" s="463" t="s">
        <v>52</v>
      </c>
      <c r="O38" s="471"/>
      <c r="P38" s="675" t="str">
        <f>UPPER(IF(OR(O38="a",O38="as"),N22,IF(OR(O38="b",O38="bs"),N54,)))</f>
        <v/>
      </c>
      <c r="Q38" s="686"/>
      <c r="R38" s="457"/>
    </row>
    <row r="39" spans="1:18" s="458" customFormat="1" ht="9.6" hidden="1" customHeight="1">
      <c r="A39" s="669">
        <v>9</v>
      </c>
      <c r="B39" s="448" t="str">
        <f>IF($D39="","",VLOOKUP($D39,'[3]Girls Do Main Draw Prep'!$A$7:$V$23,20))</f>
        <v/>
      </c>
      <c r="C39" s="448" t="str">
        <f>IF($D39="","",VLOOKUP($D39,'[3]Girls Do Main Draw Prep'!$A$7:$V$23,21))</f>
        <v/>
      </c>
      <c r="D39" s="449"/>
      <c r="E39" s="448" t="str">
        <f>UPPER(IF($D39="","",VLOOKUP($D39,'[3]Girls Do Main Draw Prep'!$A$7:$V$23,2)))</f>
        <v/>
      </c>
      <c r="F39" s="448" t="str">
        <f>IF($D39="","",VLOOKUP($D39,'[3]Girls Do Main Draw Prep'!$A$7:$V$23,3))</f>
        <v/>
      </c>
      <c r="G39" s="677"/>
      <c r="H39" s="448" t="str">
        <f>IF($D39="","",VLOOKUP($D39,'[3]Girls Do Main Draw Prep'!$A$7:$V$23,4))</f>
        <v/>
      </c>
      <c r="I39" s="667"/>
      <c r="J39" s="489"/>
      <c r="K39" s="668"/>
      <c r="L39" s="489"/>
      <c r="M39" s="668"/>
      <c r="N39" s="489"/>
      <c r="O39" s="679"/>
      <c r="P39" s="492"/>
      <c r="Q39" s="454"/>
      <c r="R39" s="457"/>
    </row>
    <row r="40" spans="1:18" s="458" customFormat="1" ht="9.6" hidden="1" customHeight="1">
      <c r="A40" s="669"/>
      <c r="B40" s="461"/>
      <c r="C40" s="461"/>
      <c r="D40" s="461"/>
      <c r="E40" s="448" t="str">
        <f>UPPER(IF($D39="","",VLOOKUP($D39,'[3]Girls Do Main Draw Prep'!$A$7:$V$23,7)))</f>
        <v/>
      </c>
      <c r="F40" s="448" t="str">
        <f>IF($D39="","",VLOOKUP($D39,'[3]Girls Do Main Draw Prep'!$A$7:$V$23,8))</f>
        <v/>
      </c>
      <c r="G40" s="677"/>
      <c r="H40" s="448" t="str">
        <f>IF($D39="","",VLOOKUP($D39,'[3]Girls Do Main Draw Prep'!$A$7:$V$23,9))</f>
        <v/>
      </c>
      <c r="I40" s="670"/>
      <c r="J40" s="671" t="str">
        <f>IF(I40="a",E39,IF(I40="b",E41,""))</f>
        <v/>
      </c>
      <c r="K40" s="668"/>
      <c r="L40" s="489"/>
      <c r="M40" s="668"/>
      <c r="N40" s="489"/>
      <c r="O40" s="679"/>
      <c r="P40" s="680"/>
      <c r="Q40" s="687"/>
      <c r="R40" s="457"/>
    </row>
    <row r="41" spans="1:18" s="458" customFormat="1" ht="9.6" hidden="1" customHeight="1">
      <c r="A41" s="669"/>
      <c r="B41" s="461"/>
      <c r="C41" s="461"/>
      <c r="D41" s="469"/>
      <c r="E41" s="489"/>
      <c r="F41" s="489"/>
      <c r="H41" s="489"/>
      <c r="I41" s="672"/>
      <c r="J41" s="673" t="str">
        <f>UPPER(IF(OR(I42="a",I42="as"),E39,IF(OR(I42="b",I42="bs"),E43,)))</f>
        <v/>
      </c>
      <c r="K41" s="674"/>
      <c r="L41" s="489"/>
      <c r="M41" s="668"/>
      <c r="N41" s="489"/>
      <c r="O41" s="679"/>
      <c r="P41" s="489"/>
      <c r="Q41" s="454"/>
      <c r="R41" s="457"/>
    </row>
    <row r="42" spans="1:18" s="458" customFormat="1" ht="9.6" hidden="1" customHeight="1">
      <c r="A42" s="669"/>
      <c r="B42" s="461"/>
      <c r="C42" s="461"/>
      <c r="D42" s="469"/>
      <c r="E42" s="489"/>
      <c r="F42" s="489"/>
      <c r="H42" s="463" t="s">
        <v>52</v>
      </c>
      <c r="I42" s="471"/>
      <c r="J42" s="675" t="str">
        <f>UPPER(IF(OR(I42="a",I42="as"),E40,IF(OR(I42="b",I42="bs"),E44,)))</f>
        <v/>
      </c>
      <c r="K42" s="676"/>
      <c r="L42" s="489"/>
      <c r="M42" s="668"/>
      <c r="N42" s="489"/>
      <c r="O42" s="679"/>
      <c r="P42" s="489"/>
      <c r="Q42" s="454"/>
      <c r="R42" s="457"/>
    </row>
    <row r="43" spans="1:18" s="458" customFormat="1" ht="9.6" hidden="1" customHeight="1">
      <c r="A43" s="669">
        <v>10</v>
      </c>
      <c r="B43" s="448" t="str">
        <f>IF($D43="","",VLOOKUP($D43,'[3]Girls Do Main Draw Prep'!$A$7:$V$23,20))</f>
        <v/>
      </c>
      <c r="C43" s="448" t="str">
        <f>IF($D43="","",VLOOKUP($D43,'[3]Girls Do Main Draw Prep'!$A$7:$V$23,21))</f>
        <v/>
      </c>
      <c r="D43" s="449"/>
      <c r="E43" s="448" t="str">
        <f>UPPER(IF($D43="","",VLOOKUP($D43,'[3]Girls Do Main Draw Prep'!$A$7:$V$23,2)))</f>
        <v/>
      </c>
      <c r="F43" s="448" t="str">
        <f>IF($D43="","",VLOOKUP($D43,'[3]Girls Do Main Draw Prep'!$A$7:$V$23,3))</f>
        <v/>
      </c>
      <c r="G43" s="677"/>
      <c r="H43" s="448" t="str">
        <f>IF($D43="","",VLOOKUP($D43,'[3]Girls Do Main Draw Prep'!$A$7:$V$23,4))</f>
        <v/>
      </c>
      <c r="I43" s="678"/>
      <c r="J43" s="489"/>
      <c r="K43" s="679"/>
      <c r="L43" s="492"/>
      <c r="M43" s="674"/>
      <c r="N43" s="489"/>
      <c r="O43" s="679"/>
      <c r="P43" s="489"/>
      <c r="Q43" s="454"/>
      <c r="R43" s="457"/>
    </row>
    <row r="44" spans="1:18" s="458" customFormat="1" ht="9.6" hidden="1" customHeight="1">
      <c r="A44" s="669"/>
      <c r="B44" s="461"/>
      <c r="C44" s="461"/>
      <c r="D44" s="461"/>
      <c r="E44" s="448" t="str">
        <f>UPPER(IF($D43="","",VLOOKUP($D43,'[3]Girls Do Main Draw Prep'!$A$7:$V$23,7)))</f>
        <v/>
      </c>
      <c r="F44" s="448" t="str">
        <f>IF($D43="","",VLOOKUP($D43,'[3]Girls Do Main Draw Prep'!$A$7:$V$23,8))</f>
        <v/>
      </c>
      <c r="G44" s="677"/>
      <c r="H44" s="448" t="str">
        <f>IF($D43="","",VLOOKUP($D43,'[3]Girls Do Main Draw Prep'!$A$7:$V$23,9))</f>
        <v/>
      </c>
      <c r="I44" s="670"/>
      <c r="J44" s="489"/>
      <c r="K44" s="679"/>
      <c r="L44" s="680"/>
      <c r="M44" s="681"/>
      <c r="N44" s="489"/>
      <c r="O44" s="679"/>
      <c r="P44" s="489"/>
      <c r="Q44" s="454"/>
      <c r="R44" s="457"/>
    </row>
    <row r="45" spans="1:18" s="458" customFormat="1" ht="9.6" hidden="1" customHeight="1">
      <c r="A45" s="669"/>
      <c r="B45" s="461"/>
      <c r="C45" s="461"/>
      <c r="D45" s="469"/>
      <c r="E45" s="489"/>
      <c r="F45" s="489"/>
      <c r="H45" s="489"/>
      <c r="I45" s="682"/>
      <c r="J45" s="489"/>
      <c r="K45" s="672"/>
      <c r="L45" s="673" t="str">
        <f>UPPER(IF(OR(K46="a",K46="as"),J41,IF(OR(K46="b",K46="bs"),J49,)))</f>
        <v/>
      </c>
      <c r="M45" s="668"/>
      <c r="N45" s="489"/>
      <c r="O45" s="679"/>
      <c r="P45" s="489"/>
      <c r="Q45" s="454"/>
      <c r="R45" s="457"/>
    </row>
    <row r="46" spans="1:18" s="458" customFormat="1" ht="9.6" hidden="1" customHeight="1">
      <c r="A46" s="669"/>
      <c r="B46" s="461"/>
      <c r="C46" s="461"/>
      <c r="D46" s="469"/>
      <c r="E46" s="489"/>
      <c r="F46" s="489"/>
      <c r="H46" s="489"/>
      <c r="I46" s="682"/>
      <c r="J46" s="463" t="s">
        <v>52</v>
      </c>
      <c r="K46" s="471"/>
      <c r="L46" s="675" t="str">
        <f>UPPER(IF(OR(K46="a",K46="as"),J42,IF(OR(K46="b",K46="bs"),J50,)))</f>
        <v/>
      </c>
      <c r="M46" s="676"/>
      <c r="N46" s="489"/>
      <c r="O46" s="679"/>
      <c r="P46" s="489"/>
      <c r="Q46" s="454"/>
      <c r="R46" s="457"/>
    </row>
    <row r="47" spans="1:18" s="458" customFormat="1" ht="9.6" hidden="1" customHeight="1">
      <c r="A47" s="669">
        <v>11</v>
      </c>
      <c r="B47" s="448" t="str">
        <f>IF($D47="","",VLOOKUP($D47,'[3]Girls Do Main Draw Prep'!$A$7:$V$23,20))</f>
        <v/>
      </c>
      <c r="C47" s="448" t="str">
        <f>IF($D47="","",VLOOKUP($D47,'[3]Girls Do Main Draw Prep'!$A$7:$V$23,21))</f>
        <v/>
      </c>
      <c r="D47" s="449"/>
      <c r="E47" s="448" t="str">
        <f>UPPER(IF($D47="","",VLOOKUP($D47,'[3]Girls Do Main Draw Prep'!$A$7:$V$23,2)))</f>
        <v/>
      </c>
      <c r="F47" s="448" t="str">
        <f>IF($D47="","",VLOOKUP($D47,'[3]Girls Do Main Draw Prep'!$A$7:$V$23,3))</f>
        <v/>
      </c>
      <c r="G47" s="677"/>
      <c r="H47" s="448" t="str">
        <f>IF($D47="","",VLOOKUP($D47,'[3]Girls Do Main Draw Prep'!$A$7:$V$23,4))</f>
        <v/>
      </c>
      <c r="I47" s="667"/>
      <c r="J47" s="489"/>
      <c r="K47" s="679"/>
      <c r="L47" s="489"/>
      <c r="M47" s="679"/>
      <c r="N47" s="492"/>
      <c r="O47" s="679"/>
      <c r="P47" s="489"/>
      <c r="Q47" s="454"/>
      <c r="R47" s="457"/>
    </row>
    <row r="48" spans="1:18" s="458" customFormat="1" ht="9.6" hidden="1" customHeight="1">
      <c r="A48" s="669"/>
      <c r="B48" s="461"/>
      <c r="C48" s="461"/>
      <c r="D48" s="461"/>
      <c r="E48" s="448" t="str">
        <f>UPPER(IF($D47="","",VLOOKUP($D47,'[3]Girls Do Main Draw Prep'!$A$7:$V$23,7)))</f>
        <v/>
      </c>
      <c r="F48" s="448" t="str">
        <f>IF($D47="","",VLOOKUP($D47,'[3]Girls Do Main Draw Prep'!$A$7:$V$23,8))</f>
        <v/>
      </c>
      <c r="G48" s="677"/>
      <c r="H48" s="448" t="str">
        <f>IF($D47="","",VLOOKUP($D47,'[3]Girls Do Main Draw Prep'!$A$7:$V$23,9))</f>
        <v/>
      </c>
      <c r="I48" s="670"/>
      <c r="J48" s="671" t="str">
        <f>IF(I48="a",E47,IF(I48="b",E49,""))</f>
        <v/>
      </c>
      <c r="K48" s="679"/>
      <c r="L48" s="489"/>
      <c r="M48" s="679"/>
      <c r="N48" s="489"/>
      <c r="O48" s="679"/>
      <c r="P48" s="489"/>
      <c r="Q48" s="454"/>
      <c r="R48" s="457"/>
    </row>
    <row r="49" spans="1:18" s="458" customFormat="1" ht="9.6" hidden="1" customHeight="1">
      <c r="A49" s="669"/>
      <c r="B49" s="461"/>
      <c r="C49" s="461"/>
      <c r="D49" s="461"/>
      <c r="E49" s="489"/>
      <c r="F49" s="489"/>
      <c r="H49" s="489"/>
      <c r="I49" s="672"/>
      <c r="J49" s="673" t="str">
        <f>UPPER(IF(OR(I50="a",I50="as"),E47,IF(OR(I50="b",I50="bs"),E51,)))</f>
        <v/>
      </c>
      <c r="K49" s="683"/>
      <c r="L49" s="489"/>
      <c r="M49" s="679"/>
      <c r="N49" s="489"/>
      <c r="O49" s="679"/>
      <c r="P49" s="489"/>
      <c r="Q49" s="454"/>
      <c r="R49" s="457"/>
    </row>
    <row r="50" spans="1:18" s="458" customFormat="1" ht="9.6" hidden="1" customHeight="1">
      <c r="A50" s="669"/>
      <c r="B50" s="461"/>
      <c r="C50" s="461"/>
      <c r="D50" s="461"/>
      <c r="E50" s="489"/>
      <c r="F50" s="489"/>
      <c r="H50" s="463" t="s">
        <v>52</v>
      </c>
      <c r="I50" s="471"/>
      <c r="J50" s="675" t="str">
        <f>UPPER(IF(OR(I50="a",I50="as"),E48,IF(OR(I50="b",I50="bs"),E52,)))</f>
        <v/>
      </c>
      <c r="K50" s="670"/>
      <c r="L50" s="489"/>
      <c r="M50" s="679"/>
      <c r="N50" s="489"/>
      <c r="O50" s="679"/>
      <c r="P50" s="489"/>
      <c r="Q50" s="454"/>
      <c r="R50" s="457"/>
    </row>
    <row r="51" spans="1:18" s="458" customFormat="1" ht="9.6" hidden="1" customHeight="1">
      <c r="A51" s="665">
        <v>12</v>
      </c>
      <c r="B51" s="448" t="str">
        <f>IF($D51="","",VLOOKUP($D51,'[3]Girls Do Main Draw Prep'!$A$7:$V$23,20))</f>
        <v/>
      </c>
      <c r="C51" s="448" t="str">
        <f>IF($D51="","",VLOOKUP($D51,'[3]Girls Do Main Draw Prep'!$A$7:$V$23,21))</f>
        <v/>
      </c>
      <c r="D51" s="449"/>
      <c r="E51" s="450" t="str">
        <f>UPPER(IF($D51="","",VLOOKUP($D51,'[3]Girls Do Main Draw Prep'!$A$7:$V$23,2)))</f>
        <v/>
      </c>
      <c r="F51" s="450" t="str">
        <f>IF($D51="","",VLOOKUP($D51,'[3]Girls Do Main Draw Prep'!$A$7:$V$23,3))</f>
        <v/>
      </c>
      <c r="G51" s="666"/>
      <c r="H51" s="450" t="str">
        <f>IF($D51="","",VLOOKUP($D51,'[3]Girls Do Main Draw Prep'!$A$7:$V$23,4))</f>
        <v/>
      </c>
      <c r="I51" s="678"/>
      <c r="J51" s="489"/>
      <c r="K51" s="668"/>
      <c r="L51" s="492"/>
      <c r="M51" s="683"/>
      <c r="N51" s="489"/>
      <c r="O51" s="679"/>
      <c r="P51" s="489"/>
      <c r="Q51" s="454"/>
      <c r="R51" s="457"/>
    </row>
    <row r="52" spans="1:18" s="458" customFormat="1" ht="9.6" hidden="1" customHeight="1">
      <c r="A52" s="669"/>
      <c r="B52" s="461"/>
      <c r="C52" s="461"/>
      <c r="D52" s="461"/>
      <c r="E52" s="450" t="str">
        <f>UPPER(IF($D51="","",VLOOKUP($D51,'[3]Girls Do Main Draw Prep'!$A$7:$V$23,7)))</f>
        <v/>
      </c>
      <c r="F52" s="450" t="str">
        <f>IF($D51="","",VLOOKUP($D51,'[3]Girls Do Main Draw Prep'!$A$7:$V$23,8))</f>
        <v/>
      </c>
      <c r="G52" s="666"/>
      <c r="H52" s="450" t="str">
        <f>IF($D51="","",VLOOKUP($D51,'[3]Girls Do Main Draw Prep'!$A$7:$V$23,9))</f>
        <v/>
      </c>
      <c r="I52" s="670"/>
      <c r="J52" s="489"/>
      <c r="K52" s="668"/>
      <c r="L52" s="680"/>
      <c r="M52" s="684"/>
      <c r="N52" s="489"/>
      <c r="O52" s="679"/>
      <c r="P52" s="489"/>
      <c r="Q52" s="454"/>
      <c r="R52" s="457"/>
    </row>
    <row r="53" spans="1:18" s="458" customFormat="1" ht="9.6" hidden="1" customHeight="1">
      <c r="A53" s="669"/>
      <c r="B53" s="461"/>
      <c r="C53" s="461"/>
      <c r="D53" s="461"/>
      <c r="E53" s="489"/>
      <c r="F53" s="489"/>
      <c r="H53" s="489"/>
      <c r="I53" s="682"/>
      <c r="J53" s="489"/>
      <c r="K53" s="668"/>
      <c r="L53" s="489"/>
      <c r="M53" s="672"/>
      <c r="N53" s="673" t="str">
        <f>UPPER(IF(OR(M54="a",M54="as"),L45,IF(OR(M54="b",M54="bs"),L61,)))</f>
        <v/>
      </c>
      <c r="O53" s="679"/>
      <c r="P53" s="489"/>
      <c r="Q53" s="454"/>
      <c r="R53" s="457"/>
    </row>
    <row r="54" spans="1:18" s="458" customFormat="1" ht="9.6" hidden="1" customHeight="1">
      <c r="A54" s="669"/>
      <c r="B54" s="461"/>
      <c r="C54" s="461"/>
      <c r="D54" s="461"/>
      <c r="E54" s="489"/>
      <c r="F54" s="489"/>
      <c r="H54" s="489"/>
      <c r="I54" s="682"/>
      <c r="J54" s="489"/>
      <c r="K54" s="668"/>
      <c r="L54" s="463" t="s">
        <v>52</v>
      </c>
      <c r="M54" s="471"/>
      <c r="N54" s="675" t="str">
        <f>UPPER(IF(OR(M54="a",M54="as"),L46,IF(OR(M54="b",M54="bs"),L62,)))</f>
        <v/>
      </c>
      <c r="O54" s="670"/>
      <c r="P54" s="489"/>
      <c r="Q54" s="454"/>
      <c r="R54" s="457"/>
    </row>
    <row r="55" spans="1:18" s="458" customFormat="1" ht="9.6" hidden="1" customHeight="1">
      <c r="A55" s="669">
        <v>13</v>
      </c>
      <c r="B55" s="448" t="str">
        <f>IF($D55="","",VLOOKUP($D55,'[3]Girls Do Main Draw Prep'!$A$7:$V$23,20))</f>
        <v/>
      </c>
      <c r="C55" s="448" t="str">
        <f>IF($D55="","",VLOOKUP($D55,'[3]Girls Do Main Draw Prep'!$A$7:$V$23,21))</f>
        <v/>
      </c>
      <c r="D55" s="449"/>
      <c r="E55" s="448" t="str">
        <f>UPPER(IF($D55="","",VLOOKUP($D55,'[3]Girls Do Main Draw Prep'!$A$7:$V$23,2)))</f>
        <v/>
      </c>
      <c r="F55" s="448" t="str">
        <f>IF($D55="","",VLOOKUP($D55,'[3]Girls Do Main Draw Prep'!$A$7:$V$23,3))</f>
        <v/>
      </c>
      <c r="G55" s="677"/>
      <c r="H55" s="448" t="str">
        <f>IF($D55="","",VLOOKUP($D55,'[3]Girls Do Main Draw Prep'!$A$7:$V$23,4))</f>
        <v/>
      </c>
      <c r="I55" s="667"/>
      <c r="J55" s="489"/>
      <c r="K55" s="668"/>
      <c r="L55" s="489"/>
      <c r="M55" s="679"/>
      <c r="N55" s="489"/>
      <c r="O55" s="668"/>
      <c r="P55" s="489"/>
      <c r="Q55" s="454"/>
      <c r="R55" s="457"/>
    </row>
    <row r="56" spans="1:18" s="458" customFormat="1" ht="9.6" hidden="1" customHeight="1">
      <c r="A56" s="669"/>
      <c r="B56" s="461"/>
      <c r="C56" s="461"/>
      <c r="D56" s="461"/>
      <c r="E56" s="448" t="str">
        <f>UPPER(IF($D55="","",VLOOKUP($D55,'[3]Girls Do Main Draw Prep'!$A$7:$V$23,7)))</f>
        <v/>
      </c>
      <c r="F56" s="448" t="str">
        <f>IF($D55="","",VLOOKUP($D55,'[3]Girls Do Main Draw Prep'!$A$7:$V$23,8))</f>
        <v/>
      </c>
      <c r="G56" s="677"/>
      <c r="H56" s="448" t="str">
        <f>IF($D55="","",VLOOKUP($D55,'[3]Girls Do Main Draw Prep'!$A$7:$V$23,9))</f>
        <v/>
      </c>
      <c r="I56" s="670"/>
      <c r="J56" s="671" t="str">
        <f>IF(I56="a",E55,IF(I56="b",E57,""))</f>
        <v/>
      </c>
      <c r="K56" s="668"/>
      <c r="L56" s="489"/>
      <c r="M56" s="679"/>
      <c r="N56" s="489"/>
      <c r="O56" s="668"/>
      <c r="P56" s="489"/>
      <c r="Q56" s="454"/>
      <c r="R56" s="457"/>
    </row>
    <row r="57" spans="1:18" s="458" customFormat="1" ht="9.6" hidden="1" customHeight="1">
      <c r="A57" s="669"/>
      <c r="B57" s="461"/>
      <c r="C57" s="461"/>
      <c r="D57" s="469"/>
      <c r="E57" s="489"/>
      <c r="F57" s="489"/>
      <c r="H57" s="489"/>
      <c r="I57" s="672"/>
      <c r="J57" s="673" t="str">
        <f>UPPER(IF(OR(I58="a",I58="as"),E55,IF(OR(I58="b",I58="bs"),E59,)))</f>
        <v/>
      </c>
      <c r="K57" s="674"/>
      <c r="L57" s="489"/>
      <c r="M57" s="679"/>
      <c r="N57" s="489"/>
      <c r="O57" s="668"/>
      <c r="P57" s="489"/>
      <c r="Q57" s="454"/>
      <c r="R57" s="457"/>
    </row>
    <row r="58" spans="1:18" s="458" customFormat="1" ht="9.6" hidden="1" customHeight="1">
      <c r="A58" s="669"/>
      <c r="B58" s="461"/>
      <c r="C58" s="461"/>
      <c r="D58" s="469"/>
      <c r="E58" s="489"/>
      <c r="F58" s="489"/>
      <c r="H58" s="463" t="s">
        <v>52</v>
      </c>
      <c r="I58" s="471"/>
      <c r="J58" s="675" t="str">
        <f>UPPER(IF(OR(I58="a",I58="as"),E56,IF(OR(I58="b",I58="bs"),E60,)))</f>
        <v/>
      </c>
      <c r="K58" s="676"/>
      <c r="L58" s="489"/>
      <c r="M58" s="679"/>
      <c r="N58" s="489"/>
      <c r="O58" s="668"/>
      <c r="P58" s="489"/>
      <c r="Q58" s="454"/>
      <c r="R58" s="457"/>
    </row>
    <row r="59" spans="1:18" s="458" customFormat="1" ht="9.6" hidden="1" customHeight="1">
      <c r="A59" s="669">
        <v>14</v>
      </c>
      <c r="B59" s="448" t="str">
        <f>IF($D59="","",VLOOKUP($D59,'[3]Girls Do Main Draw Prep'!$A$7:$V$23,20))</f>
        <v/>
      </c>
      <c r="C59" s="448" t="str">
        <f>IF($D59="","",VLOOKUP($D59,'[3]Girls Do Main Draw Prep'!$A$7:$V$23,21))</f>
        <v/>
      </c>
      <c r="D59" s="449"/>
      <c r="E59" s="448" t="str">
        <f>UPPER(IF($D59="","",VLOOKUP($D59,'[3]Girls Do Main Draw Prep'!$A$7:$V$23,2)))</f>
        <v/>
      </c>
      <c r="F59" s="448" t="str">
        <f>IF($D59="","",VLOOKUP($D59,'[3]Girls Do Main Draw Prep'!$A$7:$V$23,3))</f>
        <v/>
      </c>
      <c r="G59" s="677"/>
      <c r="H59" s="448" t="str">
        <f>IF($D59="","",VLOOKUP($D59,'[3]Girls Do Main Draw Prep'!$A$7:$V$23,4))</f>
        <v/>
      </c>
      <c r="I59" s="678"/>
      <c r="J59" s="489"/>
      <c r="K59" s="679"/>
      <c r="L59" s="492"/>
      <c r="M59" s="683"/>
      <c r="N59" s="489"/>
      <c r="O59" s="668"/>
      <c r="P59" s="489"/>
      <c r="Q59" s="454"/>
      <c r="R59" s="457"/>
    </row>
    <row r="60" spans="1:18" s="458" customFormat="1" ht="9.6" hidden="1" customHeight="1">
      <c r="A60" s="669"/>
      <c r="B60" s="461"/>
      <c r="C60" s="461"/>
      <c r="D60" s="461"/>
      <c r="E60" s="448" t="str">
        <f>UPPER(IF($D59="","",VLOOKUP($D59,'[3]Girls Do Main Draw Prep'!$A$7:$V$23,7)))</f>
        <v/>
      </c>
      <c r="F60" s="448" t="str">
        <f>IF($D59="","",VLOOKUP($D59,'[3]Girls Do Main Draw Prep'!$A$7:$V$23,8))</f>
        <v/>
      </c>
      <c r="G60" s="677"/>
      <c r="H60" s="448" t="str">
        <f>IF($D59="","",VLOOKUP($D59,'[3]Girls Do Main Draw Prep'!$A$7:$V$23,9))</f>
        <v/>
      </c>
      <c r="I60" s="670"/>
      <c r="J60" s="489"/>
      <c r="K60" s="679"/>
      <c r="L60" s="680"/>
      <c r="M60" s="684"/>
      <c r="N60" s="489"/>
      <c r="O60" s="668"/>
      <c r="P60" s="489"/>
      <c r="Q60" s="454"/>
      <c r="R60" s="457"/>
    </row>
    <row r="61" spans="1:18" s="458" customFormat="1" ht="9.6" hidden="1" customHeight="1">
      <c r="A61" s="669"/>
      <c r="B61" s="461"/>
      <c r="C61" s="461"/>
      <c r="D61" s="469"/>
      <c r="E61" s="489"/>
      <c r="F61" s="489"/>
      <c r="H61" s="489"/>
      <c r="I61" s="682"/>
      <c r="J61" s="489"/>
      <c r="K61" s="672"/>
      <c r="L61" s="673" t="str">
        <f>UPPER(IF(OR(K62="a",K62="as"),J57,IF(OR(K62="b",K62="bs"),J65,)))</f>
        <v/>
      </c>
      <c r="M61" s="679"/>
      <c r="N61" s="489"/>
      <c r="O61" s="668"/>
      <c r="P61" s="489"/>
      <c r="Q61" s="454"/>
      <c r="R61" s="457"/>
    </row>
    <row r="62" spans="1:18" s="458" customFormat="1" ht="9.6" hidden="1" customHeight="1">
      <c r="A62" s="669"/>
      <c r="B62" s="461"/>
      <c r="C62" s="461"/>
      <c r="D62" s="469"/>
      <c r="E62" s="489"/>
      <c r="F62" s="489"/>
      <c r="H62" s="489"/>
      <c r="I62" s="682"/>
      <c r="J62" s="463" t="s">
        <v>52</v>
      </c>
      <c r="K62" s="471"/>
      <c r="L62" s="675" t="str">
        <f>UPPER(IF(OR(K62="a",K62="as"),J58,IF(OR(K62="b",K62="bs"),J66,)))</f>
        <v/>
      </c>
      <c r="M62" s="670"/>
      <c r="N62" s="489"/>
      <c r="O62" s="668"/>
      <c r="P62" s="489"/>
      <c r="Q62" s="454"/>
      <c r="R62" s="457"/>
    </row>
    <row r="63" spans="1:18" s="458" customFormat="1" ht="9.6" hidden="1" customHeight="1">
      <c r="A63" s="669">
        <v>15</v>
      </c>
      <c r="B63" s="448" t="str">
        <f>IF($D63="","",VLOOKUP($D63,'[3]Girls Do Main Draw Prep'!$A$7:$V$23,20))</f>
        <v/>
      </c>
      <c r="C63" s="448" t="str">
        <f>IF($D63="","",VLOOKUP($D63,'[3]Girls Do Main Draw Prep'!$A$7:$V$23,21))</f>
        <v/>
      </c>
      <c r="D63" s="449"/>
      <c r="E63" s="448" t="str">
        <f>UPPER(IF($D63="","",VLOOKUP($D63,'[3]Girls Do Main Draw Prep'!$A$7:$V$23,2)))</f>
        <v/>
      </c>
      <c r="F63" s="448" t="str">
        <f>IF($D63="","",VLOOKUP($D63,'[3]Girls Do Main Draw Prep'!$A$7:$V$23,3))</f>
        <v/>
      </c>
      <c r="G63" s="677"/>
      <c r="H63" s="448" t="str">
        <f>IF($D63="","",VLOOKUP($D63,'[3]Girls Do Main Draw Prep'!$A$7:$V$23,4))</f>
        <v/>
      </c>
      <c r="I63" s="667"/>
      <c r="J63" s="489"/>
      <c r="K63" s="679"/>
      <c r="L63" s="489"/>
      <c r="M63" s="668"/>
      <c r="N63" s="492"/>
      <c r="O63" s="668"/>
      <c r="P63" s="489"/>
      <c r="Q63" s="454"/>
      <c r="R63" s="457"/>
    </row>
    <row r="64" spans="1:18" s="458" customFormat="1" ht="9.6" hidden="1" customHeight="1">
      <c r="A64" s="669"/>
      <c r="B64" s="461"/>
      <c r="C64" s="461"/>
      <c r="D64" s="461"/>
      <c r="E64" s="448" t="str">
        <f>UPPER(IF($D63="","",VLOOKUP($D63,'[3]Girls Do Main Draw Prep'!$A$7:$V$23,7)))</f>
        <v/>
      </c>
      <c r="F64" s="448" t="str">
        <f>IF($D63="","",VLOOKUP($D63,'[3]Girls Do Main Draw Prep'!$A$7:$V$23,8))</f>
        <v/>
      </c>
      <c r="G64" s="677"/>
      <c r="H64" s="448" t="str">
        <f>IF($D63="","",VLOOKUP($D63,'[3]Girls Do Main Draw Prep'!$A$7:$V$23,9))</f>
        <v/>
      </c>
      <c r="I64" s="670"/>
      <c r="J64" s="671" t="str">
        <f>IF(I64="a",E63,IF(I64="b",E65,""))</f>
        <v/>
      </c>
      <c r="K64" s="679"/>
      <c r="L64" s="489"/>
      <c r="M64" s="668"/>
      <c r="N64" s="489"/>
      <c r="O64" s="668"/>
      <c r="P64" s="489"/>
      <c r="Q64" s="454"/>
      <c r="R64" s="457"/>
    </row>
    <row r="65" spans="1:18" s="458" customFormat="1" ht="9.6" hidden="1" customHeight="1">
      <c r="A65" s="669"/>
      <c r="B65" s="461"/>
      <c r="C65" s="461"/>
      <c r="D65" s="461"/>
      <c r="E65" s="671"/>
      <c r="F65" s="671"/>
      <c r="G65" s="688"/>
      <c r="H65" s="671"/>
      <c r="I65" s="672"/>
      <c r="J65" s="673" t="str">
        <f>UPPER(IF(OR(I66="a",I66="as"),E63,IF(OR(I66="b",I66="bs"),E67,)))</f>
        <v/>
      </c>
      <c r="K65" s="683"/>
      <c r="L65" s="489"/>
      <c r="M65" s="668"/>
      <c r="N65" s="489"/>
      <c r="O65" s="668"/>
      <c r="P65" s="489"/>
      <c r="Q65" s="454"/>
      <c r="R65" s="457"/>
    </row>
    <row r="66" spans="1:18" s="458" customFormat="1" ht="9.6" hidden="1" customHeight="1">
      <c r="A66" s="669"/>
      <c r="B66" s="461"/>
      <c r="C66" s="461"/>
      <c r="D66" s="461"/>
      <c r="E66" s="489"/>
      <c r="F66" s="489"/>
      <c r="H66" s="463" t="s">
        <v>52</v>
      </c>
      <c r="I66" s="471"/>
      <c r="J66" s="675" t="str">
        <f>UPPER(IF(OR(I66="a",I66="as"),E64,IF(OR(I66="b",I66="bs"),E68,)))</f>
        <v/>
      </c>
      <c r="K66" s="670"/>
      <c r="L66" s="489"/>
      <c r="M66" s="668"/>
      <c r="N66" s="489"/>
      <c r="O66" s="668"/>
      <c r="P66" s="489"/>
      <c r="Q66" s="454"/>
      <c r="R66" s="457"/>
    </row>
    <row r="67" spans="1:18" s="458" customFormat="1" ht="9.6" hidden="1" customHeight="1">
      <c r="A67" s="665">
        <v>16</v>
      </c>
      <c r="B67" s="448" t="str">
        <f>IF($D67="","",VLOOKUP($D67,'[3]Girls Do Main Draw Prep'!$A$7:$V$23,20))</f>
        <v/>
      </c>
      <c r="C67" s="448" t="str">
        <f>IF($D67="","",VLOOKUP($D67,'[3]Girls Do Main Draw Prep'!$A$7:$V$23,21))</f>
        <v/>
      </c>
      <c r="D67" s="449"/>
      <c r="E67" s="450" t="str">
        <f>UPPER(IF($D67="","",VLOOKUP($D67,'[3]Girls Do Main Draw Prep'!$A$7:$V$23,2)))</f>
        <v/>
      </c>
      <c r="F67" s="450" t="str">
        <f>IF($D67="","",VLOOKUP($D67,'[3]Girls Do Main Draw Prep'!$A$7:$V$23,3))</f>
        <v/>
      </c>
      <c r="G67" s="666"/>
      <c r="H67" s="450" t="str">
        <f>IF($D67="","",VLOOKUP($D67,'[3]Girls Do Main Draw Prep'!$A$7:$V$23,4))</f>
        <v/>
      </c>
      <c r="I67" s="678"/>
      <c r="J67" s="489"/>
      <c r="K67" s="668"/>
      <c r="L67" s="492"/>
      <c r="M67" s="674"/>
      <c r="N67" s="489"/>
      <c r="O67" s="668"/>
      <c r="P67" s="489"/>
      <c r="Q67" s="454"/>
      <c r="R67" s="457"/>
    </row>
    <row r="68" spans="1:18" s="458" customFormat="1" ht="9.6" hidden="1" customHeight="1">
      <c r="A68" s="669"/>
      <c r="B68" s="461"/>
      <c r="C68" s="461"/>
      <c r="D68" s="461"/>
      <c r="E68" s="450" t="str">
        <f>UPPER(IF($D67="","",VLOOKUP($D67,'[3]Girls Do Main Draw Prep'!$A$7:$V$23,7)))</f>
        <v/>
      </c>
      <c r="F68" s="450" t="str">
        <f>IF($D67="","",VLOOKUP($D67,'[3]Girls Do Main Draw Prep'!$A$7:$V$23,8))</f>
        <v/>
      </c>
      <c r="G68" s="666"/>
      <c r="H68" s="450" t="str">
        <f>IF($D67="","",VLOOKUP($D67,'[3]Girls Do Main Draw Prep'!$A$7:$V$23,9))</f>
        <v/>
      </c>
      <c r="I68" s="670"/>
      <c r="J68" s="489"/>
      <c r="K68" s="668"/>
      <c r="L68" s="680"/>
      <c r="M68" s="681"/>
      <c r="N68" s="489"/>
      <c r="O68" s="668"/>
      <c r="P68" s="489"/>
      <c r="Q68" s="454"/>
      <c r="R68" s="457"/>
    </row>
    <row r="69" spans="1:18" s="458" customFormat="1" ht="9.6" hidden="1" customHeight="1">
      <c r="A69" s="689"/>
      <c r="B69" s="690"/>
      <c r="C69" s="690"/>
      <c r="D69" s="691"/>
      <c r="E69" s="490"/>
      <c r="F69" s="490"/>
      <c r="G69" s="444"/>
      <c r="H69" s="490"/>
      <c r="I69" s="692"/>
      <c r="J69" s="455"/>
      <c r="K69" s="456"/>
      <c r="L69" s="455"/>
      <c r="M69" s="456"/>
      <c r="N69" s="455"/>
      <c r="O69" s="456"/>
      <c r="P69" s="455"/>
      <c r="Q69" s="456"/>
      <c r="R69" s="457"/>
    </row>
    <row r="70" spans="1:18" s="500" customFormat="1" ht="6" customHeight="1">
      <c r="A70" s="689"/>
      <c r="B70" s="690"/>
      <c r="C70" s="690"/>
      <c r="D70" s="691"/>
      <c r="E70" s="490"/>
      <c r="F70" s="490"/>
      <c r="G70" s="693"/>
      <c r="H70" s="490"/>
      <c r="I70" s="692"/>
      <c r="J70" s="455"/>
      <c r="K70" s="456"/>
      <c r="L70" s="497"/>
      <c r="M70" s="498"/>
      <c r="N70" s="497"/>
      <c r="O70" s="498"/>
      <c r="P70" s="497"/>
      <c r="Q70" s="498"/>
      <c r="R70" s="499"/>
    </row>
    <row r="71" spans="1:18" s="513" customFormat="1" ht="10.5" customHeight="1">
      <c r="A71" s="501" t="s">
        <v>63</v>
      </c>
      <c r="B71" s="502"/>
      <c r="C71" s="503"/>
      <c r="D71" s="504" t="s">
        <v>64</v>
      </c>
      <c r="E71" s="505" t="s">
        <v>142</v>
      </c>
      <c r="F71" s="505"/>
      <c r="G71" s="505"/>
      <c r="H71" s="694"/>
      <c r="I71" s="505" t="s">
        <v>64</v>
      </c>
      <c r="J71" s="505" t="s">
        <v>143</v>
      </c>
      <c r="K71" s="508"/>
      <c r="L71" s="505" t="s">
        <v>67</v>
      </c>
      <c r="M71" s="509"/>
      <c r="N71" s="510" t="s">
        <v>68</v>
      </c>
      <c r="O71" s="510"/>
      <c r="P71" s="511"/>
      <c r="Q71" s="512"/>
    </row>
    <row r="72" spans="1:18" s="513" customFormat="1" ht="9" customHeight="1">
      <c r="A72" s="514" t="s">
        <v>69</v>
      </c>
      <c r="B72" s="515"/>
      <c r="C72" s="516"/>
      <c r="D72" s="517">
        <v>1</v>
      </c>
      <c r="E72" s="518" t="str">
        <f>IF(D72&gt;$Q$79,,UPPER(VLOOKUP(D72,'[3]Girls Do Main Draw Prep'!$A$7:$R$23,2)))</f>
        <v>FABRES</v>
      </c>
      <c r="F72" s="695"/>
      <c r="G72" s="695"/>
      <c r="H72" s="696"/>
      <c r="I72" s="697" t="s">
        <v>70</v>
      </c>
      <c r="J72" s="515"/>
      <c r="K72" s="522"/>
      <c r="L72" s="515"/>
      <c r="M72" s="523"/>
      <c r="N72" s="524" t="s">
        <v>144</v>
      </c>
      <c r="O72" s="525"/>
      <c r="P72" s="525"/>
      <c r="Q72" s="526"/>
    </row>
    <row r="73" spans="1:18" s="513" customFormat="1" ht="9" customHeight="1">
      <c r="A73" s="514" t="s">
        <v>72</v>
      </c>
      <c r="B73" s="515"/>
      <c r="C73" s="516"/>
      <c r="D73" s="517"/>
      <c r="E73" s="518" t="str">
        <f>IF(D72&gt;$Q$79,,UPPER(VLOOKUP(D72,'[3]Girls Do Main Draw Prep'!$A$7:$R$23,7)))</f>
        <v>MUKERJI</v>
      </c>
      <c r="F73" s="695"/>
      <c r="G73" s="695"/>
      <c r="H73" s="696"/>
      <c r="I73" s="697"/>
      <c r="J73" s="515"/>
      <c r="K73" s="522"/>
      <c r="L73" s="515"/>
      <c r="M73" s="523"/>
      <c r="N73" s="529"/>
      <c r="O73" s="528"/>
      <c r="P73" s="529"/>
      <c r="Q73" s="530"/>
    </row>
    <row r="74" spans="1:18" s="513" customFormat="1" ht="9" customHeight="1">
      <c r="A74" s="531" t="s">
        <v>74</v>
      </c>
      <c r="B74" s="529"/>
      <c r="C74" s="532"/>
      <c r="D74" s="517">
        <v>2</v>
      </c>
      <c r="E74" s="518" t="str">
        <f>IF(D74&gt;$Q$79,,UPPER(VLOOKUP(D74,'[3]Girls Do Main Draw Prep'!$A$7:$R$23,2)))</f>
        <v>HONORE</v>
      </c>
      <c r="F74" s="695"/>
      <c r="G74" s="695"/>
      <c r="H74" s="696"/>
      <c r="I74" s="697" t="s">
        <v>73</v>
      </c>
      <c r="J74" s="515"/>
      <c r="K74" s="522"/>
      <c r="L74" s="515"/>
      <c r="M74" s="523"/>
      <c r="N74" s="524" t="s">
        <v>76</v>
      </c>
      <c r="O74" s="525"/>
      <c r="P74" s="525"/>
      <c r="Q74" s="526"/>
    </row>
    <row r="75" spans="1:18" s="513" customFormat="1" ht="9" customHeight="1">
      <c r="A75" s="533"/>
      <c r="B75" s="435"/>
      <c r="C75" s="534"/>
      <c r="D75" s="517"/>
      <c r="E75" s="518" t="str">
        <f>IF(D74&gt;$Q$79,,UPPER(VLOOKUP(D74,'[3]Girls Do Main Draw Prep'!$A$7:$R$23,7)))</f>
        <v>LEON SOON</v>
      </c>
      <c r="F75" s="695"/>
      <c r="G75" s="695"/>
      <c r="H75" s="696"/>
      <c r="I75" s="697"/>
      <c r="J75" s="515"/>
      <c r="K75" s="522"/>
      <c r="L75" s="515"/>
      <c r="M75" s="523"/>
      <c r="N75" s="515"/>
      <c r="O75" s="522"/>
      <c r="P75" s="515"/>
      <c r="Q75" s="523"/>
    </row>
    <row r="76" spans="1:18" s="513" customFormat="1" ht="9" customHeight="1">
      <c r="A76" s="535" t="s">
        <v>78</v>
      </c>
      <c r="B76" s="536"/>
      <c r="C76" s="537"/>
      <c r="D76" s="517">
        <v>3</v>
      </c>
      <c r="E76" s="518">
        <f>IF(D76&gt;$Q$79,,UPPER(VLOOKUP(D76,'[3]Girls Do Main Draw Prep'!$A$7:$R$23,2)))</f>
        <v>0</v>
      </c>
      <c r="F76" s="695"/>
      <c r="G76" s="695"/>
      <c r="H76" s="696"/>
      <c r="I76" s="697" t="s">
        <v>75</v>
      </c>
      <c r="J76" s="515"/>
      <c r="K76" s="522"/>
      <c r="L76" s="515"/>
      <c r="M76" s="523"/>
      <c r="N76" s="529"/>
      <c r="O76" s="528"/>
      <c r="P76" s="529"/>
      <c r="Q76" s="530"/>
    </row>
    <row r="77" spans="1:18" s="513" customFormat="1" ht="9" customHeight="1">
      <c r="A77" s="514" t="s">
        <v>69</v>
      </c>
      <c r="B77" s="515"/>
      <c r="C77" s="516"/>
      <c r="D77" s="517"/>
      <c r="E77" s="518">
        <f>IF(D76&gt;$Q$79,,UPPER(VLOOKUP(D76,'[3]Girls Do Main Draw Prep'!$A$7:$R$23,7)))</f>
        <v>0</v>
      </c>
      <c r="F77" s="695"/>
      <c r="G77" s="695"/>
      <c r="H77" s="696"/>
      <c r="I77" s="697"/>
      <c r="J77" s="515"/>
      <c r="K77" s="522"/>
      <c r="L77" s="515"/>
      <c r="M77" s="523"/>
      <c r="N77" s="524" t="s">
        <v>81</v>
      </c>
      <c r="O77" s="525"/>
      <c r="P77" s="525"/>
      <c r="Q77" s="526"/>
    </row>
    <row r="78" spans="1:18" s="513" customFormat="1" ht="9" customHeight="1">
      <c r="A78" s="514" t="s">
        <v>82</v>
      </c>
      <c r="B78" s="515"/>
      <c r="C78" s="538"/>
      <c r="D78" s="517">
        <v>4</v>
      </c>
      <c r="E78" s="518">
        <f>IF(D78&gt;$Q$79,,UPPER(VLOOKUP(D78,'[3]Girls Do Main Draw Prep'!$A$7:$R$23,2)))</f>
        <v>0</v>
      </c>
      <c r="F78" s="695"/>
      <c r="G78" s="695"/>
      <c r="H78" s="696"/>
      <c r="I78" s="697" t="s">
        <v>77</v>
      </c>
      <c r="J78" s="515"/>
      <c r="K78" s="522"/>
      <c r="L78" s="515"/>
      <c r="M78" s="523"/>
      <c r="N78" s="515"/>
      <c r="O78" s="522"/>
      <c r="P78" s="515"/>
      <c r="Q78" s="523"/>
    </row>
    <row r="79" spans="1:18" s="513" customFormat="1" ht="9" customHeight="1">
      <c r="A79" s="531" t="s">
        <v>84</v>
      </c>
      <c r="B79" s="529"/>
      <c r="C79" s="539"/>
      <c r="D79" s="540"/>
      <c r="E79" s="541">
        <f>IF(D78&gt;$Q$79,,UPPER(VLOOKUP(D78,'[3]Girls Do Main Draw Prep'!$A$7:$R$23,7)))</f>
        <v>0</v>
      </c>
      <c r="F79" s="698"/>
      <c r="G79" s="698"/>
      <c r="H79" s="699"/>
      <c r="I79" s="700"/>
      <c r="J79" s="529"/>
      <c r="K79" s="528"/>
      <c r="L79" s="529"/>
      <c r="M79" s="530"/>
      <c r="N79" s="529" t="str">
        <f>Q4</f>
        <v>Edwin Chu For</v>
      </c>
      <c r="O79" s="528"/>
      <c r="P79" s="529"/>
      <c r="Q79" s="701">
        <f>MIN(4,'[3]Girls Do Main Draw Prep'!$V$5)</f>
        <v>2</v>
      </c>
    </row>
    <row r="80" spans="1:18" ht="15.75" customHeight="1"/>
    <row r="81" ht="9" customHeight="1"/>
  </sheetData>
  <mergeCells count="2">
    <mergeCell ref="G2:L2"/>
    <mergeCell ref="A4:C4"/>
  </mergeCells>
  <conditionalFormatting sqref="B7 B11 B15 B19 B23 B27 B31 B35 B39 B43 B47 B51 B55 B59 B63 B67">
    <cfRule type="cellIs" dxfId="54" priority="1" stopIfTrue="1" operator="equal">
      <formula>"DA"</formula>
    </cfRule>
  </conditionalFormatting>
  <conditionalFormatting sqref="H10 H58 H42 H50 H34 H26 H18 H66 J30 L22 N38 J62 J46 L54 J14">
    <cfRule type="expression" dxfId="53" priority="2" stopIfTrue="1">
      <formula>AND($N$1="CU",H10="Umpire")</formula>
    </cfRule>
    <cfRule type="expression" dxfId="52" priority="3" stopIfTrue="1">
      <formula>AND($N$1="CU",H10&lt;&gt;"Umpire",I10&lt;&gt;"")</formula>
    </cfRule>
    <cfRule type="expression" dxfId="51" priority="4" stopIfTrue="1">
      <formula>AND($N$1="CU",H10&lt;&gt;"Umpire")</formula>
    </cfRule>
  </conditionalFormatting>
  <conditionalFormatting sqref="L13 L29 L45 L61 N21 N53 P37 J9 J17 J25 J33 J41 J49 J57 J65">
    <cfRule type="expression" dxfId="50" priority="5" stopIfTrue="1">
      <formula>I10="as"</formula>
    </cfRule>
    <cfRule type="expression" dxfId="49" priority="6" stopIfTrue="1">
      <formula>I10="bs"</formula>
    </cfRule>
  </conditionalFormatting>
  <conditionalFormatting sqref="L14 L30 L46 L62 N22 N54 P38 J10 J18 J26 J34 J42 J50 J58 J66">
    <cfRule type="expression" dxfId="48" priority="7" stopIfTrue="1">
      <formula>I10="as"</formula>
    </cfRule>
    <cfRule type="expression" dxfId="47" priority="8" stopIfTrue="1">
      <formula>I10="bs"</formula>
    </cfRule>
  </conditionalFormatting>
  <conditionalFormatting sqref="I10 I18 I26 I34 I42 I50 I58 I66 K62 K46 K30 K14 M22 M54 O38">
    <cfRule type="expression" dxfId="46" priority="9" stopIfTrue="1">
      <formula>$N$1="CU"</formula>
    </cfRule>
  </conditionalFormatting>
  <conditionalFormatting sqref="E7 E11 E15 E19 E23 E27 E31 E35 E39 E43 E47 E51 E55 E59 E63 E67">
    <cfRule type="cellIs" dxfId="45" priority="10" stopIfTrue="1" operator="equal">
      <formula>"Bye"</formula>
    </cfRule>
  </conditionalFormatting>
  <conditionalFormatting sqref="D7 D11 D23 D27 D31 D35 D39 D43 D47 D51 D55 D59 D63 D67">
    <cfRule type="cellIs" dxfId="44" priority="11" stopIfTrue="1" operator="lessThan">
      <formula>5</formula>
    </cfRule>
  </conditionalFormatting>
  <printOptions horizontalCentered="1"/>
  <pageMargins left="0.35" right="0.35" top="0.39" bottom="0.39" header="0" footer="0"/>
  <pageSetup scale="120" orientation="landscape" horizontalDpi="4294967294" verticalDpi="300" r:id="rId1"/>
  <headerFooter alignWithMargins="0"/>
  <legacyDrawing r:id="rId2"/>
  <extLst xmlns:x14="http://schemas.microsoft.com/office/spreadsheetml/2009/9/main">
    <ext uri="{CCE6A557-97BC-4b89-ADB6-D9C93CAAB3DF}">
      <x14:dataValidations xmlns:xm="http://schemas.microsoft.com/office/excel/2006/main" count="1">
        <x14:dataValidation type="list" allowBlank="1" showInputMessage="1">
          <x14:formula1>
            <xm:f>$T$7:$T$16</xm:f>
          </x14:formula1>
          <xm: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H42 JD42 SZ42 ACV42 AMR42 AWN42 BGJ42 BQF42 CAB42 CJX42 CTT42 DDP42 DNL42 DXH42 EHD42 EQZ42 FAV42 FKR42 FUN42 GEJ42 GOF42 GYB42 HHX42 HRT42 IBP42 ILL42 IVH42 JFD42 JOZ42 JYV42 KIR42 KSN42 LCJ42 LMF42 LWB42 MFX42 MPT42 MZP42 NJL42 NTH42 ODD42 OMZ42 OWV42 PGR42 PQN42 QAJ42 QKF42 QUB42 RDX42 RNT42 RXP42 SHL42 SRH42 TBD42 TKZ42 TUV42 UER42 UON42 UYJ42 VIF42 VSB42 WBX42 WLT42 WVP42 H65578 JD65578 SZ65578 ACV65578 AMR65578 AWN65578 BGJ65578 BQF65578 CAB65578 CJX65578 CTT65578 DDP65578 DNL65578 DXH65578 EHD65578 EQZ65578 FAV65578 FKR65578 FUN65578 GEJ65578 GOF65578 GYB65578 HHX65578 HRT65578 IBP65578 ILL65578 IVH65578 JFD65578 JOZ65578 JYV65578 KIR65578 KSN65578 LCJ65578 LMF65578 LWB65578 MFX65578 MPT65578 MZP65578 NJL65578 NTH65578 ODD65578 OMZ65578 OWV65578 PGR65578 PQN65578 QAJ65578 QKF65578 QUB65578 RDX65578 RNT65578 RXP65578 SHL65578 SRH65578 TBD65578 TKZ65578 TUV65578 UER65578 UON65578 UYJ65578 VIF65578 VSB65578 WBX65578 WLT65578 WVP65578 H131114 JD131114 SZ131114 ACV131114 AMR131114 AWN131114 BGJ131114 BQF131114 CAB131114 CJX131114 CTT131114 DDP131114 DNL131114 DXH131114 EHD131114 EQZ131114 FAV131114 FKR131114 FUN131114 GEJ131114 GOF131114 GYB131114 HHX131114 HRT131114 IBP131114 ILL131114 IVH131114 JFD131114 JOZ131114 JYV131114 KIR131114 KSN131114 LCJ131114 LMF131114 LWB131114 MFX131114 MPT131114 MZP131114 NJL131114 NTH131114 ODD131114 OMZ131114 OWV131114 PGR131114 PQN131114 QAJ131114 QKF131114 QUB131114 RDX131114 RNT131114 RXP131114 SHL131114 SRH131114 TBD131114 TKZ131114 TUV131114 UER131114 UON131114 UYJ131114 VIF131114 VSB131114 WBX131114 WLT131114 WVP131114 H196650 JD196650 SZ196650 ACV196650 AMR196650 AWN196650 BGJ196650 BQF196650 CAB196650 CJX196650 CTT196650 DDP196650 DNL196650 DXH196650 EHD196650 EQZ196650 FAV196650 FKR196650 FUN196650 GEJ196650 GOF196650 GYB196650 HHX196650 HRT196650 IBP196650 ILL196650 IVH196650 JFD196650 JOZ196650 JYV196650 KIR196650 KSN196650 LCJ196650 LMF196650 LWB196650 MFX196650 MPT196650 MZP196650 NJL196650 NTH196650 ODD196650 OMZ196650 OWV196650 PGR196650 PQN196650 QAJ196650 QKF196650 QUB196650 RDX196650 RNT196650 RXP196650 SHL196650 SRH196650 TBD196650 TKZ196650 TUV196650 UER196650 UON196650 UYJ196650 VIF196650 VSB196650 WBX196650 WLT196650 WVP196650 H262186 JD262186 SZ262186 ACV262186 AMR262186 AWN262186 BGJ262186 BQF262186 CAB262186 CJX262186 CTT262186 DDP262186 DNL262186 DXH262186 EHD262186 EQZ262186 FAV262186 FKR262186 FUN262186 GEJ262186 GOF262186 GYB262186 HHX262186 HRT262186 IBP262186 ILL262186 IVH262186 JFD262186 JOZ262186 JYV262186 KIR262186 KSN262186 LCJ262186 LMF262186 LWB262186 MFX262186 MPT262186 MZP262186 NJL262186 NTH262186 ODD262186 OMZ262186 OWV262186 PGR262186 PQN262186 QAJ262186 QKF262186 QUB262186 RDX262186 RNT262186 RXP262186 SHL262186 SRH262186 TBD262186 TKZ262186 TUV262186 UER262186 UON262186 UYJ262186 VIF262186 VSB262186 WBX262186 WLT262186 WVP262186 H327722 JD327722 SZ327722 ACV327722 AMR327722 AWN327722 BGJ327722 BQF327722 CAB327722 CJX327722 CTT327722 DDP327722 DNL327722 DXH327722 EHD327722 EQZ327722 FAV327722 FKR327722 FUN327722 GEJ327722 GOF327722 GYB327722 HHX327722 HRT327722 IBP327722 ILL327722 IVH327722 JFD327722 JOZ327722 JYV327722 KIR327722 KSN327722 LCJ327722 LMF327722 LWB327722 MFX327722 MPT327722 MZP327722 NJL327722 NTH327722 ODD327722 OMZ327722 OWV327722 PGR327722 PQN327722 QAJ327722 QKF327722 QUB327722 RDX327722 RNT327722 RXP327722 SHL327722 SRH327722 TBD327722 TKZ327722 TUV327722 UER327722 UON327722 UYJ327722 VIF327722 VSB327722 WBX327722 WLT327722 WVP327722 H393258 JD393258 SZ393258 ACV393258 AMR393258 AWN393258 BGJ393258 BQF393258 CAB393258 CJX393258 CTT393258 DDP393258 DNL393258 DXH393258 EHD393258 EQZ393258 FAV393258 FKR393258 FUN393258 GEJ393258 GOF393258 GYB393258 HHX393258 HRT393258 IBP393258 ILL393258 IVH393258 JFD393258 JOZ393258 JYV393258 KIR393258 KSN393258 LCJ393258 LMF393258 LWB393258 MFX393258 MPT393258 MZP393258 NJL393258 NTH393258 ODD393258 OMZ393258 OWV393258 PGR393258 PQN393258 QAJ393258 QKF393258 QUB393258 RDX393258 RNT393258 RXP393258 SHL393258 SRH393258 TBD393258 TKZ393258 TUV393258 UER393258 UON393258 UYJ393258 VIF393258 VSB393258 WBX393258 WLT393258 WVP393258 H458794 JD458794 SZ458794 ACV458794 AMR458794 AWN458794 BGJ458794 BQF458794 CAB458794 CJX458794 CTT458794 DDP458794 DNL458794 DXH458794 EHD458794 EQZ458794 FAV458794 FKR458794 FUN458794 GEJ458794 GOF458794 GYB458794 HHX458794 HRT458794 IBP458794 ILL458794 IVH458794 JFD458794 JOZ458794 JYV458794 KIR458794 KSN458794 LCJ458794 LMF458794 LWB458794 MFX458794 MPT458794 MZP458794 NJL458794 NTH458794 ODD458794 OMZ458794 OWV458794 PGR458794 PQN458794 QAJ458794 QKF458794 QUB458794 RDX458794 RNT458794 RXP458794 SHL458794 SRH458794 TBD458794 TKZ458794 TUV458794 UER458794 UON458794 UYJ458794 VIF458794 VSB458794 WBX458794 WLT458794 WVP458794 H524330 JD524330 SZ524330 ACV524330 AMR524330 AWN524330 BGJ524330 BQF524330 CAB524330 CJX524330 CTT524330 DDP524330 DNL524330 DXH524330 EHD524330 EQZ524330 FAV524330 FKR524330 FUN524330 GEJ524330 GOF524330 GYB524330 HHX524330 HRT524330 IBP524330 ILL524330 IVH524330 JFD524330 JOZ524330 JYV524330 KIR524330 KSN524330 LCJ524330 LMF524330 LWB524330 MFX524330 MPT524330 MZP524330 NJL524330 NTH524330 ODD524330 OMZ524330 OWV524330 PGR524330 PQN524330 QAJ524330 QKF524330 QUB524330 RDX524330 RNT524330 RXP524330 SHL524330 SRH524330 TBD524330 TKZ524330 TUV524330 UER524330 UON524330 UYJ524330 VIF524330 VSB524330 WBX524330 WLT524330 WVP524330 H589866 JD589866 SZ589866 ACV589866 AMR589866 AWN589866 BGJ589866 BQF589866 CAB589866 CJX589866 CTT589866 DDP589866 DNL589866 DXH589866 EHD589866 EQZ589866 FAV589866 FKR589866 FUN589866 GEJ589866 GOF589866 GYB589866 HHX589866 HRT589866 IBP589866 ILL589866 IVH589866 JFD589866 JOZ589866 JYV589866 KIR589866 KSN589866 LCJ589866 LMF589866 LWB589866 MFX589866 MPT589866 MZP589866 NJL589866 NTH589866 ODD589866 OMZ589866 OWV589866 PGR589866 PQN589866 QAJ589866 QKF589866 QUB589866 RDX589866 RNT589866 RXP589866 SHL589866 SRH589866 TBD589866 TKZ589866 TUV589866 UER589866 UON589866 UYJ589866 VIF589866 VSB589866 WBX589866 WLT589866 WVP589866 H655402 JD655402 SZ655402 ACV655402 AMR655402 AWN655402 BGJ655402 BQF655402 CAB655402 CJX655402 CTT655402 DDP655402 DNL655402 DXH655402 EHD655402 EQZ655402 FAV655402 FKR655402 FUN655402 GEJ655402 GOF655402 GYB655402 HHX655402 HRT655402 IBP655402 ILL655402 IVH655402 JFD655402 JOZ655402 JYV655402 KIR655402 KSN655402 LCJ655402 LMF655402 LWB655402 MFX655402 MPT655402 MZP655402 NJL655402 NTH655402 ODD655402 OMZ655402 OWV655402 PGR655402 PQN655402 QAJ655402 QKF655402 QUB655402 RDX655402 RNT655402 RXP655402 SHL655402 SRH655402 TBD655402 TKZ655402 TUV655402 UER655402 UON655402 UYJ655402 VIF655402 VSB655402 WBX655402 WLT655402 WVP655402 H720938 JD720938 SZ720938 ACV720938 AMR720938 AWN720938 BGJ720938 BQF720938 CAB720938 CJX720938 CTT720938 DDP720938 DNL720938 DXH720938 EHD720938 EQZ720938 FAV720938 FKR720938 FUN720938 GEJ720938 GOF720938 GYB720938 HHX720938 HRT720938 IBP720938 ILL720938 IVH720938 JFD720938 JOZ720938 JYV720938 KIR720938 KSN720938 LCJ720938 LMF720938 LWB720938 MFX720938 MPT720938 MZP720938 NJL720938 NTH720938 ODD720938 OMZ720938 OWV720938 PGR720938 PQN720938 QAJ720938 QKF720938 QUB720938 RDX720938 RNT720938 RXP720938 SHL720938 SRH720938 TBD720938 TKZ720938 TUV720938 UER720938 UON720938 UYJ720938 VIF720938 VSB720938 WBX720938 WLT720938 WVP720938 H786474 JD786474 SZ786474 ACV786474 AMR786474 AWN786474 BGJ786474 BQF786474 CAB786474 CJX786474 CTT786474 DDP786474 DNL786474 DXH786474 EHD786474 EQZ786474 FAV786474 FKR786474 FUN786474 GEJ786474 GOF786474 GYB786474 HHX786474 HRT786474 IBP786474 ILL786474 IVH786474 JFD786474 JOZ786474 JYV786474 KIR786474 KSN786474 LCJ786474 LMF786474 LWB786474 MFX786474 MPT786474 MZP786474 NJL786474 NTH786474 ODD786474 OMZ786474 OWV786474 PGR786474 PQN786474 QAJ786474 QKF786474 QUB786474 RDX786474 RNT786474 RXP786474 SHL786474 SRH786474 TBD786474 TKZ786474 TUV786474 UER786474 UON786474 UYJ786474 VIF786474 VSB786474 WBX786474 WLT786474 WVP786474 H852010 JD852010 SZ852010 ACV852010 AMR852010 AWN852010 BGJ852010 BQF852010 CAB852010 CJX852010 CTT852010 DDP852010 DNL852010 DXH852010 EHD852010 EQZ852010 FAV852010 FKR852010 FUN852010 GEJ852010 GOF852010 GYB852010 HHX852010 HRT852010 IBP852010 ILL852010 IVH852010 JFD852010 JOZ852010 JYV852010 KIR852010 KSN852010 LCJ852010 LMF852010 LWB852010 MFX852010 MPT852010 MZP852010 NJL852010 NTH852010 ODD852010 OMZ852010 OWV852010 PGR852010 PQN852010 QAJ852010 QKF852010 QUB852010 RDX852010 RNT852010 RXP852010 SHL852010 SRH852010 TBD852010 TKZ852010 TUV852010 UER852010 UON852010 UYJ852010 VIF852010 VSB852010 WBX852010 WLT852010 WVP852010 H917546 JD917546 SZ917546 ACV917546 AMR917546 AWN917546 BGJ917546 BQF917546 CAB917546 CJX917546 CTT917546 DDP917546 DNL917546 DXH917546 EHD917546 EQZ917546 FAV917546 FKR917546 FUN917546 GEJ917546 GOF917546 GYB917546 HHX917546 HRT917546 IBP917546 ILL917546 IVH917546 JFD917546 JOZ917546 JYV917546 KIR917546 KSN917546 LCJ917546 LMF917546 LWB917546 MFX917546 MPT917546 MZP917546 NJL917546 NTH917546 ODD917546 OMZ917546 OWV917546 PGR917546 PQN917546 QAJ917546 QKF917546 QUB917546 RDX917546 RNT917546 RXP917546 SHL917546 SRH917546 TBD917546 TKZ917546 TUV917546 UER917546 UON917546 UYJ917546 VIF917546 VSB917546 WBX917546 WLT917546 WVP917546 H983082 JD983082 SZ983082 ACV983082 AMR983082 AWN983082 BGJ983082 BQF983082 CAB983082 CJX983082 CTT983082 DDP983082 DNL983082 DXH983082 EHD983082 EQZ983082 FAV983082 FKR983082 FUN983082 GEJ983082 GOF983082 GYB983082 HHX983082 HRT983082 IBP983082 ILL983082 IVH983082 JFD983082 JOZ983082 JYV983082 KIR983082 KSN983082 LCJ983082 LMF983082 LWB983082 MFX983082 MPT983082 MZP983082 NJL983082 NTH983082 ODD983082 OMZ983082 OWV983082 PGR983082 PQN983082 QAJ983082 QKF983082 QUB983082 RDX983082 RNT983082 RXP983082 SHL983082 SRH983082 TBD983082 TKZ983082 TUV983082 UER983082 UON983082 UYJ983082 VIF983082 VSB983082 WBX983082 WLT983082 WVP983082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H58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H65594 JD65594 SZ65594 ACV65594 AMR65594 AWN65594 BGJ65594 BQF65594 CAB65594 CJX65594 CTT65594 DDP65594 DNL65594 DXH65594 EHD65594 EQZ65594 FAV65594 FKR65594 FUN65594 GEJ65594 GOF65594 GYB65594 HHX65594 HRT65594 IBP65594 ILL65594 IVH65594 JFD65594 JOZ65594 JYV65594 KIR65594 KSN65594 LCJ65594 LMF65594 LWB65594 MFX65594 MPT65594 MZP65594 NJL65594 NTH65594 ODD65594 OMZ65594 OWV65594 PGR65594 PQN65594 QAJ65594 QKF65594 QUB65594 RDX65594 RNT65594 RXP65594 SHL65594 SRH65594 TBD65594 TKZ65594 TUV65594 UER65594 UON65594 UYJ65594 VIF65594 VSB65594 WBX65594 WLT65594 WVP65594 H131130 JD131130 SZ131130 ACV131130 AMR131130 AWN131130 BGJ131130 BQF131130 CAB131130 CJX131130 CTT131130 DDP131130 DNL131130 DXH131130 EHD131130 EQZ131130 FAV131130 FKR131130 FUN131130 GEJ131130 GOF131130 GYB131130 HHX131130 HRT131130 IBP131130 ILL131130 IVH131130 JFD131130 JOZ131130 JYV131130 KIR131130 KSN131130 LCJ131130 LMF131130 LWB131130 MFX131130 MPT131130 MZP131130 NJL131130 NTH131130 ODD131130 OMZ131130 OWV131130 PGR131130 PQN131130 QAJ131130 QKF131130 QUB131130 RDX131130 RNT131130 RXP131130 SHL131130 SRH131130 TBD131130 TKZ131130 TUV131130 UER131130 UON131130 UYJ131130 VIF131130 VSB131130 WBX131130 WLT131130 WVP131130 H196666 JD196666 SZ196666 ACV196666 AMR196666 AWN196666 BGJ196666 BQF196666 CAB196666 CJX196666 CTT196666 DDP196666 DNL196666 DXH196666 EHD196666 EQZ196666 FAV196666 FKR196666 FUN196666 GEJ196666 GOF196666 GYB196666 HHX196666 HRT196666 IBP196666 ILL196666 IVH196666 JFD196666 JOZ196666 JYV196666 KIR196666 KSN196666 LCJ196666 LMF196666 LWB196666 MFX196666 MPT196666 MZP196666 NJL196666 NTH196666 ODD196666 OMZ196666 OWV196666 PGR196666 PQN196666 QAJ196666 QKF196666 QUB196666 RDX196666 RNT196666 RXP196666 SHL196666 SRH196666 TBD196666 TKZ196666 TUV196666 UER196666 UON196666 UYJ196666 VIF196666 VSB196666 WBX196666 WLT196666 WVP196666 H262202 JD262202 SZ262202 ACV262202 AMR262202 AWN262202 BGJ262202 BQF262202 CAB262202 CJX262202 CTT262202 DDP262202 DNL262202 DXH262202 EHD262202 EQZ262202 FAV262202 FKR262202 FUN262202 GEJ262202 GOF262202 GYB262202 HHX262202 HRT262202 IBP262202 ILL262202 IVH262202 JFD262202 JOZ262202 JYV262202 KIR262202 KSN262202 LCJ262202 LMF262202 LWB262202 MFX262202 MPT262202 MZP262202 NJL262202 NTH262202 ODD262202 OMZ262202 OWV262202 PGR262202 PQN262202 QAJ262202 QKF262202 QUB262202 RDX262202 RNT262202 RXP262202 SHL262202 SRH262202 TBD262202 TKZ262202 TUV262202 UER262202 UON262202 UYJ262202 VIF262202 VSB262202 WBX262202 WLT262202 WVP262202 H327738 JD327738 SZ327738 ACV327738 AMR327738 AWN327738 BGJ327738 BQF327738 CAB327738 CJX327738 CTT327738 DDP327738 DNL327738 DXH327738 EHD327738 EQZ327738 FAV327738 FKR327738 FUN327738 GEJ327738 GOF327738 GYB327738 HHX327738 HRT327738 IBP327738 ILL327738 IVH327738 JFD327738 JOZ327738 JYV327738 KIR327738 KSN327738 LCJ327738 LMF327738 LWB327738 MFX327738 MPT327738 MZP327738 NJL327738 NTH327738 ODD327738 OMZ327738 OWV327738 PGR327738 PQN327738 QAJ327738 QKF327738 QUB327738 RDX327738 RNT327738 RXP327738 SHL327738 SRH327738 TBD327738 TKZ327738 TUV327738 UER327738 UON327738 UYJ327738 VIF327738 VSB327738 WBX327738 WLT327738 WVP327738 H393274 JD393274 SZ393274 ACV393274 AMR393274 AWN393274 BGJ393274 BQF393274 CAB393274 CJX393274 CTT393274 DDP393274 DNL393274 DXH393274 EHD393274 EQZ393274 FAV393274 FKR393274 FUN393274 GEJ393274 GOF393274 GYB393274 HHX393274 HRT393274 IBP393274 ILL393274 IVH393274 JFD393274 JOZ393274 JYV393274 KIR393274 KSN393274 LCJ393274 LMF393274 LWB393274 MFX393274 MPT393274 MZP393274 NJL393274 NTH393274 ODD393274 OMZ393274 OWV393274 PGR393274 PQN393274 QAJ393274 QKF393274 QUB393274 RDX393274 RNT393274 RXP393274 SHL393274 SRH393274 TBD393274 TKZ393274 TUV393274 UER393274 UON393274 UYJ393274 VIF393274 VSB393274 WBX393274 WLT393274 WVP393274 H458810 JD458810 SZ458810 ACV458810 AMR458810 AWN458810 BGJ458810 BQF458810 CAB458810 CJX458810 CTT458810 DDP458810 DNL458810 DXH458810 EHD458810 EQZ458810 FAV458810 FKR458810 FUN458810 GEJ458810 GOF458810 GYB458810 HHX458810 HRT458810 IBP458810 ILL458810 IVH458810 JFD458810 JOZ458810 JYV458810 KIR458810 KSN458810 LCJ458810 LMF458810 LWB458810 MFX458810 MPT458810 MZP458810 NJL458810 NTH458810 ODD458810 OMZ458810 OWV458810 PGR458810 PQN458810 QAJ458810 QKF458810 QUB458810 RDX458810 RNT458810 RXP458810 SHL458810 SRH458810 TBD458810 TKZ458810 TUV458810 UER458810 UON458810 UYJ458810 VIF458810 VSB458810 WBX458810 WLT458810 WVP458810 H524346 JD524346 SZ524346 ACV524346 AMR524346 AWN524346 BGJ524346 BQF524346 CAB524346 CJX524346 CTT524346 DDP524346 DNL524346 DXH524346 EHD524346 EQZ524346 FAV524346 FKR524346 FUN524346 GEJ524346 GOF524346 GYB524346 HHX524346 HRT524346 IBP524346 ILL524346 IVH524346 JFD524346 JOZ524346 JYV524346 KIR524346 KSN524346 LCJ524346 LMF524346 LWB524346 MFX524346 MPT524346 MZP524346 NJL524346 NTH524346 ODD524346 OMZ524346 OWV524346 PGR524346 PQN524346 QAJ524346 QKF524346 QUB524346 RDX524346 RNT524346 RXP524346 SHL524346 SRH524346 TBD524346 TKZ524346 TUV524346 UER524346 UON524346 UYJ524346 VIF524346 VSB524346 WBX524346 WLT524346 WVP524346 H589882 JD589882 SZ589882 ACV589882 AMR589882 AWN589882 BGJ589882 BQF589882 CAB589882 CJX589882 CTT589882 DDP589882 DNL589882 DXH589882 EHD589882 EQZ589882 FAV589882 FKR589882 FUN589882 GEJ589882 GOF589882 GYB589882 HHX589882 HRT589882 IBP589882 ILL589882 IVH589882 JFD589882 JOZ589882 JYV589882 KIR589882 KSN589882 LCJ589882 LMF589882 LWB589882 MFX589882 MPT589882 MZP589882 NJL589882 NTH589882 ODD589882 OMZ589882 OWV589882 PGR589882 PQN589882 QAJ589882 QKF589882 QUB589882 RDX589882 RNT589882 RXP589882 SHL589882 SRH589882 TBD589882 TKZ589882 TUV589882 UER589882 UON589882 UYJ589882 VIF589882 VSB589882 WBX589882 WLT589882 WVP589882 H655418 JD655418 SZ655418 ACV655418 AMR655418 AWN655418 BGJ655418 BQF655418 CAB655418 CJX655418 CTT655418 DDP655418 DNL655418 DXH655418 EHD655418 EQZ655418 FAV655418 FKR655418 FUN655418 GEJ655418 GOF655418 GYB655418 HHX655418 HRT655418 IBP655418 ILL655418 IVH655418 JFD655418 JOZ655418 JYV655418 KIR655418 KSN655418 LCJ655418 LMF655418 LWB655418 MFX655418 MPT655418 MZP655418 NJL655418 NTH655418 ODD655418 OMZ655418 OWV655418 PGR655418 PQN655418 QAJ655418 QKF655418 QUB655418 RDX655418 RNT655418 RXP655418 SHL655418 SRH655418 TBD655418 TKZ655418 TUV655418 UER655418 UON655418 UYJ655418 VIF655418 VSB655418 WBX655418 WLT655418 WVP655418 H720954 JD720954 SZ720954 ACV720954 AMR720954 AWN720954 BGJ720954 BQF720954 CAB720954 CJX720954 CTT720954 DDP720954 DNL720954 DXH720954 EHD720954 EQZ720954 FAV720954 FKR720954 FUN720954 GEJ720954 GOF720954 GYB720954 HHX720954 HRT720954 IBP720954 ILL720954 IVH720954 JFD720954 JOZ720954 JYV720954 KIR720954 KSN720954 LCJ720954 LMF720954 LWB720954 MFX720954 MPT720954 MZP720954 NJL720954 NTH720954 ODD720954 OMZ720954 OWV720954 PGR720954 PQN720954 QAJ720954 QKF720954 QUB720954 RDX720954 RNT720954 RXP720954 SHL720954 SRH720954 TBD720954 TKZ720954 TUV720954 UER720954 UON720954 UYJ720954 VIF720954 VSB720954 WBX720954 WLT720954 WVP720954 H786490 JD786490 SZ786490 ACV786490 AMR786490 AWN786490 BGJ786490 BQF786490 CAB786490 CJX786490 CTT786490 DDP786490 DNL786490 DXH786490 EHD786490 EQZ786490 FAV786490 FKR786490 FUN786490 GEJ786490 GOF786490 GYB786490 HHX786490 HRT786490 IBP786490 ILL786490 IVH786490 JFD786490 JOZ786490 JYV786490 KIR786490 KSN786490 LCJ786490 LMF786490 LWB786490 MFX786490 MPT786490 MZP786490 NJL786490 NTH786490 ODD786490 OMZ786490 OWV786490 PGR786490 PQN786490 QAJ786490 QKF786490 QUB786490 RDX786490 RNT786490 RXP786490 SHL786490 SRH786490 TBD786490 TKZ786490 TUV786490 UER786490 UON786490 UYJ786490 VIF786490 VSB786490 WBX786490 WLT786490 WVP786490 H852026 JD852026 SZ852026 ACV852026 AMR852026 AWN852026 BGJ852026 BQF852026 CAB852026 CJX852026 CTT852026 DDP852026 DNL852026 DXH852026 EHD852026 EQZ852026 FAV852026 FKR852026 FUN852026 GEJ852026 GOF852026 GYB852026 HHX852026 HRT852026 IBP852026 ILL852026 IVH852026 JFD852026 JOZ852026 JYV852026 KIR852026 KSN852026 LCJ852026 LMF852026 LWB852026 MFX852026 MPT852026 MZP852026 NJL852026 NTH852026 ODD852026 OMZ852026 OWV852026 PGR852026 PQN852026 QAJ852026 QKF852026 QUB852026 RDX852026 RNT852026 RXP852026 SHL852026 SRH852026 TBD852026 TKZ852026 TUV852026 UER852026 UON852026 UYJ852026 VIF852026 VSB852026 WBX852026 WLT852026 WVP852026 H917562 JD917562 SZ917562 ACV917562 AMR917562 AWN917562 BGJ917562 BQF917562 CAB917562 CJX917562 CTT917562 DDP917562 DNL917562 DXH917562 EHD917562 EQZ917562 FAV917562 FKR917562 FUN917562 GEJ917562 GOF917562 GYB917562 HHX917562 HRT917562 IBP917562 ILL917562 IVH917562 JFD917562 JOZ917562 JYV917562 KIR917562 KSN917562 LCJ917562 LMF917562 LWB917562 MFX917562 MPT917562 MZP917562 NJL917562 NTH917562 ODD917562 OMZ917562 OWV917562 PGR917562 PQN917562 QAJ917562 QKF917562 QUB917562 RDX917562 RNT917562 RXP917562 SHL917562 SRH917562 TBD917562 TKZ917562 TUV917562 UER917562 UON917562 UYJ917562 VIF917562 VSB917562 WBX917562 WLT917562 WVP917562 H983098 JD983098 SZ983098 ACV983098 AMR983098 AWN983098 BGJ983098 BQF983098 CAB983098 CJX983098 CTT983098 DDP983098 DNL983098 DXH983098 EHD983098 EQZ983098 FAV983098 FKR983098 FUN983098 GEJ983098 GOF983098 GYB983098 HHX983098 HRT983098 IBP983098 ILL983098 IVH983098 JFD983098 JOZ983098 JYV983098 KIR983098 KSN983098 LCJ983098 LMF983098 LWB983098 MFX983098 MPT983098 MZP983098 NJL983098 NTH983098 ODD983098 OMZ983098 OWV983098 PGR983098 PQN983098 QAJ983098 QKF983098 QUB983098 RDX983098 RNT983098 RXP983098 SHL983098 SRH983098 TBD983098 TKZ983098 TUV983098 UER983098 UON983098 UYJ983098 VIF983098 VSB983098 WBX983098 WLT983098 WVP983098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H50 JD50 SZ50 ACV50 AMR50 AWN50 BGJ50 BQF50 CAB50 CJX50 CTT50 DDP50 DNL50 DXH50 EHD50 EQZ50 FAV50 FKR50 FUN50 GEJ50 GOF50 GYB50 HHX50 HRT50 IBP50 ILL50 IVH50 JFD50 JOZ50 JYV50 KIR50 KSN50 LCJ50 LMF50 LWB50 MFX50 MPT50 MZP50 NJL50 NTH50 ODD50 OMZ50 OWV50 PGR50 PQN50 QAJ50 QKF50 QUB50 RDX50 RNT50 RXP50 SHL50 SRH50 TBD50 TKZ50 TUV50 UER50 UON50 UYJ50 VIF50 VSB50 WBX50 WLT50 WVP50 H65586 JD65586 SZ65586 ACV65586 AMR65586 AWN65586 BGJ65586 BQF65586 CAB65586 CJX65586 CTT65586 DDP65586 DNL65586 DXH65586 EHD65586 EQZ65586 FAV65586 FKR65586 FUN65586 GEJ65586 GOF65586 GYB65586 HHX65586 HRT65586 IBP65586 ILL65586 IVH65586 JFD65586 JOZ65586 JYV65586 KIR65586 KSN65586 LCJ65586 LMF65586 LWB65586 MFX65586 MPT65586 MZP65586 NJL65586 NTH65586 ODD65586 OMZ65586 OWV65586 PGR65586 PQN65586 QAJ65586 QKF65586 QUB65586 RDX65586 RNT65586 RXP65586 SHL65586 SRH65586 TBD65586 TKZ65586 TUV65586 UER65586 UON65586 UYJ65586 VIF65586 VSB65586 WBX65586 WLT65586 WVP65586 H131122 JD131122 SZ131122 ACV131122 AMR131122 AWN131122 BGJ131122 BQF131122 CAB131122 CJX131122 CTT131122 DDP131122 DNL131122 DXH131122 EHD131122 EQZ131122 FAV131122 FKR131122 FUN131122 GEJ131122 GOF131122 GYB131122 HHX131122 HRT131122 IBP131122 ILL131122 IVH131122 JFD131122 JOZ131122 JYV131122 KIR131122 KSN131122 LCJ131122 LMF131122 LWB131122 MFX131122 MPT131122 MZP131122 NJL131122 NTH131122 ODD131122 OMZ131122 OWV131122 PGR131122 PQN131122 QAJ131122 QKF131122 QUB131122 RDX131122 RNT131122 RXP131122 SHL131122 SRH131122 TBD131122 TKZ131122 TUV131122 UER131122 UON131122 UYJ131122 VIF131122 VSB131122 WBX131122 WLT131122 WVP131122 H196658 JD196658 SZ196658 ACV196658 AMR196658 AWN196658 BGJ196658 BQF196658 CAB196658 CJX196658 CTT196658 DDP196658 DNL196658 DXH196658 EHD196658 EQZ196658 FAV196658 FKR196658 FUN196658 GEJ196658 GOF196658 GYB196658 HHX196658 HRT196658 IBP196658 ILL196658 IVH196658 JFD196658 JOZ196658 JYV196658 KIR196658 KSN196658 LCJ196658 LMF196658 LWB196658 MFX196658 MPT196658 MZP196658 NJL196658 NTH196658 ODD196658 OMZ196658 OWV196658 PGR196658 PQN196658 QAJ196658 QKF196658 QUB196658 RDX196658 RNT196658 RXP196658 SHL196658 SRH196658 TBD196658 TKZ196658 TUV196658 UER196658 UON196658 UYJ196658 VIF196658 VSB196658 WBX196658 WLT196658 WVP196658 H262194 JD262194 SZ262194 ACV262194 AMR262194 AWN262194 BGJ262194 BQF262194 CAB262194 CJX262194 CTT262194 DDP262194 DNL262194 DXH262194 EHD262194 EQZ262194 FAV262194 FKR262194 FUN262194 GEJ262194 GOF262194 GYB262194 HHX262194 HRT262194 IBP262194 ILL262194 IVH262194 JFD262194 JOZ262194 JYV262194 KIR262194 KSN262194 LCJ262194 LMF262194 LWB262194 MFX262194 MPT262194 MZP262194 NJL262194 NTH262194 ODD262194 OMZ262194 OWV262194 PGR262194 PQN262194 QAJ262194 QKF262194 QUB262194 RDX262194 RNT262194 RXP262194 SHL262194 SRH262194 TBD262194 TKZ262194 TUV262194 UER262194 UON262194 UYJ262194 VIF262194 VSB262194 WBX262194 WLT262194 WVP262194 H327730 JD327730 SZ327730 ACV327730 AMR327730 AWN327730 BGJ327730 BQF327730 CAB327730 CJX327730 CTT327730 DDP327730 DNL327730 DXH327730 EHD327730 EQZ327730 FAV327730 FKR327730 FUN327730 GEJ327730 GOF327730 GYB327730 HHX327730 HRT327730 IBP327730 ILL327730 IVH327730 JFD327730 JOZ327730 JYV327730 KIR327730 KSN327730 LCJ327730 LMF327730 LWB327730 MFX327730 MPT327730 MZP327730 NJL327730 NTH327730 ODD327730 OMZ327730 OWV327730 PGR327730 PQN327730 QAJ327730 QKF327730 QUB327730 RDX327730 RNT327730 RXP327730 SHL327730 SRH327730 TBD327730 TKZ327730 TUV327730 UER327730 UON327730 UYJ327730 VIF327730 VSB327730 WBX327730 WLT327730 WVP327730 H393266 JD393266 SZ393266 ACV393266 AMR393266 AWN393266 BGJ393266 BQF393266 CAB393266 CJX393266 CTT393266 DDP393266 DNL393266 DXH393266 EHD393266 EQZ393266 FAV393266 FKR393266 FUN393266 GEJ393266 GOF393266 GYB393266 HHX393266 HRT393266 IBP393266 ILL393266 IVH393266 JFD393266 JOZ393266 JYV393266 KIR393266 KSN393266 LCJ393266 LMF393266 LWB393266 MFX393266 MPT393266 MZP393266 NJL393266 NTH393266 ODD393266 OMZ393266 OWV393266 PGR393266 PQN393266 QAJ393266 QKF393266 QUB393266 RDX393266 RNT393266 RXP393266 SHL393266 SRH393266 TBD393266 TKZ393266 TUV393266 UER393266 UON393266 UYJ393266 VIF393266 VSB393266 WBX393266 WLT393266 WVP393266 H458802 JD458802 SZ458802 ACV458802 AMR458802 AWN458802 BGJ458802 BQF458802 CAB458802 CJX458802 CTT458802 DDP458802 DNL458802 DXH458802 EHD458802 EQZ458802 FAV458802 FKR458802 FUN458802 GEJ458802 GOF458802 GYB458802 HHX458802 HRT458802 IBP458802 ILL458802 IVH458802 JFD458802 JOZ458802 JYV458802 KIR458802 KSN458802 LCJ458802 LMF458802 LWB458802 MFX458802 MPT458802 MZP458802 NJL458802 NTH458802 ODD458802 OMZ458802 OWV458802 PGR458802 PQN458802 QAJ458802 QKF458802 QUB458802 RDX458802 RNT458802 RXP458802 SHL458802 SRH458802 TBD458802 TKZ458802 TUV458802 UER458802 UON458802 UYJ458802 VIF458802 VSB458802 WBX458802 WLT458802 WVP458802 H524338 JD524338 SZ524338 ACV524338 AMR524338 AWN524338 BGJ524338 BQF524338 CAB524338 CJX524338 CTT524338 DDP524338 DNL524338 DXH524338 EHD524338 EQZ524338 FAV524338 FKR524338 FUN524338 GEJ524338 GOF524338 GYB524338 HHX524338 HRT524338 IBP524338 ILL524338 IVH524338 JFD524338 JOZ524338 JYV524338 KIR524338 KSN524338 LCJ524338 LMF524338 LWB524338 MFX524338 MPT524338 MZP524338 NJL524338 NTH524338 ODD524338 OMZ524338 OWV524338 PGR524338 PQN524338 QAJ524338 QKF524338 QUB524338 RDX524338 RNT524338 RXP524338 SHL524338 SRH524338 TBD524338 TKZ524338 TUV524338 UER524338 UON524338 UYJ524338 VIF524338 VSB524338 WBX524338 WLT524338 WVP524338 H589874 JD589874 SZ589874 ACV589874 AMR589874 AWN589874 BGJ589874 BQF589874 CAB589874 CJX589874 CTT589874 DDP589874 DNL589874 DXH589874 EHD589874 EQZ589874 FAV589874 FKR589874 FUN589874 GEJ589874 GOF589874 GYB589874 HHX589874 HRT589874 IBP589874 ILL589874 IVH589874 JFD589874 JOZ589874 JYV589874 KIR589874 KSN589874 LCJ589874 LMF589874 LWB589874 MFX589874 MPT589874 MZP589874 NJL589874 NTH589874 ODD589874 OMZ589874 OWV589874 PGR589874 PQN589874 QAJ589874 QKF589874 QUB589874 RDX589874 RNT589874 RXP589874 SHL589874 SRH589874 TBD589874 TKZ589874 TUV589874 UER589874 UON589874 UYJ589874 VIF589874 VSB589874 WBX589874 WLT589874 WVP589874 H655410 JD655410 SZ655410 ACV655410 AMR655410 AWN655410 BGJ655410 BQF655410 CAB655410 CJX655410 CTT655410 DDP655410 DNL655410 DXH655410 EHD655410 EQZ655410 FAV655410 FKR655410 FUN655410 GEJ655410 GOF655410 GYB655410 HHX655410 HRT655410 IBP655410 ILL655410 IVH655410 JFD655410 JOZ655410 JYV655410 KIR655410 KSN655410 LCJ655410 LMF655410 LWB655410 MFX655410 MPT655410 MZP655410 NJL655410 NTH655410 ODD655410 OMZ655410 OWV655410 PGR655410 PQN655410 QAJ655410 QKF655410 QUB655410 RDX655410 RNT655410 RXP655410 SHL655410 SRH655410 TBD655410 TKZ655410 TUV655410 UER655410 UON655410 UYJ655410 VIF655410 VSB655410 WBX655410 WLT655410 WVP655410 H720946 JD720946 SZ720946 ACV720946 AMR720946 AWN720946 BGJ720946 BQF720946 CAB720946 CJX720946 CTT720946 DDP720946 DNL720946 DXH720946 EHD720946 EQZ720946 FAV720946 FKR720946 FUN720946 GEJ720946 GOF720946 GYB720946 HHX720946 HRT720946 IBP720946 ILL720946 IVH720946 JFD720946 JOZ720946 JYV720946 KIR720946 KSN720946 LCJ720946 LMF720946 LWB720946 MFX720946 MPT720946 MZP720946 NJL720946 NTH720946 ODD720946 OMZ720946 OWV720946 PGR720946 PQN720946 QAJ720946 QKF720946 QUB720946 RDX720946 RNT720946 RXP720946 SHL720946 SRH720946 TBD720946 TKZ720946 TUV720946 UER720946 UON720946 UYJ720946 VIF720946 VSB720946 WBX720946 WLT720946 WVP720946 H786482 JD786482 SZ786482 ACV786482 AMR786482 AWN786482 BGJ786482 BQF786482 CAB786482 CJX786482 CTT786482 DDP786482 DNL786482 DXH786482 EHD786482 EQZ786482 FAV786482 FKR786482 FUN786482 GEJ786482 GOF786482 GYB786482 HHX786482 HRT786482 IBP786482 ILL786482 IVH786482 JFD786482 JOZ786482 JYV786482 KIR786482 KSN786482 LCJ786482 LMF786482 LWB786482 MFX786482 MPT786482 MZP786482 NJL786482 NTH786482 ODD786482 OMZ786482 OWV786482 PGR786482 PQN786482 QAJ786482 QKF786482 QUB786482 RDX786482 RNT786482 RXP786482 SHL786482 SRH786482 TBD786482 TKZ786482 TUV786482 UER786482 UON786482 UYJ786482 VIF786482 VSB786482 WBX786482 WLT786482 WVP786482 H852018 JD852018 SZ852018 ACV852018 AMR852018 AWN852018 BGJ852018 BQF852018 CAB852018 CJX852018 CTT852018 DDP852018 DNL852018 DXH852018 EHD852018 EQZ852018 FAV852018 FKR852018 FUN852018 GEJ852018 GOF852018 GYB852018 HHX852018 HRT852018 IBP852018 ILL852018 IVH852018 JFD852018 JOZ852018 JYV852018 KIR852018 KSN852018 LCJ852018 LMF852018 LWB852018 MFX852018 MPT852018 MZP852018 NJL852018 NTH852018 ODD852018 OMZ852018 OWV852018 PGR852018 PQN852018 QAJ852018 QKF852018 QUB852018 RDX852018 RNT852018 RXP852018 SHL852018 SRH852018 TBD852018 TKZ852018 TUV852018 UER852018 UON852018 UYJ852018 VIF852018 VSB852018 WBX852018 WLT852018 WVP852018 H917554 JD917554 SZ917554 ACV917554 AMR917554 AWN917554 BGJ917554 BQF917554 CAB917554 CJX917554 CTT917554 DDP917554 DNL917554 DXH917554 EHD917554 EQZ917554 FAV917554 FKR917554 FUN917554 GEJ917554 GOF917554 GYB917554 HHX917554 HRT917554 IBP917554 ILL917554 IVH917554 JFD917554 JOZ917554 JYV917554 KIR917554 KSN917554 LCJ917554 LMF917554 LWB917554 MFX917554 MPT917554 MZP917554 NJL917554 NTH917554 ODD917554 OMZ917554 OWV917554 PGR917554 PQN917554 QAJ917554 QKF917554 QUB917554 RDX917554 RNT917554 RXP917554 SHL917554 SRH917554 TBD917554 TKZ917554 TUV917554 UER917554 UON917554 UYJ917554 VIF917554 VSB917554 WBX917554 WLT917554 WVP917554 H983090 JD983090 SZ983090 ACV983090 AMR983090 AWN983090 BGJ983090 BQF983090 CAB983090 CJX983090 CTT983090 DDP983090 DNL983090 DXH983090 EHD983090 EQZ983090 FAV983090 FKR983090 FUN983090 GEJ983090 GOF983090 GYB983090 HHX983090 HRT983090 IBP983090 ILL983090 IVH983090 JFD983090 JOZ983090 JYV983090 KIR983090 KSN983090 LCJ983090 LMF983090 LWB983090 MFX983090 MPT983090 MZP983090 NJL983090 NTH983090 ODD983090 OMZ983090 OWV983090 PGR983090 PQN983090 QAJ983090 QKF983090 QUB983090 RDX983090 RNT983090 RXP983090 SHL983090 SRH983090 TBD983090 TKZ983090 TUV983090 UER983090 UON983090 UYJ983090 VIF983090 VSB983090 WBX983090 WLT983090 WVP983090 H34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H66 JD66 SZ66 ACV66 AMR66 AWN66 BGJ66 BQF66 CAB66 CJX66 CTT66 DDP66 DNL66 DXH66 EHD66 EQZ66 FAV66 FKR66 FUN66 GEJ66 GOF66 GYB66 HHX66 HRT66 IBP66 ILL66 IVH66 JFD66 JOZ66 JYV66 KIR66 KSN66 LCJ66 LMF66 LWB66 MFX66 MPT66 MZP66 NJL66 NTH66 ODD66 OMZ66 OWV66 PGR66 PQN66 QAJ66 QKF66 QUB66 RDX66 RNT66 RXP66 SHL66 SRH66 TBD66 TKZ66 TUV66 UER66 UON66 UYJ66 VIF66 VSB66 WBX66 WLT66 WVP66 H65602 JD65602 SZ65602 ACV65602 AMR65602 AWN65602 BGJ65602 BQF65602 CAB65602 CJX65602 CTT65602 DDP65602 DNL65602 DXH65602 EHD65602 EQZ65602 FAV65602 FKR65602 FUN65602 GEJ65602 GOF65602 GYB65602 HHX65602 HRT65602 IBP65602 ILL65602 IVH65602 JFD65602 JOZ65602 JYV65602 KIR65602 KSN65602 LCJ65602 LMF65602 LWB65602 MFX65602 MPT65602 MZP65602 NJL65602 NTH65602 ODD65602 OMZ65602 OWV65602 PGR65602 PQN65602 QAJ65602 QKF65602 QUB65602 RDX65602 RNT65602 RXP65602 SHL65602 SRH65602 TBD65602 TKZ65602 TUV65602 UER65602 UON65602 UYJ65602 VIF65602 VSB65602 WBX65602 WLT65602 WVP65602 H131138 JD131138 SZ131138 ACV131138 AMR131138 AWN131138 BGJ131138 BQF131138 CAB131138 CJX131138 CTT131138 DDP131138 DNL131138 DXH131138 EHD131138 EQZ131138 FAV131138 FKR131138 FUN131138 GEJ131138 GOF131138 GYB131138 HHX131138 HRT131138 IBP131138 ILL131138 IVH131138 JFD131138 JOZ131138 JYV131138 KIR131138 KSN131138 LCJ131138 LMF131138 LWB131138 MFX131138 MPT131138 MZP131138 NJL131138 NTH131138 ODD131138 OMZ131138 OWV131138 PGR131138 PQN131138 QAJ131138 QKF131138 QUB131138 RDX131138 RNT131138 RXP131138 SHL131138 SRH131138 TBD131138 TKZ131138 TUV131138 UER131138 UON131138 UYJ131138 VIF131138 VSB131138 WBX131138 WLT131138 WVP131138 H196674 JD196674 SZ196674 ACV196674 AMR196674 AWN196674 BGJ196674 BQF196674 CAB196674 CJX196674 CTT196674 DDP196674 DNL196674 DXH196674 EHD196674 EQZ196674 FAV196674 FKR196674 FUN196674 GEJ196674 GOF196674 GYB196674 HHX196674 HRT196674 IBP196674 ILL196674 IVH196674 JFD196674 JOZ196674 JYV196674 KIR196674 KSN196674 LCJ196674 LMF196674 LWB196674 MFX196674 MPT196674 MZP196674 NJL196674 NTH196674 ODD196674 OMZ196674 OWV196674 PGR196674 PQN196674 QAJ196674 QKF196674 QUB196674 RDX196674 RNT196674 RXP196674 SHL196674 SRH196674 TBD196674 TKZ196674 TUV196674 UER196674 UON196674 UYJ196674 VIF196674 VSB196674 WBX196674 WLT196674 WVP196674 H262210 JD262210 SZ262210 ACV262210 AMR262210 AWN262210 BGJ262210 BQF262210 CAB262210 CJX262210 CTT262210 DDP262210 DNL262210 DXH262210 EHD262210 EQZ262210 FAV262210 FKR262210 FUN262210 GEJ262210 GOF262210 GYB262210 HHX262210 HRT262210 IBP262210 ILL262210 IVH262210 JFD262210 JOZ262210 JYV262210 KIR262210 KSN262210 LCJ262210 LMF262210 LWB262210 MFX262210 MPT262210 MZP262210 NJL262210 NTH262210 ODD262210 OMZ262210 OWV262210 PGR262210 PQN262210 QAJ262210 QKF262210 QUB262210 RDX262210 RNT262210 RXP262210 SHL262210 SRH262210 TBD262210 TKZ262210 TUV262210 UER262210 UON262210 UYJ262210 VIF262210 VSB262210 WBX262210 WLT262210 WVP262210 H327746 JD327746 SZ327746 ACV327746 AMR327746 AWN327746 BGJ327746 BQF327746 CAB327746 CJX327746 CTT327746 DDP327746 DNL327746 DXH327746 EHD327746 EQZ327746 FAV327746 FKR327746 FUN327746 GEJ327746 GOF327746 GYB327746 HHX327746 HRT327746 IBP327746 ILL327746 IVH327746 JFD327746 JOZ327746 JYV327746 KIR327746 KSN327746 LCJ327746 LMF327746 LWB327746 MFX327746 MPT327746 MZP327746 NJL327746 NTH327746 ODD327746 OMZ327746 OWV327746 PGR327746 PQN327746 QAJ327746 QKF327746 QUB327746 RDX327746 RNT327746 RXP327746 SHL327746 SRH327746 TBD327746 TKZ327746 TUV327746 UER327746 UON327746 UYJ327746 VIF327746 VSB327746 WBX327746 WLT327746 WVP327746 H393282 JD393282 SZ393282 ACV393282 AMR393282 AWN393282 BGJ393282 BQF393282 CAB393282 CJX393282 CTT393282 DDP393282 DNL393282 DXH393282 EHD393282 EQZ393282 FAV393282 FKR393282 FUN393282 GEJ393282 GOF393282 GYB393282 HHX393282 HRT393282 IBP393282 ILL393282 IVH393282 JFD393282 JOZ393282 JYV393282 KIR393282 KSN393282 LCJ393282 LMF393282 LWB393282 MFX393282 MPT393282 MZP393282 NJL393282 NTH393282 ODD393282 OMZ393282 OWV393282 PGR393282 PQN393282 QAJ393282 QKF393282 QUB393282 RDX393282 RNT393282 RXP393282 SHL393282 SRH393282 TBD393282 TKZ393282 TUV393282 UER393282 UON393282 UYJ393282 VIF393282 VSB393282 WBX393282 WLT393282 WVP393282 H458818 JD458818 SZ458818 ACV458818 AMR458818 AWN458818 BGJ458818 BQF458818 CAB458818 CJX458818 CTT458818 DDP458818 DNL458818 DXH458818 EHD458818 EQZ458818 FAV458818 FKR458818 FUN458818 GEJ458818 GOF458818 GYB458818 HHX458818 HRT458818 IBP458818 ILL458818 IVH458818 JFD458818 JOZ458818 JYV458818 KIR458818 KSN458818 LCJ458818 LMF458818 LWB458818 MFX458818 MPT458818 MZP458818 NJL458818 NTH458818 ODD458818 OMZ458818 OWV458818 PGR458818 PQN458818 QAJ458818 QKF458818 QUB458818 RDX458818 RNT458818 RXP458818 SHL458818 SRH458818 TBD458818 TKZ458818 TUV458818 UER458818 UON458818 UYJ458818 VIF458818 VSB458818 WBX458818 WLT458818 WVP458818 H524354 JD524354 SZ524354 ACV524354 AMR524354 AWN524354 BGJ524354 BQF524354 CAB524354 CJX524354 CTT524354 DDP524354 DNL524354 DXH524354 EHD524354 EQZ524354 FAV524354 FKR524354 FUN524354 GEJ524354 GOF524354 GYB524354 HHX524354 HRT524354 IBP524354 ILL524354 IVH524354 JFD524354 JOZ524354 JYV524354 KIR524354 KSN524354 LCJ524354 LMF524354 LWB524354 MFX524354 MPT524354 MZP524354 NJL524354 NTH524354 ODD524354 OMZ524354 OWV524354 PGR524354 PQN524354 QAJ524354 QKF524354 QUB524354 RDX524354 RNT524354 RXP524354 SHL524354 SRH524354 TBD524354 TKZ524354 TUV524354 UER524354 UON524354 UYJ524354 VIF524354 VSB524354 WBX524354 WLT524354 WVP524354 H589890 JD589890 SZ589890 ACV589890 AMR589890 AWN589890 BGJ589890 BQF589890 CAB589890 CJX589890 CTT589890 DDP589890 DNL589890 DXH589890 EHD589890 EQZ589890 FAV589890 FKR589890 FUN589890 GEJ589890 GOF589890 GYB589890 HHX589890 HRT589890 IBP589890 ILL589890 IVH589890 JFD589890 JOZ589890 JYV589890 KIR589890 KSN589890 LCJ589890 LMF589890 LWB589890 MFX589890 MPT589890 MZP589890 NJL589890 NTH589890 ODD589890 OMZ589890 OWV589890 PGR589890 PQN589890 QAJ589890 QKF589890 QUB589890 RDX589890 RNT589890 RXP589890 SHL589890 SRH589890 TBD589890 TKZ589890 TUV589890 UER589890 UON589890 UYJ589890 VIF589890 VSB589890 WBX589890 WLT589890 WVP589890 H655426 JD655426 SZ655426 ACV655426 AMR655426 AWN655426 BGJ655426 BQF655426 CAB655426 CJX655426 CTT655426 DDP655426 DNL655426 DXH655426 EHD655426 EQZ655426 FAV655426 FKR655426 FUN655426 GEJ655426 GOF655426 GYB655426 HHX655426 HRT655426 IBP655426 ILL655426 IVH655426 JFD655426 JOZ655426 JYV655426 KIR655426 KSN655426 LCJ655426 LMF655426 LWB655426 MFX655426 MPT655426 MZP655426 NJL655426 NTH655426 ODD655426 OMZ655426 OWV655426 PGR655426 PQN655426 QAJ655426 QKF655426 QUB655426 RDX655426 RNT655426 RXP655426 SHL655426 SRH655426 TBD655426 TKZ655426 TUV655426 UER655426 UON655426 UYJ655426 VIF655426 VSB655426 WBX655426 WLT655426 WVP655426 H720962 JD720962 SZ720962 ACV720962 AMR720962 AWN720962 BGJ720962 BQF720962 CAB720962 CJX720962 CTT720962 DDP720962 DNL720962 DXH720962 EHD720962 EQZ720962 FAV720962 FKR720962 FUN720962 GEJ720962 GOF720962 GYB720962 HHX720962 HRT720962 IBP720962 ILL720962 IVH720962 JFD720962 JOZ720962 JYV720962 KIR720962 KSN720962 LCJ720962 LMF720962 LWB720962 MFX720962 MPT720962 MZP720962 NJL720962 NTH720962 ODD720962 OMZ720962 OWV720962 PGR720962 PQN720962 QAJ720962 QKF720962 QUB720962 RDX720962 RNT720962 RXP720962 SHL720962 SRH720962 TBD720962 TKZ720962 TUV720962 UER720962 UON720962 UYJ720962 VIF720962 VSB720962 WBX720962 WLT720962 WVP720962 H786498 JD786498 SZ786498 ACV786498 AMR786498 AWN786498 BGJ786498 BQF786498 CAB786498 CJX786498 CTT786498 DDP786498 DNL786498 DXH786498 EHD786498 EQZ786498 FAV786498 FKR786498 FUN786498 GEJ786498 GOF786498 GYB786498 HHX786498 HRT786498 IBP786498 ILL786498 IVH786498 JFD786498 JOZ786498 JYV786498 KIR786498 KSN786498 LCJ786498 LMF786498 LWB786498 MFX786498 MPT786498 MZP786498 NJL786498 NTH786498 ODD786498 OMZ786498 OWV786498 PGR786498 PQN786498 QAJ786498 QKF786498 QUB786498 RDX786498 RNT786498 RXP786498 SHL786498 SRH786498 TBD786498 TKZ786498 TUV786498 UER786498 UON786498 UYJ786498 VIF786498 VSB786498 WBX786498 WLT786498 WVP786498 H852034 JD852034 SZ852034 ACV852034 AMR852034 AWN852034 BGJ852034 BQF852034 CAB852034 CJX852034 CTT852034 DDP852034 DNL852034 DXH852034 EHD852034 EQZ852034 FAV852034 FKR852034 FUN852034 GEJ852034 GOF852034 GYB852034 HHX852034 HRT852034 IBP852034 ILL852034 IVH852034 JFD852034 JOZ852034 JYV852034 KIR852034 KSN852034 LCJ852034 LMF852034 LWB852034 MFX852034 MPT852034 MZP852034 NJL852034 NTH852034 ODD852034 OMZ852034 OWV852034 PGR852034 PQN852034 QAJ852034 QKF852034 QUB852034 RDX852034 RNT852034 RXP852034 SHL852034 SRH852034 TBD852034 TKZ852034 TUV852034 UER852034 UON852034 UYJ852034 VIF852034 VSB852034 WBX852034 WLT852034 WVP852034 H917570 JD917570 SZ917570 ACV917570 AMR917570 AWN917570 BGJ917570 BQF917570 CAB917570 CJX917570 CTT917570 DDP917570 DNL917570 DXH917570 EHD917570 EQZ917570 FAV917570 FKR917570 FUN917570 GEJ917570 GOF917570 GYB917570 HHX917570 HRT917570 IBP917570 ILL917570 IVH917570 JFD917570 JOZ917570 JYV917570 KIR917570 KSN917570 LCJ917570 LMF917570 LWB917570 MFX917570 MPT917570 MZP917570 NJL917570 NTH917570 ODD917570 OMZ917570 OWV917570 PGR917570 PQN917570 QAJ917570 QKF917570 QUB917570 RDX917570 RNT917570 RXP917570 SHL917570 SRH917570 TBD917570 TKZ917570 TUV917570 UER917570 UON917570 UYJ917570 VIF917570 VSB917570 WBX917570 WLT917570 WVP917570 H983106 JD983106 SZ983106 ACV983106 AMR983106 AWN983106 BGJ983106 BQF983106 CAB983106 CJX983106 CTT983106 DDP983106 DNL983106 DXH983106 EHD983106 EQZ983106 FAV983106 FKR983106 FUN983106 GEJ983106 GOF983106 GYB983106 HHX983106 HRT983106 IBP983106 ILL983106 IVH983106 JFD983106 JOZ983106 JYV983106 KIR983106 KSN983106 LCJ983106 LMF983106 LWB983106 MFX983106 MPT983106 MZP983106 NJL983106 NTH983106 ODD983106 OMZ983106 OWV983106 PGR983106 PQN983106 QAJ983106 QKF983106 QUB983106 RDX983106 RNT983106 RXP983106 SHL983106 SRH983106 TBD983106 TKZ983106 TUV983106 UER983106 UON983106 UYJ983106 VIF983106 VSB983106 WBX983106 WLT983106 WVP983106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J46 JF46 TB46 ACX46 AMT46 AWP46 BGL46 BQH46 CAD46 CJZ46 CTV46 DDR46 DNN46 DXJ46 EHF46 ERB46 FAX46 FKT46 FUP46 GEL46 GOH46 GYD46 HHZ46 HRV46 IBR46 ILN46 IVJ46 JFF46 JPB46 JYX46 KIT46 KSP46 LCL46 LMH46 LWD46 MFZ46 MPV46 MZR46 NJN46 NTJ46 ODF46 ONB46 OWX46 PGT46 PQP46 QAL46 QKH46 QUD46 RDZ46 RNV46 RXR46 SHN46 SRJ46 TBF46 TLB46 TUX46 UET46 UOP46 UYL46 VIH46 VSD46 WBZ46 WLV46 WVR46 J65582 JF65582 TB65582 ACX65582 AMT65582 AWP65582 BGL65582 BQH65582 CAD65582 CJZ65582 CTV65582 DDR65582 DNN65582 DXJ65582 EHF65582 ERB65582 FAX65582 FKT65582 FUP65582 GEL65582 GOH65582 GYD65582 HHZ65582 HRV65582 IBR65582 ILN65582 IVJ65582 JFF65582 JPB65582 JYX65582 KIT65582 KSP65582 LCL65582 LMH65582 LWD65582 MFZ65582 MPV65582 MZR65582 NJN65582 NTJ65582 ODF65582 ONB65582 OWX65582 PGT65582 PQP65582 QAL65582 QKH65582 QUD65582 RDZ65582 RNV65582 RXR65582 SHN65582 SRJ65582 TBF65582 TLB65582 TUX65582 UET65582 UOP65582 UYL65582 VIH65582 VSD65582 WBZ65582 WLV65582 WVR65582 J131118 JF131118 TB131118 ACX131118 AMT131118 AWP131118 BGL131118 BQH131118 CAD131118 CJZ131118 CTV131118 DDR131118 DNN131118 DXJ131118 EHF131118 ERB131118 FAX131118 FKT131118 FUP131118 GEL131118 GOH131118 GYD131118 HHZ131118 HRV131118 IBR131118 ILN131118 IVJ131118 JFF131118 JPB131118 JYX131118 KIT131118 KSP131118 LCL131118 LMH131118 LWD131118 MFZ131118 MPV131118 MZR131118 NJN131118 NTJ131118 ODF131118 ONB131118 OWX131118 PGT131118 PQP131118 QAL131118 QKH131118 QUD131118 RDZ131118 RNV131118 RXR131118 SHN131118 SRJ131118 TBF131118 TLB131118 TUX131118 UET131118 UOP131118 UYL131118 VIH131118 VSD131118 WBZ131118 WLV131118 WVR131118 J196654 JF196654 TB196654 ACX196654 AMT196654 AWP196654 BGL196654 BQH196654 CAD196654 CJZ196654 CTV196654 DDR196654 DNN196654 DXJ196654 EHF196654 ERB196654 FAX196654 FKT196654 FUP196654 GEL196654 GOH196654 GYD196654 HHZ196654 HRV196654 IBR196654 ILN196654 IVJ196654 JFF196654 JPB196654 JYX196654 KIT196654 KSP196654 LCL196654 LMH196654 LWD196654 MFZ196654 MPV196654 MZR196654 NJN196654 NTJ196654 ODF196654 ONB196654 OWX196654 PGT196654 PQP196654 QAL196654 QKH196654 QUD196654 RDZ196654 RNV196654 RXR196654 SHN196654 SRJ196654 TBF196654 TLB196654 TUX196654 UET196654 UOP196654 UYL196654 VIH196654 VSD196654 WBZ196654 WLV196654 WVR196654 J262190 JF262190 TB262190 ACX262190 AMT262190 AWP262190 BGL262190 BQH262190 CAD262190 CJZ262190 CTV262190 DDR262190 DNN262190 DXJ262190 EHF262190 ERB262190 FAX262190 FKT262190 FUP262190 GEL262190 GOH262190 GYD262190 HHZ262190 HRV262190 IBR262190 ILN262190 IVJ262190 JFF262190 JPB262190 JYX262190 KIT262190 KSP262190 LCL262190 LMH262190 LWD262190 MFZ262190 MPV262190 MZR262190 NJN262190 NTJ262190 ODF262190 ONB262190 OWX262190 PGT262190 PQP262190 QAL262190 QKH262190 QUD262190 RDZ262190 RNV262190 RXR262190 SHN262190 SRJ262190 TBF262190 TLB262190 TUX262190 UET262190 UOP262190 UYL262190 VIH262190 VSD262190 WBZ262190 WLV262190 WVR262190 J327726 JF327726 TB327726 ACX327726 AMT327726 AWP327726 BGL327726 BQH327726 CAD327726 CJZ327726 CTV327726 DDR327726 DNN327726 DXJ327726 EHF327726 ERB327726 FAX327726 FKT327726 FUP327726 GEL327726 GOH327726 GYD327726 HHZ327726 HRV327726 IBR327726 ILN327726 IVJ327726 JFF327726 JPB327726 JYX327726 KIT327726 KSP327726 LCL327726 LMH327726 LWD327726 MFZ327726 MPV327726 MZR327726 NJN327726 NTJ327726 ODF327726 ONB327726 OWX327726 PGT327726 PQP327726 QAL327726 QKH327726 QUD327726 RDZ327726 RNV327726 RXR327726 SHN327726 SRJ327726 TBF327726 TLB327726 TUX327726 UET327726 UOP327726 UYL327726 VIH327726 VSD327726 WBZ327726 WLV327726 WVR327726 J393262 JF393262 TB393262 ACX393262 AMT393262 AWP393262 BGL393262 BQH393262 CAD393262 CJZ393262 CTV393262 DDR393262 DNN393262 DXJ393262 EHF393262 ERB393262 FAX393262 FKT393262 FUP393262 GEL393262 GOH393262 GYD393262 HHZ393262 HRV393262 IBR393262 ILN393262 IVJ393262 JFF393262 JPB393262 JYX393262 KIT393262 KSP393262 LCL393262 LMH393262 LWD393262 MFZ393262 MPV393262 MZR393262 NJN393262 NTJ393262 ODF393262 ONB393262 OWX393262 PGT393262 PQP393262 QAL393262 QKH393262 QUD393262 RDZ393262 RNV393262 RXR393262 SHN393262 SRJ393262 TBF393262 TLB393262 TUX393262 UET393262 UOP393262 UYL393262 VIH393262 VSD393262 WBZ393262 WLV393262 WVR393262 J458798 JF458798 TB458798 ACX458798 AMT458798 AWP458798 BGL458798 BQH458798 CAD458798 CJZ458798 CTV458798 DDR458798 DNN458798 DXJ458798 EHF458798 ERB458798 FAX458798 FKT458798 FUP458798 GEL458798 GOH458798 GYD458798 HHZ458798 HRV458798 IBR458798 ILN458798 IVJ458798 JFF458798 JPB458798 JYX458798 KIT458798 KSP458798 LCL458798 LMH458798 LWD458798 MFZ458798 MPV458798 MZR458798 NJN458798 NTJ458798 ODF458798 ONB458798 OWX458798 PGT458798 PQP458798 QAL458798 QKH458798 QUD458798 RDZ458798 RNV458798 RXR458798 SHN458798 SRJ458798 TBF458798 TLB458798 TUX458798 UET458798 UOP458798 UYL458798 VIH458798 VSD458798 WBZ458798 WLV458798 WVR458798 J524334 JF524334 TB524334 ACX524334 AMT524334 AWP524334 BGL524334 BQH524334 CAD524334 CJZ524334 CTV524334 DDR524334 DNN524334 DXJ524334 EHF524334 ERB524334 FAX524334 FKT524334 FUP524334 GEL524334 GOH524334 GYD524334 HHZ524334 HRV524334 IBR524334 ILN524334 IVJ524334 JFF524334 JPB524334 JYX524334 KIT524334 KSP524334 LCL524334 LMH524334 LWD524334 MFZ524334 MPV524334 MZR524334 NJN524334 NTJ524334 ODF524334 ONB524334 OWX524334 PGT524334 PQP524334 QAL524334 QKH524334 QUD524334 RDZ524334 RNV524334 RXR524334 SHN524334 SRJ524334 TBF524334 TLB524334 TUX524334 UET524334 UOP524334 UYL524334 VIH524334 VSD524334 WBZ524334 WLV524334 WVR524334 J589870 JF589870 TB589870 ACX589870 AMT589870 AWP589870 BGL589870 BQH589870 CAD589870 CJZ589870 CTV589870 DDR589870 DNN589870 DXJ589870 EHF589870 ERB589870 FAX589870 FKT589870 FUP589870 GEL589870 GOH589870 GYD589870 HHZ589870 HRV589870 IBR589870 ILN589870 IVJ589870 JFF589870 JPB589870 JYX589870 KIT589870 KSP589870 LCL589870 LMH589870 LWD589870 MFZ589870 MPV589870 MZR589870 NJN589870 NTJ589870 ODF589870 ONB589870 OWX589870 PGT589870 PQP589870 QAL589870 QKH589870 QUD589870 RDZ589870 RNV589870 RXR589870 SHN589870 SRJ589870 TBF589870 TLB589870 TUX589870 UET589870 UOP589870 UYL589870 VIH589870 VSD589870 WBZ589870 WLV589870 WVR589870 J655406 JF655406 TB655406 ACX655406 AMT655406 AWP655406 BGL655406 BQH655406 CAD655406 CJZ655406 CTV655406 DDR655406 DNN655406 DXJ655406 EHF655406 ERB655406 FAX655406 FKT655406 FUP655406 GEL655406 GOH655406 GYD655406 HHZ655406 HRV655406 IBR655406 ILN655406 IVJ655406 JFF655406 JPB655406 JYX655406 KIT655406 KSP655406 LCL655406 LMH655406 LWD655406 MFZ655406 MPV655406 MZR655406 NJN655406 NTJ655406 ODF655406 ONB655406 OWX655406 PGT655406 PQP655406 QAL655406 QKH655406 QUD655406 RDZ655406 RNV655406 RXR655406 SHN655406 SRJ655406 TBF655406 TLB655406 TUX655406 UET655406 UOP655406 UYL655406 VIH655406 VSD655406 WBZ655406 WLV655406 WVR655406 J720942 JF720942 TB720942 ACX720942 AMT720942 AWP720942 BGL720942 BQH720942 CAD720942 CJZ720942 CTV720942 DDR720942 DNN720942 DXJ720942 EHF720942 ERB720942 FAX720942 FKT720942 FUP720942 GEL720942 GOH720942 GYD720942 HHZ720942 HRV720942 IBR720942 ILN720942 IVJ720942 JFF720942 JPB720942 JYX720942 KIT720942 KSP720942 LCL720942 LMH720942 LWD720942 MFZ720942 MPV720942 MZR720942 NJN720942 NTJ720942 ODF720942 ONB720942 OWX720942 PGT720942 PQP720942 QAL720942 QKH720942 QUD720942 RDZ720942 RNV720942 RXR720942 SHN720942 SRJ720942 TBF720942 TLB720942 TUX720942 UET720942 UOP720942 UYL720942 VIH720942 VSD720942 WBZ720942 WLV720942 WVR720942 J786478 JF786478 TB786478 ACX786478 AMT786478 AWP786478 BGL786478 BQH786478 CAD786478 CJZ786478 CTV786478 DDR786478 DNN786478 DXJ786478 EHF786478 ERB786478 FAX786478 FKT786478 FUP786478 GEL786478 GOH786478 GYD786478 HHZ786478 HRV786478 IBR786478 ILN786478 IVJ786478 JFF786478 JPB786478 JYX786478 KIT786478 KSP786478 LCL786478 LMH786478 LWD786478 MFZ786478 MPV786478 MZR786478 NJN786478 NTJ786478 ODF786478 ONB786478 OWX786478 PGT786478 PQP786478 QAL786478 QKH786478 QUD786478 RDZ786478 RNV786478 RXR786478 SHN786478 SRJ786478 TBF786478 TLB786478 TUX786478 UET786478 UOP786478 UYL786478 VIH786478 VSD786478 WBZ786478 WLV786478 WVR786478 J852014 JF852014 TB852014 ACX852014 AMT852014 AWP852014 BGL852014 BQH852014 CAD852014 CJZ852014 CTV852014 DDR852014 DNN852014 DXJ852014 EHF852014 ERB852014 FAX852014 FKT852014 FUP852014 GEL852014 GOH852014 GYD852014 HHZ852014 HRV852014 IBR852014 ILN852014 IVJ852014 JFF852014 JPB852014 JYX852014 KIT852014 KSP852014 LCL852014 LMH852014 LWD852014 MFZ852014 MPV852014 MZR852014 NJN852014 NTJ852014 ODF852014 ONB852014 OWX852014 PGT852014 PQP852014 QAL852014 QKH852014 QUD852014 RDZ852014 RNV852014 RXR852014 SHN852014 SRJ852014 TBF852014 TLB852014 TUX852014 UET852014 UOP852014 UYL852014 VIH852014 VSD852014 WBZ852014 WLV852014 WVR852014 J917550 JF917550 TB917550 ACX917550 AMT917550 AWP917550 BGL917550 BQH917550 CAD917550 CJZ917550 CTV917550 DDR917550 DNN917550 DXJ917550 EHF917550 ERB917550 FAX917550 FKT917550 FUP917550 GEL917550 GOH917550 GYD917550 HHZ917550 HRV917550 IBR917550 ILN917550 IVJ917550 JFF917550 JPB917550 JYX917550 KIT917550 KSP917550 LCL917550 LMH917550 LWD917550 MFZ917550 MPV917550 MZR917550 NJN917550 NTJ917550 ODF917550 ONB917550 OWX917550 PGT917550 PQP917550 QAL917550 QKH917550 QUD917550 RDZ917550 RNV917550 RXR917550 SHN917550 SRJ917550 TBF917550 TLB917550 TUX917550 UET917550 UOP917550 UYL917550 VIH917550 VSD917550 WBZ917550 WLV917550 WVR917550 J983086 JF983086 TB983086 ACX983086 AMT983086 AWP983086 BGL983086 BQH983086 CAD983086 CJZ983086 CTV983086 DDR983086 DNN983086 DXJ983086 EHF983086 ERB983086 FAX983086 FKT983086 FUP983086 GEL983086 GOH983086 GYD983086 HHZ983086 HRV983086 IBR983086 ILN983086 IVJ983086 JFF983086 JPB983086 JYX983086 KIT983086 KSP983086 LCL983086 LMH983086 LWD983086 MFZ983086 MPV983086 MZR983086 NJN983086 NTJ983086 ODF983086 ONB983086 OWX983086 PGT983086 PQP983086 QAL983086 QKH983086 QUD983086 RDZ983086 RNV983086 RXR983086 SHN983086 SRJ983086 TBF983086 TLB983086 TUX983086 UET983086 UOP983086 UYL983086 VIH983086 VSD983086 WBZ983086 WLV983086 WVR983086 L54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L65590 JH65590 TD65590 ACZ65590 AMV65590 AWR65590 BGN65590 BQJ65590 CAF65590 CKB65590 CTX65590 DDT65590 DNP65590 DXL65590 EHH65590 ERD65590 FAZ65590 FKV65590 FUR65590 GEN65590 GOJ65590 GYF65590 HIB65590 HRX65590 IBT65590 ILP65590 IVL65590 JFH65590 JPD65590 JYZ65590 KIV65590 KSR65590 LCN65590 LMJ65590 LWF65590 MGB65590 MPX65590 MZT65590 NJP65590 NTL65590 ODH65590 OND65590 OWZ65590 PGV65590 PQR65590 QAN65590 QKJ65590 QUF65590 REB65590 RNX65590 RXT65590 SHP65590 SRL65590 TBH65590 TLD65590 TUZ65590 UEV65590 UOR65590 UYN65590 VIJ65590 VSF65590 WCB65590 WLX65590 WVT65590 L131126 JH131126 TD131126 ACZ131126 AMV131126 AWR131126 BGN131126 BQJ131126 CAF131126 CKB131126 CTX131126 DDT131126 DNP131126 DXL131126 EHH131126 ERD131126 FAZ131126 FKV131126 FUR131126 GEN131126 GOJ131126 GYF131126 HIB131126 HRX131126 IBT131126 ILP131126 IVL131126 JFH131126 JPD131126 JYZ131126 KIV131126 KSR131126 LCN131126 LMJ131126 LWF131126 MGB131126 MPX131126 MZT131126 NJP131126 NTL131126 ODH131126 OND131126 OWZ131126 PGV131126 PQR131126 QAN131126 QKJ131126 QUF131126 REB131126 RNX131126 RXT131126 SHP131126 SRL131126 TBH131126 TLD131126 TUZ131126 UEV131126 UOR131126 UYN131126 VIJ131126 VSF131126 WCB131126 WLX131126 WVT131126 L196662 JH196662 TD196662 ACZ196662 AMV196662 AWR196662 BGN196662 BQJ196662 CAF196662 CKB196662 CTX196662 DDT196662 DNP196662 DXL196662 EHH196662 ERD196662 FAZ196662 FKV196662 FUR196662 GEN196662 GOJ196662 GYF196662 HIB196662 HRX196662 IBT196662 ILP196662 IVL196662 JFH196662 JPD196662 JYZ196662 KIV196662 KSR196662 LCN196662 LMJ196662 LWF196662 MGB196662 MPX196662 MZT196662 NJP196662 NTL196662 ODH196662 OND196662 OWZ196662 PGV196662 PQR196662 QAN196662 QKJ196662 QUF196662 REB196662 RNX196662 RXT196662 SHP196662 SRL196662 TBH196662 TLD196662 TUZ196662 UEV196662 UOR196662 UYN196662 VIJ196662 VSF196662 WCB196662 WLX196662 WVT196662 L262198 JH262198 TD262198 ACZ262198 AMV262198 AWR262198 BGN262198 BQJ262198 CAF262198 CKB262198 CTX262198 DDT262198 DNP262198 DXL262198 EHH262198 ERD262198 FAZ262198 FKV262198 FUR262198 GEN262198 GOJ262198 GYF262198 HIB262198 HRX262198 IBT262198 ILP262198 IVL262198 JFH262198 JPD262198 JYZ262198 KIV262198 KSR262198 LCN262198 LMJ262198 LWF262198 MGB262198 MPX262198 MZT262198 NJP262198 NTL262198 ODH262198 OND262198 OWZ262198 PGV262198 PQR262198 QAN262198 QKJ262198 QUF262198 REB262198 RNX262198 RXT262198 SHP262198 SRL262198 TBH262198 TLD262198 TUZ262198 UEV262198 UOR262198 UYN262198 VIJ262198 VSF262198 WCB262198 WLX262198 WVT262198 L327734 JH327734 TD327734 ACZ327734 AMV327734 AWR327734 BGN327734 BQJ327734 CAF327734 CKB327734 CTX327734 DDT327734 DNP327734 DXL327734 EHH327734 ERD327734 FAZ327734 FKV327734 FUR327734 GEN327734 GOJ327734 GYF327734 HIB327734 HRX327734 IBT327734 ILP327734 IVL327734 JFH327734 JPD327734 JYZ327734 KIV327734 KSR327734 LCN327734 LMJ327734 LWF327734 MGB327734 MPX327734 MZT327734 NJP327734 NTL327734 ODH327734 OND327734 OWZ327734 PGV327734 PQR327734 QAN327734 QKJ327734 QUF327734 REB327734 RNX327734 RXT327734 SHP327734 SRL327734 TBH327734 TLD327734 TUZ327734 UEV327734 UOR327734 UYN327734 VIJ327734 VSF327734 WCB327734 WLX327734 WVT327734 L393270 JH393270 TD393270 ACZ393270 AMV393270 AWR393270 BGN393270 BQJ393270 CAF393270 CKB393270 CTX393270 DDT393270 DNP393270 DXL393270 EHH393270 ERD393270 FAZ393270 FKV393270 FUR393270 GEN393270 GOJ393270 GYF393270 HIB393270 HRX393270 IBT393270 ILP393270 IVL393270 JFH393270 JPD393270 JYZ393270 KIV393270 KSR393270 LCN393270 LMJ393270 LWF393270 MGB393270 MPX393270 MZT393270 NJP393270 NTL393270 ODH393270 OND393270 OWZ393270 PGV393270 PQR393270 QAN393270 QKJ393270 QUF393270 REB393270 RNX393270 RXT393270 SHP393270 SRL393270 TBH393270 TLD393270 TUZ393270 UEV393270 UOR393270 UYN393270 VIJ393270 VSF393270 WCB393270 WLX393270 WVT393270 L458806 JH458806 TD458806 ACZ458806 AMV458806 AWR458806 BGN458806 BQJ458806 CAF458806 CKB458806 CTX458806 DDT458806 DNP458806 DXL458806 EHH458806 ERD458806 FAZ458806 FKV458806 FUR458806 GEN458806 GOJ458806 GYF458806 HIB458806 HRX458806 IBT458806 ILP458806 IVL458806 JFH458806 JPD458806 JYZ458806 KIV458806 KSR458806 LCN458806 LMJ458806 LWF458806 MGB458806 MPX458806 MZT458806 NJP458806 NTL458806 ODH458806 OND458806 OWZ458806 PGV458806 PQR458806 QAN458806 QKJ458806 QUF458806 REB458806 RNX458806 RXT458806 SHP458806 SRL458806 TBH458806 TLD458806 TUZ458806 UEV458806 UOR458806 UYN458806 VIJ458806 VSF458806 WCB458806 WLX458806 WVT458806 L524342 JH524342 TD524342 ACZ524342 AMV524342 AWR524342 BGN524342 BQJ524342 CAF524342 CKB524342 CTX524342 DDT524342 DNP524342 DXL524342 EHH524342 ERD524342 FAZ524342 FKV524342 FUR524342 GEN524342 GOJ524342 GYF524342 HIB524342 HRX524342 IBT524342 ILP524342 IVL524342 JFH524342 JPD524342 JYZ524342 KIV524342 KSR524342 LCN524342 LMJ524342 LWF524342 MGB524342 MPX524342 MZT524342 NJP524342 NTL524342 ODH524342 OND524342 OWZ524342 PGV524342 PQR524342 QAN524342 QKJ524342 QUF524342 REB524342 RNX524342 RXT524342 SHP524342 SRL524342 TBH524342 TLD524342 TUZ524342 UEV524342 UOR524342 UYN524342 VIJ524342 VSF524342 WCB524342 WLX524342 WVT524342 L589878 JH589878 TD589878 ACZ589878 AMV589878 AWR589878 BGN589878 BQJ589878 CAF589878 CKB589878 CTX589878 DDT589878 DNP589878 DXL589878 EHH589878 ERD589878 FAZ589878 FKV589878 FUR589878 GEN589878 GOJ589878 GYF589878 HIB589878 HRX589878 IBT589878 ILP589878 IVL589878 JFH589878 JPD589878 JYZ589878 KIV589878 KSR589878 LCN589878 LMJ589878 LWF589878 MGB589878 MPX589878 MZT589878 NJP589878 NTL589878 ODH589878 OND589878 OWZ589878 PGV589878 PQR589878 QAN589878 QKJ589878 QUF589878 REB589878 RNX589878 RXT589878 SHP589878 SRL589878 TBH589878 TLD589878 TUZ589878 UEV589878 UOR589878 UYN589878 VIJ589878 VSF589878 WCB589878 WLX589878 WVT589878 L655414 JH655414 TD655414 ACZ655414 AMV655414 AWR655414 BGN655414 BQJ655414 CAF655414 CKB655414 CTX655414 DDT655414 DNP655414 DXL655414 EHH655414 ERD655414 FAZ655414 FKV655414 FUR655414 GEN655414 GOJ655414 GYF655414 HIB655414 HRX655414 IBT655414 ILP655414 IVL655414 JFH655414 JPD655414 JYZ655414 KIV655414 KSR655414 LCN655414 LMJ655414 LWF655414 MGB655414 MPX655414 MZT655414 NJP655414 NTL655414 ODH655414 OND655414 OWZ655414 PGV655414 PQR655414 QAN655414 QKJ655414 QUF655414 REB655414 RNX655414 RXT655414 SHP655414 SRL655414 TBH655414 TLD655414 TUZ655414 UEV655414 UOR655414 UYN655414 VIJ655414 VSF655414 WCB655414 WLX655414 WVT655414 L720950 JH720950 TD720950 ACZ720950 AMV720950 AWR720950 BGN720950 BQJ720950 CAF720950 CKB720950 CTX720950 DDT720950 DNP720950 DXL720950 EHH720950 ERD720950 FAZ720950 FKV720950 FUR720950 GEN720950 GOJ720950 GYF720950 HIB720950 HRX720950 IBT720950 ILP720950 IVL720950 JFH720950 JPD720950 JYZ720950 KIV720950 KSR720950 LCN720950 LMJ720950 LWF720950 MGB720950 MPX720950 MZT720950 NJP720950 NTL720950 ODH720950 OND720950 OWZ720950 PGV720950 PQR720950 QAN720950 QKJ720950 QUF720950 REB720950 RNX720950 RXT720950 SHP720950 SRL720950 TBH720950 TLD720950 TUZ720950 UEV720950 UOR720950 UYN720950 VIJ720950 VSF720950 WCB720950 WLX720950 WVT720950 L786486 JH786486 TD786486 ACZ786486 AMV786486 AWR786486 BGN786486 BQJ786486 CAF786486 CKB786486 CTX786486 DDT786486 DNP786486 DXL786486 EHH786486 ERD786486 FAZ786486 FKV786486 FUR786486 GEN786486 GOJ786486 GYF786486 HIB786486 HRX786486 IBT786486 ILP786486 IVL786486 JFH786486 JPD786486 JYZ786486 KIV786486 KSR786486 LCN786486 LMJ786486 LWF786486 MGB786486 MPX786486 MZT786486 NJP786486 NTL786486 ODH786486 OND786486 OWZ786486 PGV786486 PQR786486 QAN786486 QKJ786486 QUF786486 REB786486 RNX786486 RXT786486 SHP786486 SRL786486 TBH786486 TLD786486 TUZ786486 UEV786486 UOR786486 UYN786486 VIJ786486 VSF786486 WCB786486 WLX786486 WVT786486 L852022 JH852022 TD852022 ACZ852022 AMV852022 AWR852022 BGN852022 BQJ852022 CAF852022 CKB852022 CTX852022 DDT852022 DNP852022 DXL852022 EHH852022 ERD852022 FAZ852022 FKV852022 FUR852022 GEN852022 GOJ852022 GYF852022 HIB852022 HRX852022 IBT852022 ILP852022 IVL852022 JFH852022 JPD852022 JYZ852022 KIV852022 KSR852022 LCN852022 LMJ852022 LWF852022 MGB852022 MPX852022 MZT852022 NJP852022 NTL852022 ODH852022 OND852022 OWZ852022 PGV852022 PQR852022 QAN852022 QKJ852022 QUF852022 REB852022 RNX852022 RXT852022 SHP852022 SRL852022 TBH852022 TLD852022 TUZ852022 UEV852022 UOR852022 UYN852022 VIJ852022 VSF852022 WCB852022 WLX852022 WVT852022 L917558 JH917558 TD917558 ACZ917558 AMV917558 AWR917558 BGN917558 BQJ917558 CAF917558 CKB917558 CTX917558 DDT917558 DNP917558 DXL917558 EHH917558 ERD917558 FAZ917558 FKV917558 FUR917558 GEN917558 GOJ917558 GYF917558 HIB917558 HRX917558 IBT917558 ILP917558 IVL917558 JFH917558 JPD917558 JYZ917558 KIV917558 KSR917558 LCN917558 LMJ917558 LWF917558 MGB917558 MPX917558 MZT917558 NJP917558 NTL917558 ODH917558 OND917558 OWZ917558 PGV917558 PQR917558 QAN917558 QKJ917558 QUF917558 REB917558 RNX917558 RXT917558 SHP917558 SRL917558 TBH917558 TLD917558 TUZ917558 UEV917558 UOR917558 UYN917558 VIJ917558 VSF917558 WCB917558 WLX917558 WVT917558 L983094 JH983094 TD983094 ACZ983094 AMV983094 AWR983094 BGN983094 BQJ983094 CAF983094 CKB983094 CTX983094 DDT983094 DNP983094 DXL983094 EHH983094 ERD983094 FAZ983094 FKV983094 FUR983094 GEN983094 GOJ983094 GYF983094 HIB983094 HRX983094 IBT983094 ILP983094 IVL983094 JFH983094 JPD983094 JYZ983094 KIV983094 KSR983094 LCN983094 LMJ983094 LWF983094 MGB983094 MPX983094 MZT983094 NJP983094 NTL983094 ODH983094 OND983094 OWZ983094 PGV983094 PQR983094 QAN983094 QKJ983094 QUF983094 REB983094 RNX983094 RXT983094 SHP983094 SRL983094 TBH983094 TLD983094 TUZ983094 UEV983094 UOR983094 UYN983094 VIJ983094 VSF983094 WCB983094 WLX983094 WVT983094 N38 JJ38 TF38 ADB38 AMX38 AWT38 BGP38 BQL38 CAH38 CKD38 CTZ38 DDV38 DNR38 DXN38 EHJ38 ERF38 FBB38 FKX38 FUT38 GEP38 GOL38 GYH38 HID38 HRZ38 IBV38 ILR38 IVN38 JFJ38 JPF38 JZB38 KIX38 KST38 LCP38 LML38 LWH38 MGD38 MPZ38 MZV38 NJR38 NTN38 ODJ38 ONF38 OXB38 PGX38 PQT38 QAP38 QKL38 QUH38 RED38 RNZ38 RXV38 SHR38 SRN38 TBJ38 TLF38 TVB38 UEX38 UOT38 UYP38 VIL38 VSH38 WCD38 WLZ38 WVV38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xm:sqref>
        </x14:dataValidation>
      </x14:dataValidations>
    </ext>
  </extLst>
</worksheet>
</file>

<file path=xl/worksheets/sheet26.xml><?xml version="1.0" encoding="utf-8"?>
<worksheet xmlns="http://schemas.openxmlformats.org/spreadsheetml/2006/main" xmlns:r="http://schemas.openxmlformats.org/officeDocument/2006/relationships">
  <sheetPr codeName="Sheet39"/>
  <dimension ref="A1:T81"/>
  <sheetViews>
    <sheetView showGridLines="0" showZeros="0" topLeftCell="A13" workbookViewId="0">
      <selection activeCell="S18" sqref="S18"/>
    </sheetView>
  </sheetViews>
  <sheetFormatPr defaultRowHeight="12.75"/>
  <cols>
    <col min="1" max="2" width="3.28515625" style="546" customWidth="1"/>
    <col min="3" max="3" width="4.7109375" style="546" customWidth="1"/>
    <col min="4" max="4" width="4.28515625" style="546" customWidth="1"/>
    <col min="5" max="5" width="12.7109375" style="546" customWidth="1"/>
    <col min="6" max="6" width="2.7109375" style="546" customWidth="1"/>
    <col min="7" max="7" width="7.7109375" style="546" customWidth="1"/>
    <col min="8" max="8" width="5.85546875" style="546" customWidth="1"/>
    <col min="9" max="9" width="1.7109375" style="547" customWidth="1"/>
    <col min="10" max="10" width="10.7109375" style="546" customWidth="1"/>
    <col min="11" max="11" width="1.7109375" style="547" customWidth="1"/>
    <col min="12" max="12" width="10.7109375" style="546" customWidth="1"/>
    <col min="13" max="13" width="1.7109375" style="548" customWidth="1"/>
    <col min="14" max="14" width="10.7109375" style="546" customWidth="1"/>
    <col min="15" max="15" width="1.7109375" style="547" customWidth="1"/>
    <col min="16" max="16" width="10.7109375" style="546" customWidth="1"/>
    <col min="17" max="17" width="1.7109375" style="548" customWidth="1"/>
    <col min="18" max="18" width="8.85546875" style="546"/>
    <col min="19" max="19" width="8.7109375" style="546" customWidth="1"/>
    <col min="20" max="20" width="8.85546875" style="546" hidden="1" customWidth="1"/>
    <col min="21" max="21" width="5.7109375" style="546" customWidth="1"/>
    <col min="22" max="256" width="8.85546875" style="546"/>
    <col min="257" max="258" width="3.28515625" style="546" customWidth="1"/>
    <col min="259" max="259" width="4.7109375" style="546" customWidth="1"/>
    <col min="260" max="260" width="4.28515625" style="546" customWidth="1"/>
    <col min="261" max="261" width="12.7109375" style="546" customWidth="1"/>
    <col min="262" max="262" width="2.7109375" style="546" customWidth="1"/>
    <col min="263" max="263" width="7.7109375" style="546" customWidth="1"/>
    <col min="264" max="264" width="5.85546875" style="546" customWidth="1"/>
    <col min="265" max="265" width="1.7109375" style="546" customWidth="1"/>
    <col min="266" max="266" width="10.7109375" style="546" customWidth="1"/>
    <col min="267" max="267" width="1.7109375" style="546" customWidth="1"/>
    <col min="268" max="268" width="10.7109375" style="546" customWidth="1"/>
    <col min="269" max="269" width="1.7109375" style="546" customWidth="1"/>
    <col min="270" max="270" width="10.7109375" style="546" customWidth="1"/>
    <col min="271" max="271" width="1.7109375" style="546" customWidth="1"/>
    <col min="272" max="272" width="10.7109375" style="546" customWidth="1"/>
    <col min="273" max="273" width="1.7109375" style="546" customWidth="1"/>
    <col min="274" max="274" width="8.85546875" style="546"/>
    <col min="275" max="275" width="8.7109375" style="546" customWidth="1"/>
    <col min="276" max="276" width="0" style="546" hidden="1" customWidth="1"/>
    <col min="277" max="277" width="5.7109375" style="546" customWidth="1"/>
    <col min="278" max="512" width="8.85546875" style="546"/>
    <col min="513" max="514" width="3.28515625" style="546" customWidth="1"/>
    <col min="515" max="515" width="4.7109375" style="546" customWidth="1"/>
    <col min="516" max="516" width="4.28515625" style="546" customWidth="1"/>
    <col min="517" max="517" width="12.7109375" style="546" customWidth="1"/>
    <col min="518" max="518" width="2.7109375" style="546" customWidth="1"/>
    <col min="519" max="519" width="7.7109375" style="546" customWidth="1"/>
    <col min="520" max="520" width="5.85546875" style="546" customWidth="1"/>
    <col min="521" max="521" width="1.7109375" style="546" customWidth="1"/>
    <col min="522" max="522" width="10.7109375" style="546" customWidth="1"/>
    <col min="523" max="523" width="1.7109375" style="546" customWidth="1"/>
    <col min="524" max="524" width="10.7109375" style="546" customWidth="1"/>
    <col min="525" max="525" width="1.7109375" style="546" customWidth="1"/>
    <col min="526" max="526" width="10.7109375" style="546" customWidth="1"/>
    <col min="527" max="527" width="1.7109375" style="546" customWidth="1"/>
    <col min="528" max="528" width="10.7109375" style="546" customWidth="1"/>
    <col min="529" max="529" width="1.7109375" style="546" customWidth="1"/>
    <col min="530" max="530" width="8.85546875" style="546"/>
    <col min="531" max="531" width="8.7109375" style="546" customWidth="1"/>
    <col min="532" max="532" width="0" style="546" hidden="1" customWidth="1"/>
    <col min="533" max="533" width="5.7109375" style="546" customWidth="1"/>
    <col min="534" max="768" width="8.85546875" style="546"/>
    <col min="769" max="770" width="3.28515625" style="546" customWidth="1"/>
    <col min="771" max="771" width="4.7109375" style="546" customWidth="1"/>
    <col min="772" max="772" width="4.28515625" style="546" customWidth="1"/>
    <col min="773" max="773" width="12.7109375" style="546" customWidth="1"/>
    <col min="774" max="774" width="2.7109375" style="546" customWidth="1"/>
    <col min="775" max="775" width="7.7109375" style="546" customWidth="1"/>
    <col min="776" max="776" width="5.85546875" style="546" customWidth="1"/>
    <col min="777" max="777" width="1.7109375" style="546" customWidth="1"/>
    <col min="778" max="778" width="10.7109375" style="546" customWidth="1"/>
    <col min="779" max="779" width="1.7109375" style="546" customWidth="1"/>
    <col min="780" max="780" width="10.7109375" style="546" customWidth="1"/>
    <col min="781" max="781" width="1.7109375" style="546" customWidth="1"/>
    <col min="782" max="782" width="10.7109375" style="546" customWidth="1"/>
    <col min="783" max="783" width="1.7109375" style="546" customWidth="1"/>
    <col min="784" max="784" width="10.7109375" style="546" customWidth="1"/>
    <col min="785" max="785" width="1.7109375" style="546" customWidth="1"/>
    <col min="786" max="786" width="8.85546875" style="546"/>
    <col min="787" max="787" width="8.7109375" style="546" customWidth="1"/>
    <col min="788" max="788" width="0" style="546" hidden="1" customWidth="1"/>
    <col min="789" max="789" width="5.7109375" style="546" customWidth="1"/>
    <col min="790" max="1024" width="8.85546875" style="546"/>
    <col min="1025" max="1026" width="3.28515625" style="546" customWidth="1"/>
    <col min="1027" max="1027" width="4.7109375" style="546" customWidth="1"/>
    <col min="1028" max="1028" width="4.28515625" style="546" customWidth="1"/>
    <col min="1029" max="1029" width="12.7109375" style="546" customWidth="1"/>
    <col min="1030" max="1030" width="2.7109375" style="546" customWidth="1"/>
    <col min="1031" max="1031" width="7.7109375" style="546" customWidth="1"/>
    <col min="1032" max="1032" width="5.85546875" style="546" customWidth="1"/>
    <col min="1033" max="1033" width="1.7109375" style="546" customWidth="1"/>
    <col min="1034" max="1034" width="10.7109375" style="546" customWidth="1"/>
    <col min="1035" max="1035" width="1.7109375" style="546" customWidth="1"/>
    <col min="1036" max="1036" width="10.7109375" style="546" customWidth="1"/>
    <col min="1037" max="1037" width="1.7109375" style="546" customWidth="1"/>
    <col min="1038" max="1038" width="10.7109375" style="546" customWidth="1"/>
    <col min="1039" max="1039" width="1.7109375" style="546" customWidth="1"/>
    <col min="1040" max="1040" width="10.7109375" style="546" customWidth="1"/>
    <col min="1041" max="1041" width="1.7109375" style="546" customWidth="1"/>
    <col min="1042" max="1042" width="8.85546875" style="546"/>
    <col min="1043" max="1043" width="8.7109375" style="546" customWidth="1"/>
    <col min="1044" max="1044" width="0" style="546" hidden="1" customWidth="1"/>
    <col min="1045" max="1045" width="5.7109375" style="546" customWidth="1"/>
    <col min="1046" max="1280" width="8.85546875" style="546"/>
    <col min="1281" max="1282" width="3.28515625" style="546" customWidth="1"/>
    <col min="1283" max="1283" width="4.7109375" style="546" customWidth="1"/>
    <col min="1284" max="1284" width="4.28515625" style="546" customWidth="1"/>
    <col min="1285" max="1285" width="12.7109375" style="546" customWidth="1"/>
    <col min="1286" max="1286" width="2.7109375" style="546" customWidth="1"/>
    <col min="1287" max="1287" width="7.7109375" style="546" customWidth="1"/>
    <col min="1288" max="1288" width="5.85546875" style="546" customWidth="1"/>
    <col min="1289" max="1289" width="1.7109375" style="546" customWidth="1"/>
    <col min="1290" max="1290" width="10.7109375" style="546" customWidth="1"/>
    <col min="1291" max="1291" width="1.7109375" style="546" customWidth="1"/>
    <col min="1292" max="1292" width="10.7109375" style="546" customWidth="1"/>
    <col min="1293" max="1293" width="1.7109375" style="546" customWidth="1"/>
    <col min="1294" max="1294" width="10.7109375" style="546" customWidth="1"/>
    <col min="1295" max="1295" width="1.7109375" style="546" customWidth="1"/>
    <col min="1296" max="1296" width="10.7109375" style="546" customWidth="1"/>
    <col min="1297" max="1297" width="1.7109375" style="546" customWidth="1"/>
    <col min="1298" max="1298" width="8.85546875" style="546"/>
    <col min="1299" max="1299" width="8.7109375" style="546" customWidth="1"/>
    <col min="1300" max="1300" width="0" style="546" hidden="1" customWidth="1"/>
    <col min="1301" max="1301" width="5.7109375" style="546" customWidth="1"/>
    <col min="1302" max="1536" width="8.85546875" style="546"/>
    <col min="1537" max="1538" width="3.28515625" style="546" customWidth="1"/>
    <col min="1539" max="1539" width="4.7109375" style="546" customWidth="1"/>
    <col min="1540" max="1540" width="4.28515625" style="546" customWidth="1"/>
    <col min="1541" max="1541" width="12.7109375" style="546" customWidth="1"/>
    <col min="1542" max="1542" width="2.7109375" style="546" customWidth="1"/>
    <col min="1543" max="1543" width="7.7109375" style="546" customWidth="1"/>
    <col min="1544" max="1544" width="5.85546875" style="546" customWidth="1"/>
    <col min="1545" max="1545" width="1.7109375" style="546" customWidth="1"/>
    <col min="1546" max="1546" width="10.7109375" style="546" customWidth="1"/>
    <col min="1547" max="1547" width="1.7109375" style="546" customWidth="1"/>
    <col min="1548" max="1548" width="10.7109375" style="546" customWidth="1"/>
    <col min="1549" max="1549" width="1.7109375" style="546" customWidth="1"/>
    <col min="1550" max="1550" width="10.7109375" style="546" customWidth="1"/>
    <col min="1551" max="1551" width="1.7109375" style="546" customWidth="1"/>
    <col min="1552" max="1552" width="10.7109375" style="546" customWidth="1"/>
    <col min="1553" max="1553" width="1.7109375" style="546" customWidth="1"/>
    <col min="1554" max="1554" width="8.85546875" style="546"/>
    <col min="1555" max="1555" width="8.7109375" style="546" customWidth="1"/>
    <col min="1556" max="1556" width="0" style="546" hidden="1" customWidth="1"/>
    <col min="1557" max="1557" width="5.7109375" style="546" customWidth="1"/>
    <col min="1558" max="1792" width="8.85546875" style="546"/>
    <col min="1793" max="1794" width="3.28515625" style="546" customWidth="1"/>
    <col min="1795" max="1795" width="4.7109375" style="546" customWidth="1"/>
    <col min="1796" max="1796" width="4.28515625" style="546" customWidth="1"/>
    <col min="1797" max="1797" width="12.7109375" style="546" customWidth="1"/>
    <col min="1798" max="1798" width="2.7109375" style="546" customWidth="1"/>
    <col min="1799" max="1799" width="7.7109375" style="546" customWidth="1"/>
    <col min="1800" max="1800" width="5.85546875" style="546" customWidth="1"/>
    <col min="1801" max="1801" width="1.7109375" style="546" customWidth="1"/>
    <col min="1802" max="1802" width="10.7109375" style="546" customWidth="1"/>
    <col min="1803" max="1803" width="1.7109375" style="546" customWidth="1"/>
    <col min="1804" max="1804" width="10.7109375" style="546" customWidth="1"/>
    <col min="1805" max="1805" width="1.7109375" style="546" customWidth="1"/>
    <col min="1806" max="1806" width="10.7109375" style="546" customWidth="1"/>
    <col min="1807" max="1807" width="1.7109375" style="546" customWidth="1"/>
    <col min="1808" max="1808" width="10.7109375" style="546" customWidth="1"/>
    <col min="1809" max="1809" width="1.7109375" style="546" customWidth="1"/>
    <col min="1810" max="1810" width="8.85546875" style="546"/>
    <col min="1811" max="1811" width="8.7109375" style="546" customWidth="1"/>
    <col min="1812" max="1812" width="0" style="546" hidden="1" customWidth="1"/>
    <col min="1813" max="1813" width="5.7109375" style="546" customWidth="1"/>
    <col min="1814" max="2048" width="8.85546875" style="546"/>
    <col min="2049" max="2050" width="3.28515625" style="546" customWidth="1"/>
    <col min="2051" max="2051" width="4.7109375" style="546" customWidth="1"/>
    <col min="2052" max="2052" width="4.28515625" style="546" customWidth="1"/>
    <col min="2053" max="2053" width="12.7109375" style="546" customWidth="1"/>
    <col min="2054" max="2054" width="2.7109375" style="546" customWidth="1"/>
    <col min="2055" max="2055" width="7.7109375" style="546" customWidth="1"/>
    <col min="2056" max="2056" width="5.85546875" style="546" customWidth="1"/>
    <col min="2057" max="2057" width="1.7109375" style="546" customWidth="1"/>
    <col min="2058" max="2058" width="10.7109375" style="546" customWidth="1"/>
    <col min="2059" max="2059" width="1.7109375" style="546" customWidth="1"/>
    <col min="2060" max="2060" width="10.7109375" style="546" customWidth="1"/>
    <col min="2061" max="2061" width="1.7109375" style="546" customWidth="1"/>
    <col min="2062" max="2062" width="10.7109375" style="546" customWidth="1"/>
    <col min="2063" max="2063" width="1.7109375" style="546" customWidth="1"/>
    <col min="2064" max="2064" width="10.7109375" style="546" customWidth="1"/>
    <col min="2065" max="2065" width="1.7109375" style="546" customWidth="1"/>
    <col min="2066" max="2066" width="8.85546875" style="546"/>
    <col min="2067" max="2067" width="8.7109375" style="546" customWidth="1"/>
    <col min="2068" max="2068" width="0" style="546" hidden="1" customWidth="1"/>
    <col min="2069" max="2069" width="5.7109375" style="546" customWidth="1"/>
    <col min="2070" max="2304" width="8.85546875" style="546"/>
    <col min="2305" max="2306" width="3.28515625" style="546" customWidth="1"/>
    <col min="2307" max="2307" width="4.7109375" style="546" customWidth="1"/>
    <col min="2308" max="2308" width="4.28515625" style="546" customWidth="1"/>
    <col min="2309" max="2309" width="12.7109375" style="546" customWidth="1"/>
    <col min="2310" max="2310" width="2.7109375" style="546" customWidth="1"/>
    <col min="2311" max="2311" width="7.7109375" style="546" customWidth="1"/>
    <col min="2312" max="2312" width="5.85546875" style="546" customWidth="1"/>
    <col min="2313" max="2313" width="1.7109375" style="546" customWidth="1"/>
    <col min="2314" max="2314" width="10.7109375" style="546" customWidth="1"/>
    <col min="2315" max="2315" width="1.7109375" style="546" customWidth="1"/>
    <col min="2316" max="2316" width="10.7109375" style="546" customWidth="1"/>
    <col min="2317" max="2317" width="1.7109375" style="546" customWidth="1"/>
    <col min="2318" max="2318" width="10.7109375" style="546" customWidth="1"/>
    <col min="2319" max="2319" width="1.7109375" style="546" customWidth="1"/>
    <col min="2320" max="2320" width="10.7109375" style="546" customWidth="1"/>
    <col min="2321" max="2321" width="1.7109375" style="546" customWidth="1"/>
    <col min="2322" max="2322" width="8.85546875" style="546"/>
    <col min="2323" max="2323" width="8.7109375" style="546" customWidth="1"/>
    <col min="2324" max="2324" width="0" style="546" hidden="1" customWidth="1"/>
    <col min="2325" max="2325" width="5.7109375" style="546" customWidth="1"/>
    <col min="2326" max="2560" width="8.85546875" style="546"/>
    <col min="2561" max="2562" width="3.28515625" style="546" customWidth="1"/>
    <col min="2563" max="2563" width="4.7109375" style="546" customWidth="1"/>
    <col min="2564" max="2564" width="4.28515625" style="546" customWidth="1"/>
    <col min="2565" max="2565" width="12.7109375" style="546" customWidth="1"/>
    <col min="2566" max="2566" width="2.7109375" style="546" customWidth="1"/>
    <col min="2567" max="2567" width="7.7109375" style="546" customWidth="1"/>
    <col min="2568" max="2568" width="5.85546875" style="546" customWidth="1"/>
    <col min="2569" max="2569" width="1.7109375" style="546" customWidth="1"/>
    <col min="2570" max="2570" width="10.7109375" style="546" customWidth="1"/>
    <col min="2571" max="2571" width="1.7109375" style="546" customWidth="1"/>
    <col min="2572" max="2572" width="10.7109375" style="546" customWidth="1"/>
    <col min="2573" max="2573" width="1.7109375" style="546" customWidth="1"/>
    <col min="2574" max="2574" width="10.7109375" style="546" customWidth="1"/>
    <col min="2575" max="2575" width="1.7109375" style="546" customWidth="1"/>
    <col min="2576" max="2576" width="10.7109375" style="546" customWidth="1"/>
    <col min="2577" max="2577" width="1.7109375" style="546" customWidth="1"/>
    <col min="2578" max="2578" width="8.85546875" style="546"/>
    <col min="2579" max="2579" width="8.7109375" style="546" customWidth="1"/>
    <col min="2580" max="2580" width="0" style="546" hidden="1" customWidth="1"/>
    <col min="2581" max="2581" width="5.7109375" style="546" customWidth="1"/>
    <col min="2582" max="2816" width="8.85546875" style="546"/>
    <col min="2817" max="2818" width="3.28515625" style="546" customWidth="1"/>
    <col min="2819" max="2819" width="4.7109375" style="546" customWidth="1"/>
    <col min="2820" max="2820" width="4.28515625" style="546" customWidth="1"/>
    <col min="2821" max="2821" width="12.7109375" style="546" customWidth="1"/>
    <col min="2822" max="2822" width="2.7109375" style="546" customWidth="1"/>
    <col min="2823" max="2823" width="7.7109375" style="546" customWidth="1"/>
    <col min="2824" max="2824" width="5.85546875" style="546" customWidth="1"/>
    <col min="2825" max="2825" width="1.7109375" style="546" customWidth="1"/>
    <col min="2826" max="2826" width="10.7109375" style="546" customWidth="1"/>
    <col min="2827" max="2827" width="1.7109375" style="546" customWidth="1"/>
    <col min="2828" max="2828" width="10.7109375" style="546" customWidth="1"/>
    <col min="2829" max="2829" width="1.7109375" style="546" customWidth="1"/>
    <col min="2830" max="2830" width="10.7109375" style="546" customWidth="1"/>
    <col min="2831" max="2831" width="1.7109375" style="546" customWidth="1"/>
    <col min="2832" max="2832" width="10.7109375" style="546" customWidth="1"/>
    <col min="2833" max="2833" width="1.7109375" style="546" customWidth="1"/>
    <col min="2834" max="2834" width="8.85546875" style="546"/>
    <col min="2835" max="2835" width="8.7109375" style="546" customWidth="1"/>
    <col min="2836" max="2836" width="0" style="546" hidden="1" customWidth="1"/>
    <col min="2837" max="2837" width="5.7109375" style="546" customWidth="1"/>
    <col min="2838" max="3072" width="8.85546875" style="546"/>
    <col min="3073" max="3074" width="3.28515625" style="546" customWidth="1"/>
    <col min="3075" max="3075" width="4.7109375" style="546" customWidth="1"/>
    <col min="3076" max="3076" width="4.28515625" style="546" customWidth="1"/>
    <col min="3077" max="3077" width="12.7109375" style="546" customWidth="1"/>
    <col min="3078" max="3078" width="2.7109375" style="546" customWidth="1"/>
    <col min="3079" max="3079" width="7.7109375" style="546" customWidth="1"/>
    <col min="3080" max="3080" width="5.85546875" style="546" customWidth="1"/>
    <col min="3081" max="3081" width="1.7109375" style="546" customWidth="1"/>
    <col min="3082" max="3082" width="10.7109375" style="546" customWidth="1"/>
    <col min="3083" max="3083" width="1.7109375" style="546" customWidth="1"/>
    <col min="3084" max="3084" width="10.7109375" style="546" customWidth="1"/>
    <col min="3085" max="3085" width="1.7109375" style="546" customWidth="1"/>
    <col min="3086" max="3086" width="10.7109375" style="546" customWidth="1"/>
    <col min="3087" max="3087" width="1.7109375" style="546" customWidth="1"/>
    <col min="3088" max="3088" width="10.7109375" style="546" customWidth="1"/>
    <col min="3089" max="3089" width="1.7109375" style="546" customWidth="1"/>
    <col min="3090" max="3090" width="8.85546875" style="546"/>
    <col min="3091" max="3091" width="8.7109375" style="546" customWidth="1"/>
    <col min="3092" max="3092" width="0" style="546" hidden="1" customWidth="1"/>
    <col min="3093" max="3093" width="5.7109375" style="546" customWidth="1"/>
    <col min="3094" max="3328" width="8.85546875" style="546"/>
    <col min="3329" max="3330" width="3.28515625" style="546" customWidth="1"/>
    <col min="3331" max="3331" width="4.7109375" style="546" customWidth="1"/>
    <col min="3332" max="3332" width="4.28515625" style="546" customWidth="1"/>
    <col min="3333" max="3333" width="12.7109375" style="546" customWidth="1"/>
    <col min="3334" max="3334" width="2.7109375" style="546" customWidth="1"/>
    <col min="3335" max="3335" width="7.7109375" style="546" customWidth="1"/>
    <col min="3336" max="3336" width="5.85546875" style="546" customWidth="1"/>
    <col min="3337" max="3337" width="1.7109375" style="546" customWidth="1"/>
    <col min="3338" max="3338" width="10.7109375" style="546" customWidth="1"/>
    <col min="3339" max="3339" width="1.7109375" style="546" customWidth="1"/>
    <col min="3340" max="3340" width="10.7109375" style="546" customWidth="1"/>
    <col min="3341" max="3341" width="1.7109375" style="546" customWidth="1"/>
    <col min="3342" max="3342" width="10.7109375" style="546" customWidth="1"/>
    <col min="3343" max="3343" width="1.7109375" style="546" customWidth="1"/>
    <col min="3344" max="3344" width="10.7109375" style="546" customWidth="1"/>
    <col min="3345" max="3345" width="1.7109375" style="546" customWidth="1"/>
    <col min="3346" max="3346" width="8.85546875" style="546"/>
    <col min="3347" max="3347" width="8.7109375" style="546" customWidth="1"/>
    <col min="3348" max="3348" width="0" style="546" hidden="1" customWidth="1"/>
    <col min="3349" max="3349" width="5.7109375" style="546" customWidth="1"/>
    <col min="3350" max="3584" width="8.85546875" style="546"/>
    <col min="3585" max="3586" width="3.28515625" style="546" customWidth="1"/>
    <col min="3587" max="3587" width="4.7109375" style="546" customWidth="1"/>
    <col min="3588" max="3588" width="4.28515625" style="546" customWidth="1"/>
    <col min="3589" max="3589" width="12.7109375" style="546" customWidth="1"/>
    <col min="3590" max="3590" width="2.7109375" style="546" customWidth="1"/>
    <col min="3591" max="3591" width="7.7109375" style="546" customWidth="1"/>
    <col min="3592" max="3592" width="5.85546875" style="546" customWidth="1"/>
    <col min="3593" max="3593" width="1.7109375" style="546" customWidth="1"/>
    <col min="3594" max="3594" width="10.7109375" style="546" customWidth="1"/>
    <col min="3595" max="3595" width="1.7109375" style="546" customWidth="1"/>
    <col min="3596" max="3596" width="10.7109375" style="546" customWidth="1"/>
    <col min="3597" max="3597" width="1.7109375" style="546" customWidth="1"/>
    <col min="3598" max="3598" width="10.7109375" style="546" customWidth="1"/>
    <col min="3599" max="3599" width="1.7109375" style="546" customWidth="1"/>
    <col min="3600" max="3600" width="10.7109375" style="546" customWidth="1"/>
    <col min="3601" max="3601" width="1.7109375" style="546" customWidth="1"/>
    <col min="3602" max="3602" width="8.85546875" style="546"/>
    <col min="3603" max="3603" width="8.7109375" style="546" customWidth="1"/>
    <col min="3604" max="3604" width="0" style="546" hidden="1" customWidth="1"/>
    <col min="3605" max="3605" width="5.7109375" style="546" customWidth="1"/>
    <col min="3606" max="3840" width="8.85546875" style="546"/>
    <col min="3841" max="3842" width="3.28515625" style="546" customWidth="1"/>
    <col min="3843" max="3843" width="4.7109375" style="546" customWidth="1"/>
    <col min="3844" max="3844" width="4.28515625" style="546" customWidth="1"/>
    <col min="3845" max="3845" width="12.7109375" style="546" customWidth="1"/>
    <col min="3846" max="3846" width="2.7109375" style="546" customWidth="1"/>
    <col min="3847" max="3847" width="7.7109375" style="546" customWidth="1"/>
    <col min="3848" max="3848" width="5.85546875" style="546" customWidth="1"/>
    <col min="3849" max="3849" width="1.7109375" style="546" customWidth="1"/>
    <col min="3850" max="3850" width="10.7109375" style="546" customWidth="1"/>
    <col min="3851" max="3851" width="1.7109375" style="546" customWidth="1"/>
    <col min="3852" max="3852" width="10.7109375" style="546" customWidth="1"/>
    <col min="3853" max="3853" width="1.7109375" style="546" customWidth="1"/>
    <col min="3854" max="3854" width="10.7109375" style="546" customWidth="1"/>
    <col min="3855" max="3855" width="1.7109375" style="546" customWidth="1"/>
    <col min="3856" max="3856" width="10.7109375" style="546" customWidth="1"/>
    <col min="3857" max="3857" width="1.7109375" style="546" customWidth="1"/>
    <col min="3858" max="3858" width="8.85546875" style="546"/>
    <col min="3859" max="3859" width="8.7109375" style="546" customWidth="1"/>
    <col min="3860" max="3860" width="0" style="546" hidden="1" customWidth="1"/>
    <col min="3861" max="3861" width="5.7109375" style="546" customWidth="1"/>
    <col min="3862" max="4096" width="8.85546875" style="546"/>
    <col min="4097" max="4098" width="3.28515625" style="546" customWidth="1"/>
    <col min="4099" max="4099" width="4.7109375" style="546" customWidth="1"/>
    <col min="4100" max="4100" width="4.28515625" style="546" customWidth="1"/>
    <col min="4101" max="4101" width="12.7109375" style="546" customWidth="1"/>
    <col min="4102" max="4102" width="2.7109375" style="546" customWidth="1"/>
    <col min="4103" max="4103" width="7.7109375" style="546" customWidth="1"/>
    <col min="4104" max="4104" width="5.85546875" style="546" customWidth="1"/>
    <col min="4105" max="4105" width="1.7109375" style="546" customWidth="1"/>
    <col min="4106" max="4106" width="10.7109375" style="546" customWidth="1"/>
    <col min="4107" max="4107" width="1.7109375" style="546" customWidth="1"/>
    <col min="4108" max="4108" width="10.7109375" style="546" customWidth="1"/>
    <col min="4109" max="4109" width="1.7109375" style="546" customWidth="1"/>
    <col min="4110" max="4110" width="10.7109375" style="546" customWidth="1"/>
    <col min="4111" max="4111" width="1.7109375" style="546" customWidth="1"/>
    <col min="4112" max="4112" width="10.7109375" style="546" customWidth="1"/>
    <col min="4113" max="4113" width="1.7109375" style="546" customWidth="1"/>
    <col min="4114" max="4114" width="8.85546875" style="546"/>
    <col min="4115" max="4115" width="8.7109375" style="546" customWidth="1"/>
    <col min="4116" max="4116" width="0" style="546" hidden="1" customWidth="1"/>
    <col min="4117" max="4117" width="5.7109375" style="546" customWidth="1"/>
    <col min="4118" max="4352" width="8.85546875" style="546"/>
    <col min="4353" max="4354" width="3.28515625" style="546" customWidth="1"/>
    <col min="4355" max="4355" width="4.7109375" style="546" customWidth="1"/>
    <col min="4356" max="4356" width="4.28515625" style="546" customWidth="1"/>
    <col min="4357" max="4357" width="12.7109375" style="546" customWidth="1"/>
    <col min="4358" max="4358" width="2.7109375" style="546" customWidth="1"/>
    <col min="4359" max="4359" width="7.7109375" style="546" customWidth="1"/>
    <col min="4360" max="4360" width="5.85546875" style="546" customWidth="1"/>
    <col min="4361" max="4361" width="1.7109375" style="546" customWidth="1"/>
    <col min="4362" max="4362" width="10.7109375" style="546" customWidth="1"/>
    <col min="4363" max="4363" width="1.7109375" style="546" customWidth="1"/>
    <col min="4364" max="4364" width="10.7109375" style="546" customWidth="1"/>
    <col min="4365" max="4365" width="1.7109375" style="546" customWidth="1"/>
    <col min="4366" max="4366" width="10.7109375" style="546" customWidth="1"/>
    <col min="4367" max="4367" width="1.7109375" style="546" customWidth="1"/>
    <col min="4368" max="4368" width="10.7109375" style="546" customWidth="1"/>
    <col min="4369" max="4369" width="1.7109375" style="546" customWidth="1"/>
    <col min="4370" max="4370" width="8.85546875" style="546"/>
    <col min="4371" max="4371" width="8.7109375" style="546" customWidth="1"/>
    <col min="4372" max="4372" width="0" style="546" hidden="1" customWidth="1"/>
    <col min="4373" max="4373" width="5.7109375" style="546" customWidth="1"/>
    <col min="4374" max="4608" width="8.85546875" style="546"/>
    <col min="4609" max="4610" width="3.28515625" style="546" customWidth="1"/>
    <col min="4611" max="4611" width="4.7109375" style="546" customWidth="1"/>
    <col min="4612" max="4612" width="4.28515625" style="546" customWidth="1"/>
    <col min="4613" max="4613" width="12.7109375" style="546" customWidth="1"/>
    <col min="4614" max="4614" width="2.7109375" style="546" customWidth="1"/>
    <col min="4615" max="4615" width="7.7109375" style="546" customWidth="1"/>
    <col min="4616" max="4616" width="5.85546875" style="546" customWidth="1"/>
    <col min="4617" max="4617" width="1.7109375" style="546" customWidth="1"/>
    <col min="4618" max="4618" width="10.7109375" style="546" customWidth="1"/>
    <col min="4619" max="4619" width="1.7109375" style="546" customWidth="1"/>
    <col min="4620" max="4620" width="10.7109375" style="546" customWidth="1"/>
    <col min="4621" max="4621" width="1.7109375" style="546" customWidth="1"/>
    <col min="4622" max="4622" width="10.7109375" style="546" customWidth="1"/>
    <col min="4623" max="4623" width="1.7109375" style="546" customWidth="1"/>
    <col min="4624" max="4624" width="10.7109375" style="546" customWidth="1"/>
    <col min="4625" max="4625" width="1.7109375" style="546" customWidth="1"/>
    <col min="4626" max="4626" width="8.85546875" style="546"/>
    <col min="4627" max="4627" width="8.7109375" style="546" customWidth="1"/>
    <col min="4628" max="4628" width="0" style="546" hidden="1" customWidth="1"/>
    <col min="4629" max="4629" width="5.7109375" style="546" customWidth="1"/>
    <col min="4630" max="4864" width="8.85546875" style="546"/>
    <col min="4865" max="4866" width="3.28515625" style="546" customWidth="1"/>
    <col min="4867" max="4867" width="4.7109375" style="546" customWidth="1"/>
    <col min="4868" max="4868" width="4.28515625" style="546" customWidth="1"/>
    <col min="4869" max="4869" width="12.7109375" style="546" customWidth="1"/>
    <col min="4870" max="4870" width="2.7109375" style="546" customWidth="1"/>
    <col min="4871" max="4871" width="7.7109375" style="546" customWidth="1"/>
    <col min="4872" max="4872" width="5.85546875" style="546" customWidth="1"/>
    <col min="4873" max="4873" width="1.7109375" style="546" customWidth="1"/>
    <col min="4874" max="4874" width="10.7109375" style="546" customWidth="1"/>
    <col min="4875" max="4875" width="1.7109375" style="546" customWidth="1"/>
    <col min="4876" max="4876" width="10.7109375" style="546" customWidth="1"/>
    <col min="4877" max="4877" width="1.7109375" style="546" customWidth="1"/>
    <col min="4878" max="4878" width="10.7109375" style="546" customWidth="1"/>
    <col min="4879" max="4879" width="1.7109375" style="546" customWidth="1"/>
    <col min="4880" max="4880" width="10.7109375" style="546" customWidth="1"/>
    <col min="4881" max="4881" width="1.7109375" style="546" customWidth="1"/>
    <col min="4882" max="4882" width="8.85546875" style="546"/>
    <col min="4883" max="4883" width="8.7109375" style="546" customWidth="1"/>
    <col min="4884" max="4884" width="0" style="546" hidden="1" customWidth="1"/>
    <col min="4885" max="4885" width="5.7109375" style="546" customWidth="1"/>
    <col min="4886" max="5120" width="8.85546875" style="546"/>
    <col min="5121" max="5122" width="3.28515625" style="546" customWidth="1"/>
    <col min="5123" max="5123" width="4.7109375" style="546" customWidth="1"/>
    <col min="5124" max="5124" width="4.28515625" style="546" customWidth="1"/>
    <col min="5125" max="5125" width="12.7109375" style="546" customWidth="1"/>
    <col min="5126" max="5126" width="2.7109375" style="546" customWidth="1"/>
    <col min="5127" max="5127" width="7.7109375" style="546" customWidth="1"/>
    <col min="5128" max="5128" width="5.85546875" style="546" customWidth="1"/>
    <col min="5129" max="5129" width="1.7109375" style="546" customWidth="1"/>
    <col min="5130" max="5130" width="10.7109375" style="546" customWidth="1"/>
    <col min="5131" max="5131" width="1.7109375" style="546" customWidth="1"/>
    <col min="5132" max="5132" width="10.7109375" style="546" customWidth="1"/>
    <col min="5133" max="5133" width="1.7109375" style="546" customWidth="1"/>
    <col min="5134" max="5134" width="10.7109375" style="546" customWidth="1"/>
    <col min="5135" max="5135" width="1.7109375" style="546" customWidth="1"/>
    <col min="5136" max="5136" width="10.7109375" style="546" customWidth="1"/>
    <col min="5137" max="5137" width="1.7109375" style="546" customWidth="1"/>
    <col min="5138" max="5138" width="8.85546875" style="546"/>
    <col min="5139" max="5139" width="8.7109375" style="546" customWidth="1"/>
    <col min="5140" max="5140" width="0" style="546" hidden="1" customWidth="1"/>
    <col min="5141" max="5141" width="5.7109375" style="546" customWidth="1"/>
    <col min="5142" max="5376" width="8.85546875" style="546"/>
    <col min="5377" max="5378" width="3.28515625" style="546" customWidth="1"/>
    <col min="5379" max="5379" width="4.7109375" style="546" customWidth="1"/>
    <col min="5380" max="5380" width="4.28515625" style="546" customWidth="1"/>
    <col min="5381" max="5381" width="12.7109375" style="546" customWidth="1"/>
    <col min="5382" max="5382" width="2.7109375" style="546" customWidth="1"/>
    <col min="5383" max="5383" width="7.7109375" style="546" customWidth="1"/>
    <col min="5384" max="5384" width="5.85546875" style="546" customWidth="1"/>
    <col min="5385" max="5385" width="1.7109375" style="546" customWidth="1"/>
    <col min="5386" max="5386" width="10.7109375" style="546" customWidth="1"/>
    <col min="5387" max="5387" width="1.7109375" style="546" customWidth="1"/>
    <col min="5388" max="5388" width="10.7109375" style="546" customWidth="1"/>
    <col min="5389" max="5389" width="1.7109375" style="546" customWidth="1"/>
    <col min="5390" max="5390" width="10.7109375" style="546" customWidth="1"/>
    <col min="5391" max="5391" width="1.7109375" style="546" customWidth="1"/>
    <col min="5392" max="5392" width="10.7109375" style="546" customWidth="1"/>
    <col min="5393" max="5393" width="1.7109375" style="546" customWidth="1"/>
    <col min="5394" max="5394" width="8.85546875" style="546"/>
    <col min="5395" max="5395" width="8.7109375" style="546" customWidth="1"/>
    <col min="5396" max="5396" width="0" style="546" hidden="1" customWidth="1"/>
    <col min="5397" max="5397" width="5.7109375" style="546" customWidth="1"/>
    <col min="5398" max="5632" width="8.85546875" style="546"/>
    <col min="5633" max="5634" width="3.28515625" style="546" customWidth="1"/>
    <col min="5635" max="5635" width="4.7109375" style="546" customWidth="1"/>
    <col min="5636" max="5636" width="4.28515625" style="546" customWidth="1"/>
    <col min="5637" max="5637" width="12.7109375" style="546" customWidth="1"/>
    <col min="5638" max="5638" width="2.7109375" style="546" customWidth="1"/>
    <col min="5639" max="5639" width="7.7109375" style="546" customWidth="1"/>
    <col min="5640" max="5640" width="5.85546875" style="546" customWidth="1"/>
    <col min="5641" max="5641" width="1.7109375" style="546" customWidth="1"/>
    <col min="5642" max="5642" width="10.7109375" style="546" customWidth="1"/>
    <col min="5643" max="5643" width="1.7109375" style="546" customWidth="1"/>
    <col min="5644" max="5644" width="10.7109375" style="546" customWidth="1"/>
    <col min="5645" max="5645" width="1.7109375" style="546" customWidth="1"/>
    <col min="5646" max="5646" width="10.7109375" style="546" customWidth="1"/>
    <col min="5647" max="5647" width="1.7109375" style="546" customWidth="1"/>
    <col min="5648" max="5648" width="10.7109375" style="546" customWidth="1"/>
    <col min="5649" max="5649" width="1.7109375" style="546" customWidth="1"/>
    <col min="5650" max="5650" width="8.85546875" style="546"/>
    <col min="5651" max="5651" width="8.7109375" style="546" customWidth="1"/>
    <col min="5652" max="5652" width="0" style="546" hidden="1" customWidth="1"/>
    <col min="5653" max="5653" width="5.7109375" style="546" customWidth="1"/>
    <col min="5654" max="5888" width="8.85546875" style="546"/>
    <col min="5889" max="5890" width="3.28515625" style="546" customWidth="1"/>
    <col min="5891" max="5891" width="4.7109375" style="546" customWidth="1"/>
    <col min="5892" max="5892" width="4.28515625" style="546" customWidth="1"/>
    <col min="5893" max="5893" width="12.7109375" style="546" customWidth="1"/>
    <col min="5894" max="5894" width="2.7109375" style="546" customWidth="1"/>
    <col min="5895" max="5895" width="7.7109375" style="546" customWidth="1"/>
    <col min="5896" max="5896" width="5.85546875" style="546" customWidth="1"/>
    <col min="5897" max="5897" width="1.7109375" style="546" customWidth="1"/>
    <col min="5898" max="5898" width="10.7109375" style="546" customWidth="1"/>
    <col min="5899" max="5899" width="1.7109375" style="546" customWidth="1"/>
    <col min="5900" max="5900" width="10.7109375" style="546" customWidth="1"/>
    <col min="5901" max="5901" width="1.7109375" style="546" customWidth="1"/>
    <col min="5902" max="5902" width="10.7109375" style="546" customWidth="1"/>
    <col min="5903" max="5903" width="1.7109375" style="546" customWidth="1"/>
    <col min="5904" max="5904" width="10.7109375" style="546" customWidth="1"/>
    <col min="5905" max="5905" width="1.7109375" style="546" customWidth="1"/>
    <col min="5906" max="5906" width="8.85546875" style="546"/>
    <col min="5907" max="5907" width="8.7109375" style="546" customWidth="1"/>
    <col min="5908" max="5908" width="0" style="546" hidden="1" customWidth="1"/>
    <col min="5909" max="5909" width="5.7109375" style="546" customWidth="1"/>
    <col min="5910" max="6144" width="8.85546875" style="546"/>
    <col min="6145" max="6146" width="3.28515625" style="546" customWidth="1"/>
    <col min="6147" max="6147" width="4.7109375" style="546" customWidth="1"/>
    <col min="6148" max="6148" width="4.28515625" style="546" customWidth="1"/>
    <col min="6149" max="6149" width="12.7109375" style="546" customWidth="1"/>
    <col min="6150" max="6150" width="2.7109375" style="546" customWidth="1"/>
    <col min="6151" max="6151" width="7.7109375" style="546" customWidth="1"/>
    <col min="6152" max="6152" width="5.85546875" style="546" customWidth="1"/>
    <col min="6153" max="6153" width="1.7109375" style="546" customWidth="1"/>
    <col min="6154" max="6154" width="10.7109375" style="546" customWidth="1"/>
    <col min="6155" max="6155" width="1.7109375" style="546" customWidth="1"/>
    <col min="6156" max="6156" width="10.7109375" style="546" customWidth="1"/>
    <col min="6157" max="6157" width="1.7109375" style="546" customWidth="1"/>
    <col min="6158" max="6158" width="10.7109375" style="546" customWidth="1"/>
    <col min="6159" max="6159" width="1.7109375" style="546" customWidth="1"/>
    <col min="6160" max="6160" width="10.7109375" style="546" customWidth="1"/>
    <col min="6161" max="6161" width="1.7109375" style="546" customWidth="1"/>
    <col min="6162" max="6162" width="8.85546875" style="546"/>
    <col min="6163" max="6163" width="8.7109375" style="546" customWidth="1"/>
    <col min="6164" max="6164" width="0" style="546" hidden="1" customWidth="1"/>
    <col min="6165" max="6165" width="5.7109375" style="546" customWidth="1"/>
    <col min="6166" max="6400" width="8.85546875" style="546"/>
    <col min="6401" max="6402" width="3.28515625" style="546" customWidth="1"/>
    <col min="6403" max="6403" width="4.7109375" style="546" customWidth="1"/>
    <col min="6404" max="6404" width="4.28515625" style="546" customWidth="1"/>
    <col min="6405" max="6405" width="12.7109375" style="546" customWidth="1"/>
    <col min="6406" max="6406" width="2.7109375" style="546" customWidth="1"/>
    <col min="6407" max="6407" width="7.7109375" style="546" customWidth="1"/>
    <col min="6408" max="6408" width="5.85546875" style="546" customWidth="1"/>
    <col min="6409" max="6409" width="1.7109375" style="546" customWidth="1"/>
    <col min="6410" max="6410" width="10.7109375" style="546" customWidth="1"/>
    <col min="6411" max="6411" width="1.7109375" style="546" customWidth="1"/>
    <col min="6412" max="6412" width="10.7109375" style="546" customWidth="1"/>
    <col min="6413" max="6413" width="1.7109375" style="546" customWidth="1"/>
    <col min="6414" max="6414" width="10.7109375" style="546" customWidth="1"/>
    <col min="6415" max="6415" width="1.7109375" style="546" customWidth="1"/>
    <col min="6416" max="6416" width="10.7109375" style="546" customWidth="1"/>
    <col min="6417" max="6417" width="1.7109375" style="546" customWidth="1"/>
    <col min="6418" max="6418" width="8.85546875" style="546"/>
    <col min="6419" max="6419" width="8.7109375" style="546" customWidth="1"/>
    <col min="6420" max="6420" width="0" style="546" hidden="1" customWidth="1"/>
    <col min="6421" max="6421" width="5.7109375" style="546" customWidth="1"/>
    <col min="6422" max="6656" width="8.85546875" style="546"/>
    <col min="6657" max="6658" width="3.28515625" style="546" customWidth="1"/>
    <col min="6659" max="6659" width="4.7109375" style="546" customWidth="1"/>
    <col min="6660" max="6660" width="4.28515625" style="546" customWidth="1"/>
    <col min="6661" max="6661" width="12.7109375" style="546" customWidth="1"/>
    <col min="6662" max="6662" width="2.7109375" style="546" customWidth="1"/>
    <col min="6663" max="6663" width="7.7109375" style="546" customWidth="1"/>
    <col min="6664" max="6664" width="5.85546875" style="546" customWidth="1"/>
    <col min="6665" max="6665" width="1.7109375" style="546" customWidth="1"/>
    <col min="6666" max="6666" width="10.7109375" style="546" customWidth="1"/>
    <col min="6667" max="6667" width="1.7109375" style="546" customWidth="1"/>
    <col min="6668" max="6668" width="10.7109375" style="546" customWidth="1"/>
    <col min="6669" max="6669" width="1.7109375" style="546" customWidth="1"/>
    <col min="6670" max="6670" width="10.7109375" style="546" customWidth="1"/>
    <col min="6671" max="6671" width="1.7109375" style="546" customWidth="1"/>
    <col min="6672" max="6672" width="10.7109375" style="546" customWidth="1"/>
    <col min="6673" max="6673" width="1.7109375" style="546" customWidth="1"/>
    <col min="6674" max="6674" width="8.85546875" style="546"/>
    <col min="6675" max="6675" width="8.7109375" style="546" customWidth="1"/>
    <col min="6676" max="6676" width="0" style="546" hidden="1" customWidth="1"/>
    <col min="6677" max="6677" width="5.7109375" style="546" customWidth="1"/>
    <col min="6678" max="6912" width="8.85546875" style="546"/>
    <col min="6913" max="6914" width="3.28515625" style="546" customWidth="1"/>
    <col min="6915" max="6915" width="4.7109375" style="546" customWidth="1"/>
    <col min="6916" max="6916" width="4.28515625" style="546" customWidth="1"/>
    <col min="6917" max="6917" width="12.7109375" style="546" customWidth="1"/>
    <col min="6918" max="6918" width="2.7109375" style="546" customWidth="1"/>
    <col min="6919" max="6919" width="7.7109375" style="546" customWidth="1"/>
    <col min="6920" max="6920" width="5.85546875" style="546" customWidth="1"/>
    <col min="6921" max="6921" width="1.7109375" style="546" customWidth="1"/>
    <col min="6922" max="6922" width="10.7109375" style="546" customWidth="1"/>
    <col min="6923" max="6923" width="1.7109375" style="546" customWidth="1"/>
    <col min="6924" max="6924" width="10.7109375" style="546" customWidth="1"/>
    <col min="6925" max="6925" width="1.7109375" style="546" customWidth="1"/>
    <col min="6926" max="6926" width="10.7109375" style="546" customWidth="1"/>
    <col min="6927" max="6927" width="1.7109375" style="546" customWidth="1"/>
    <col min="6928" max="6928" width="10.7109375" style="546" customWidth="1"/>
    <col min="6929" max="6929" width="1.7109375" style="546" customWidth="1"/>
    <col min="6930" max="6930" width="8.85546875" style="546"/>
    <col min="6931" max="6931" width="8.7109375" style="546" customWidth="1"/>
    <col min="6932" max="6932" width="0" style="546" hidden="1" customWidth="1"/>
    <col min="6933" max="6933" width="5.7109375" style="546" customWidth="1"/>
    <col min="6934" max="7168" width="8.85546875" style="546"/>
    <col min="7169" max="7170" width="3.28515625" style="546" customWidth="1"/>
    <col min="7171" max="7171" width="4.7109375" style="546" customWidth="1"/>
    <col min="7172" max="7172" width="4.28515625" style="546" customWidth="1"/>
    <col min="7173" max="7173" width="12.7109375" style="546" customWidth="1"/>
    <col min="7174" max="7174" width="2.7109375" style="546" customWidth="1"/>
    <col min="7175" max="7175" width="7.7109375" style="546" customWidth="1"/>
    <col min="7176" max="7176" width="5.85546875" style="546" customWidth="1"/>
    <col min="7177" max="7177" width="1.7109375" style="546" customWidth="1"/>
    <col min="7178" max="7178" width="10.7109375" style="546" customWidth="1"/>
    <col min="7179" max="7179" width="1.7109375" style="546" customWidth="1"/>
    <col min="7180" max="7180" width="10.7109375" style="546" customWidth="1"/>
    <col min="7181" max="7181" width="1.7109375" style="546" customWidth="1"/>
    <col min="7182" max="7182" width="10.7109375" style="546" customWidth="1"/>
    <col min="7183" max="7183" width="1.7109375" style="546" customWidth="1"/>
    <col min="7184" max="7184" width="10.7109375" style="546" customWidth="1"/>
    <col min="7185" max="7185" width="1.7109375" style="546" customWidth="1"/>
    <col min="7186" max="7186" width="8.85546875" style="546"/>
    <col min="7187" max="7187" width="8.7109375" style="546" customWidth="1"/>
    <col min="7188" max="7188" width="0" style="546" hidden="1" customWidth="1"/>
    <col min="7189" max="7189" width="5.7109375" style="546" customWidth="1"/>
    <col min="7190" max="7424" width="8.85546875" style="546"/>
    <col min="7425" max="7426" width="3.28515625" style="546" customWidth="1"/>
    <col min="7427" max="7427" width="4.7109375" style="546" customWidth="1"/>
    <col min="7428" max="7428" width="4.28515625" style="546" customWidth="1"/>
    <col min="7429" max="7429" width="12.7109375" style="546" customWidth="1"/>
    <col min="7430" max="7430" width="2.7109375" style="546" customWidth="1"/>
    <col min="7431" max="7431" width="7.7109375" style="546" customWidth="1"/>
    <col min="7432" max="7432" width="5.85546875" style="546" customWidth="1"/>
    <col min="7433" max="7433" width="1.7109375" style="546" customWidth="1"/>
    <col min="7434" max="7434" width="10.7109375" style="546" customWidth="1"/>
    <col min="7435" max="7435" width="1.7109375" style="546" customWidth="1"/>
    <col min="7436" max="7436" width="10.7109375" style="546" customWidth="1"/>
    <col min="7437" max="7437" width="1.7109375" style="546" customWidth="1"/>
    <col min="7438" max="7438" width="10.7109375" style="546" customWidth="1"/>
    <col min="7439" max="7439" width="1.7109375" style="546" customWidth="1"/>
    <col min="7440" max="7440" width="10.7109375" style="546" customWidth="1"/>
    <col min="7441" max="7441" width="1.7109375" style="546" customWidth="1"/>
    <col min="7442" max="7442" width="8.85546875" style="546"/>
    <col min="7443" max="7443" width="8.7109375" style="546" customWidth="1"/>
    <col min="7444" max="7444" width="0" style="546" hidden="1" customWidth="1"/>
    <col min="7445" max="7445" width="5.7109375" style="546" customWidth="1"/>
    <col min="7446" max="7680" width="8.85546875" style="546"/>
    <col min="7681" max="7682" width="3.28515625" style="546" customWidth="1"/>
    <col min="7683" max="7683" width="4.7109375" style="546" customWidth="1"/>
    <col min="7684" max="7684" width="4.28515625" style="546" customWidth="1"/>
    <col min="7685" max="7685" width="12.7109375" style="546" customWidth="1"/>
    <col min="7686" max="7686" width="2.7109375" style="546" customWidth="1"/>
    <col min="7687" max="7687" width="7.7109375" style="546" customWidth="1"/>
    <col min="7688" max="7688" width="5.85546875" style="546" customWidth="1"/>
    <col min="7689" max="7689" width="1.7109375" style="546" customWidth="1"/>
    <col min="7690" max="7690" width="10.7109375" style="546" customWidth="1"/>
    <col min="7691" max="7691" width="1.7109375" style="546" customWidth="1"/>
    <col min="7692" max="7692" width="10.7109375" style="546" customWidth="1"/>
    <col min="7693" max="7693" width="1.7109375" style="546" customWidth="1"/>
    <col min="7694" max="7694" width="10.7109375" style="546" customWidth="1"/>
    <col min="7695" max="7695" width="1.7109375" style="546" customWidth="1"/>
    <col min="7696" max="7696" width="10.7109375" style="546" customWidth="1"/>
    <col min="7697" max="7697" width="1.7109375" style="546" customWidth="1"/>
    <col min="7698" max="7698" width="8.85546875" style="546"/>
    <col min="7699" max="7699" width="8.7109375" style="546" customWidth="1"/>
    <col min="7700" max="7700" width="0" style="546" hidden="1" customWidth="1"/>
    <col min="7701" max="7701" width="5.7109375" style="546" customWidth="1"/>
    <col min="7702" max="7936" width="8.85546875" style="546"/>
    <col min="7937" max="7938" width="3.28515625" style="546" customWidth="1"/>
    <col min="7939" max="7939" width="4.7109375" style="546" customWidth="1"/>
    <col min="7940" max="7940" width="4.28515625" style="546" customWidth="1"/>
    <col min="7941" max="7941" width="12.7109375" style="546" customWidth="1"/>
    <col min="7942" max="7942" width="2.7109375" style="546" customWidth="1"/>
    <col min="7943" max="7943" width="7.7109375" style="546" customWidth="1"/>
    <col min="7944" max="7944" width="5.85546875" style="546" customWidth="1"/>
    <col min="7945" max="7945" width="1.7109375" style="546" customWidth="1"/>
    <col min="7946" max="7946" width="10.7109375" style="546" customWidth="1"/>
    <col min="7947" max="7947" width="1.7109375" style="546" customWidth="1"/>
    <col min="7948" max="7948" width="10.7109375" style="546" customWidth="1"/>
    <col min="7949" max="7949" width="1.7109375" style="546" customWidth="1"/>
    <col min="7950" max="7950" width="10.7109375" style="546" customWidth="1"/>
    <col min="7951" max="7951" width="1.7109375" style="546" customWidth="1"/>
    <col min="7952" max="7952" width="10.7109375" style="546" customWidth="1"/>
    <col min="7953" max="7953" width="1.7109375" style="546" customWidth="1"/>
    <col min="7954" max="7954" width="8.85546875" style="546"/>
    <col min="7955" max="7955" width="8.7109375" style="546" customWidth="1"/>
    <col min="7956" max="7956" width="0" style="546" hidden="1" customWidth="1"/>
    <col min="7957" max="7957" width="5.7109375" style="546" customWidth="1"/>
    <col min="7958" max="8192" width="8.85546875" style="546"/>
    <col min="8193" max="8194" width="3.28515625" style="546" customWidth="1"/>
    <col min="8195" max="8195" width="4.7109375" style="546" customWidth="1"/>
    <col min="8196" max="8196" width="4.28515625" style="546" customWidth="1"/>
    <col min="8197" max="8197" width="12.7109375" style="546" customWidth="1"/>
    <col min="8198" max="8198" width="2.7109375" style="546" customWidth="1"/>
    <col min="8199" max="8199" width="7.7109375" style="546" customWidth="1"/>
    <col min="8200" max="8200" width="5.85546875" style="546" customWidth="1"/>
    <col min="8201" max="8201" width="1.7109375" style="546" customWidth="1"/>
    <col min="8202" max="8202" width="10.7109375" style="546" customWidth="1"/>
    <col min="8203" max="8203" width="1.7109375" style="546" customWidth="1"/>
    <col min="8204" max="8204" width="10.7109375" style="546" customWidth="1"/>
    <col min="8205" max="8205" width="1.7109375" style="546" customWidth="1"/>
    <col min="8206" max="8206" width="10.7109375" style="546" customWidth="1"/>
    <col min="8207" max="8207" width="1.7109375" style="546" customWidth="1"/>
    <col min="8208" max="8208" width="10.7109375" style="546" customWidth="1"/>
    <col min="8209" max="8209" width="1.7109375" style="546" customWidth="1"/>
    <col min="8210" max="8210" width="8.85546875" style="546"/>
    <col min="8211" max="8211" width="8.7109375" style="546" customWidth="1"/>
    <col min="8212" max="8212" width="0" style="546" hidden="1" customWidth="1"/>
    <col min="8213" max="8213" width="5.7109375" style="546" customWidth="1"/>
    <col min="8214" max="8448" width="8.85546875" style="546"/>
    <col min="8449" max="8450" width="3.28515625" style="546" customWidth="1"/>
    <col min="8451" max="8451" width="4.7109375" style="546" customWidth="1"/>
    <col min="8452" max="8452" width="4.28515625" style="546" customWidth="1"/>
    <col min="8453" max="8453" width="12.7109375" style="546" customWidth="1"/>
    <col min="8454" max="8454" width="2.7109375" style="546" customWidth="1"/>
    <col min="8455" max="8455" width="7.7109375" style="546" customWidth="1"/>
    <col min="8456" max="8456" width="5.85546875" style="546" customWidth="1"/>
    <col min="8457" max="8457" width="1.7109375" style="546" customWidth="1"/>
    <col min="8458" max="8458" width="10.7109375" style="546" customWidth="1"/>
    <col min="8459" max="8459" width="1.7109375" style="546" customWidth="1"/>
    <col min="8460" max="8460" width="10.7109375" style="546" customWidth="1"/>
    <col min="8461" max="8461" width="1.7109375" style="546" customWidth="1"/>
    <col min="8462" max="8462" width="10.7109375" style="546" customWidth="1"/>
    <col min="8463" max="8463" width="1.7109375" style="546" customWidth="1"/>
    <col min="8464" max="8464" width="10.7109375" style="546" customWidth="1"/>
    <col min="8465" max="8465" width="1.7109375" style="546" customWidth="1"/>
    <col min="8466" max="8466" width="8.85546875" style="546"/>
    <col min="8467" max="8467" width="8.7109375" style="546" customWidth="1"/>
    <col min="8468" max="8468" width="0" style="546" hidden="1" customWidth="1"/>
    <col min="8469" max="8469" width="5.7109375" style="546" customWidth="1"/>
    <col min="8470" max="8704" width="8.85546875" style="546"/>
    <col min="8705" max="8706" width="3.28515625" style="546" customWidth="1"/>
    <col min="8707" max="8707" width="4.7109375" style="546" customWidth="1"/>
    <col min="8708" max="8708" width="4.28515625" style="546" customWidth="1"/>
    <col min="8709" max="8709" width="12.7109375" style="546" customWidth="1"/>
    <col min="8710" max="8710" width="2.7109375" style="546" customWidth="1"/>
    <col min="8711" max="8711" width="7.7109375" style="546" customWidth="1"/>
    <col min="8712" max="8712" width="5.85546875" style="546" customWidth="1"/>
    <col min="8713" max="8713" width="1.7109375" style="546" customWidth="1"/>
    <col min="8714" max="8714" width="10.7109375" style="546" customWidth="1"/>
    <col min="8715" max="8715" width="1.7109375" style="546" customWidth="1"/>
    <col min="8716" max="8716" width="10.7109375" style="546" customWidth="1"/>
    <col min="8717" max="8717" width="1.7109375" style="546" customWidth="1"/>
    <col min="8718" max="8718" width="10.7109375" style="546" customWidth="1"/>
    <col min="8719" max="8719" width="1.7109375" style="546" customWidth="1"/>
    <col min="8720" max="8720" width="10.7109375" style="546" customWidth="1"/>
    <col min="8721" max="8721" width="1.7109375" style="546" customWidth="1"/>
    <col min="8722" max="8722" width="8.85546875" style="546"/>
    <col min="8723" max="8723" width="8.7109375" style="546" customWidth="1"/>
    <col min="8724" max="8724" width="0" style="546" hidden="1" customWidth="1"/>
    <col min="8725" max="8725" width="5.7109375" style="546" customWidth="1"/>
    <col min="8726" max="8960" width="8.85546875" style="546"/>
    <col min="8961" max="8962" width="3.28515625" style="546" customWidth="1"/>
    <col min="8963" max="8963" width="4.7109375" style="546" customWidth="1"/>
    <col min="8964" max="8964" width="4.28515625" style="546" customWidth="1"/>
    <col min="8965" max="8965" width="12.7109375" style="546" customWidth="1"/>
    <col min="8966" max="8966" width="2.7109375" style="546" customWidth="1"/>
    <col min="8967" max="8967" width="7.7109375" style="546" customWidth="1"/>
    <col min="8968" max="8968" width="5.85546875" style="546" customWidth="1"/>
    <col min="8969" max="8969" width="1.7109375" style="546" customWidth="1"/>
    <col min="8970" max="8970" width="10.7109375" style="546" customWidth="1"/>
    <col min="8971" max="8971" width="1.7109375" style="546" customWidth="1"/>
    <col min="8972" max="8972" width="10.7109375" style="546" customWidth="1"/>
    <col min="8973" max="8973" width="1.7109375" style="546" customWidth="1"/>
    <col min="8974" max="8974" width="10.7109375" style="546" customWidth="1"/>
    <col min="8975" max="8975" width="1.7109375" style="546" customWidth="1"/>
    <col min="8976" max="8976" width="10.7109375" style="546" customWidth="1"/>
    <col min="8977" max="8977" width="1.7109375" style="546" customWidth="1"/>
    <col min="8978" max="8978" width="8.85546875" style="546"/>
    <col min="8979" max="8979" width="8.7109375" style="546" customWidth="1"/>
    <col min="8980" max="8980" width="0" style="546" hidden="1" customWidth="1"/>
    <col min="8981" max="8981" width="5.7109375" style="546" customWidth="1"/>
    <col min="8982" max="9216" width="8.85546875" style="546"/>
    <col min="9217" max="9218" width="3.28515625" style="546" customWidth="1"/>
    <col min="9219" max="9219" width="4.7109375" style="546" customWidth="1"/>
    <col min="9220" max="9220" width="4.28515625" style="546" customWidth="1"/>
    <col min="9221" max="9221" width="12.7109375" style="546" customWidth="1"/>
    <col min="9222" max="9222" width="2.7109375" style="546" customWidth="1"/>
    <col min="9223" max="9223" width="7.7109375" style="546" customWidth="1"/>
    <col min="9224" max="9224" width="5.85546875" style="546" customWidth="1"/>
    <col min="9225" max="9225" width="1.7109375" style="546" customWidth="1"/>
    <col min="9226" max="9226" width="10.7109375" style="546" customWidth="1"/>
    <col min="9227" max="9227" width="1.7109375" style="546" customWidth="1"/>
    <col min="9228" max="9228" width="10.7109375" style="546" customWidth="1"/>
    <col min="9229" max="9229" width="1.7109375" style="546" customWidth="1"/>
    <col min="9230" max="9230" width="10.7109375" style="546" customWidth="1"/>
    <col min="9231" max="9231" width="1.7109375" style="546" customWidth="1"/>
    <col min="9232" max="9232" width="10.7109375" style="546" customWidth="1"/>
    <col min="9233" max="9233" width="1.7109375" style="546" customWidth="1"/>
    <col min="9234" max="9234" width="8.85546875" style="546"/>
    <col min="9235" max="9235" width="8.7109375" style="546" customWidth="1"/>
    <col min="9236" max="9236" width="0" style="546" hidden="1" customWidth="1"/>
    <col min="9237" max="9237" width="5.7109375" style="546" customWidth="1"/>
    <col min="9238" max="9472" width="8.85546875" style="546"/>
    <col min="9473" max="9474" width="3.28515625" style="546" customWidth="1"/>
    <col min="9475" max="9475" width="4.7109375" style="546" customWidth="1"/>
    <col min="9476" max="9476" width="4.28515625" style="546" customWidth="1"/>
    <col min="9477" max="9477" width="12.7109375" style="546" customWidth="1"/>
    <col min="9478" max="9478" width="2.7109375" style="546" customWidth="1"/>
    <col min="9479" max="9479" width="7.7109375" style="546" customWidth="1"/>
    <col min="9480" max="9480" width="5.85546875" style="546" customWidth="1"/>
    <col min="9481" max="9481" width="1.7109375" style="546" customWidth="1"/>
    <col min="9482" max="9482" width="10.7109375" style="546" customWidth="1"/>
    <col min="9483" max="9483" width="1.7109375" style="546" customWidth="1"/>
    <col min="9484" max="9484" width="10.7109375" style="546" customWidth="1"/>
    <col min="9485" max="9485" width="1.7109375" style="546" customWidth="1"/>
    <col min="9486" max="9486" width="10.7109375" style="546" customWidth="1"/>
    <col min="9487" max="9487" width="1.7109375" style="546" customWidth="1"/>
    <col min="9488" max="9488" width="10.7109375" style="546" customWidth="1"/>
    <col min="9489" max="9489" width="1.7109375" style="546" customWidth="1"/>
    <col min="9490" max="9490" width="8.85546875" style="546"/>
    <col min="9491" max="9491" width="8.7109375" style="546" customWidth="1"/>
    <col min="9492" max="9492" width="0" style="546" hidden="1" customWidth="1"/>
    <col min="9493" max="9493" width="5.7109375" style="546" customWidth="1"/>
    <col min="9494" max="9728" width="8.85546875" style="546"/>
    <col min="9729" max="9730" width="3.28515625" style="546" customWidth="1"/>
    <col min="9731" max="9731" width="4.7109375" style="546" customWidth="1"/>
    <col min="9732" max="9732" width="4.28515625" style="546" customWidth="1"/>
    <col min="9733" max="9733" width="12.7109375" style="546" customWidth="1"/>
    <col min="9734" max="9734" width="2.7109375" style="546" customWidth="1"/>
    <col min="9735" max="9735" width="7.7109375" style="546" customWidth="1"/>
    <col min="9736" max="9736" width="5.85546875" style="546" customWidth="1"/>
    <col min="9737" max="9737" width="1.7109375" style="546" customWidth="1"/>
    <col min="9738" max="9738" width="10.7109375" style="546" customWidth="1"/>
    <col min="9739" max="9739" width="1.7109375" style="546" customWidth="1"/>
    <col min="9740" max="9740" width="10.7109375" style="546" customWidth="1"/>
    <col min="9741" max="9741" width="1.7109375" style="546" customWidth="1"/>
    <col min="9742" max="9742" width="10.7109375" style="546" customWidth="1"/>
    <col min="9743" max="9743" width="1.7109375" style="546" customWidth="1"/>
    <col min="9744" max="9744" width="10.7109375" style="546" customWidth="1"/>
    <col min="9745" max="9745" width="1.7109375" style="546" customWidth="1"/>
    <col min="9746" max="9746" width="8.85546875" style="546"/>
    <col min="9747" max="9747" width="8.7109375" style="546" customWidth="1"/>
    <col min="9748" max="9748" width="0" style="546" hidden="1" customWidth="1"/>
    <col min="9749" max="9749" width="5.7109375" style="546" customWidth="1"/>
    <col min="9750" max="9984" width="8.85546875" style="546"/>
    <col min="9985" max="9986" width="3.28515625" style="546" customWidth="1"/>
    <col min="9987" max="9987" width="4.7109375" style="546" customWidth="1"/>
    <col min="9988" max="9988" width="4.28515625" style="546" customWidth="1"/>
    <col min="9989" max="9989" width="12.7109375" style="546" customWidth="1"/>
    <col min="9990" max="9990" width="2.7109375" style="546" customWidth="1"/>
    <col min="9991" max="9991" width="7.7109375" style="546" customWidth="1"/>
    <col min="9992" max="9992" width="5.85546875" style="546" customWidth="1"/>
    <col min="9993" max="9993" width="1.7109375" style="546" customWidth="1"/>
    <col min="9994" max="9994" width="10.7109375" style="546" customWidth="1"/>
    <col min="9995" max="9995" width="1.7109375" style="546" customWidth="1"/>
    <col min="9996" max="9996" width="10.7109375" style="546" customWidth="1"/>
    <col min="9997" max="9997" width="1.7109375" style="546" customWidth="1"/>
    <col min="9998" max="9998" width="10.7109375" style="546" customWidth="1"/>
    <col min="9999" max="9999" width="1.7109375" style="546" customWidth="1"/>
    <col min="10000" max="10000" width="10.7109375" style="546" customWidth="1"/>
    <col min="10001" max="10001" width="1.7109375" style="546" customWidth="1"/>
    <col min="10002" max="10002" width="8.85546875" style="546"/>
    <col min="10003" max="10003" width="8.7109375" style="546" customWidth="1"/>
    <col min="10004" max="10004" width="0" style="546" hidden="1" customWidth="1"/>
    <col min="10005" max="10005" width="5.7109375" style="546" customWidth="1"/>
    <col min="10006" max="10240" width="8.85546875" style="546"/>
    <col min="10241" max="10242" width="3.28515625" style="546" customWidth="1"/>
    <col min="10243" max="10243" width="4.7109375" style="546" customWidth="1"/>
    <col min="10244" max="10244" width="4.28515625" style="546" customWidth="1"/>
    <col min="10245" max="10245" width="12.7109375" style="546" customWidth="1"/>
    <col min="10246" max="10246" width="2.7109375" style="546" customWidth="1"/>
    <col min="10247" max="10247" width="7.7109375" style="546" customWidth="1"/>
    <col min="10248" max="10248" width="5.85546875" style="546" customWidth="1"/>
    <col min="10249" max="10249" width="1.7109375" style="546" customWidth="1"/>
    <col min="10250" max="10250" width="10.7109375" style="546" customWidth="1"/>
    <col min="10251" max="10251" width="1.7109375" style="546" customWidth="1"/>
    <col min="10252" max="10252" width="10.7109375" style="546" customWidth="1"/>
    <col min="10253" max="10253" width="1.7109375" style="546" customWidth="1"/>
    <col min="10254" max="10254" width="10.7109375" style="546" customWidth="1"/>
    <col min="10255" max="10255" width="1.7109375" style="546" customWidth="1"/>
    <col min="10256" max="10256" width="10.7109375" style="546" customWidth="1"/>
    <col min="10257" max="10257" width="1.7109375" style="546" customWidth="1"/>
    <col min="10258" max="10258" width="8.85546875" style="546"/>
    <col min="10259" max="10259" width="8.7109375" style="546" customWidth="1"/>
    <col min="10260" max="10260" width="0" style="546" hidden="1" customWidth="1"/>
    <col min="10261" max="10261" width="5.7109375" style="546" customWidth="1"/>
    <col min="10262" max="10496" width="8.85546875" style="546"/>
    <col min="10497" max="10498" width="3.28515625" style="546" customWidth="1"/>
    <col min="10499" max="10499" width="4.7109375" style="546" customWidth="1"/>
    <col min="10500" max="10500" width="4.28515625" style="546" customWidth="1"/>
    <col min="10501" max="10501" width="12.7109375" style="546" customWidth="1"/>
    <col min="10502" max="10502" width="2.7109375" style="546" customWidth="1"/>
    <col min="10503" max="10503" width="7.7109375" style="546" customWidth="1"/>
    <col min="10504" max="10504" width="5.85546875" style="546" customWidth="1"/>
    <col min="10505" max="10505" width="1.7109375" style="546" customWidth="1"/>
    <col min="10506" max="10506" width="10.7109375" style="546" customWidth="1"/>
    <col min="10507" max="10507" width="1.7109375" style="546" customWidth="1"/>
    <col min="10508" max="10508" width="10.7109375" style="546" customWidth="1"/>
    <col min="10509" max="10509" width="1.7109375" style="546" customWidth="1"/>
    <col min="10510" max="10510" width="10.7109375" style="546" customWidth="1"/>
    <col min="10511" max="10511" width="1.7109375" style="546" customWidth="1"/>
    <col min="10512" max="10512" width="10.7109375" style="546" customWidth="1"/>
    <col min="10513" max="10513" width="1.7109375" style="546" customWidth="1"/>
    <col min="10514" max="10514" width="8.85546875" style="546"/>
    <col min="10515" max="10515" width="8.7109375" style="546" customWidth="1"/>
    <col min="10516" max="10516" width="0" style="546" hidden="1" customWidth="1"/>
    <col min="10517" max="10517" width="5.7109375" style="546" customWidth="1"/>
    <col min="10518" max="10752" width="8.85546875" style="546"/>
    <col min="10753" max="10754" width="3.28515625" style="546" customWidth="1"/>
    <col min="10755" max="10755" width="4.7109375" style="546" customWidth="1"/>
    <col min="10756" max="10756" width="4.28515625" style="546" customWidth="1"/>
    <col min="10757" max="10757" width="12.7109375" style="546" customWidth="1"/>
    <col min="10758" max="10758" width="2.7109375" style="546" customWidth="1"/>
    <col min="10759" max="10759" width="7.7109375" style="546" customWidth="1"/>
    <col min="10760" max="10760" width="5.85546875" style="546" customWidth="1"/>
    <col min="10761" max="10761" width="1.7109375" style="546" customWidth="1"/>
    <col min="10762" max="10762" width="10.7109375" style="546" customWidth="1"/>
    <col min="10763" max="10763" width="1.7109375" style="546" customWidth="1"/>
    <col min="10764" max="10764" width="10.7109375" style="546" customWidth="1"/>
    <col min="10765" max="10765" width="1.7109375" style="546" customWidth="1"/>
    <col min="10766" max="10766" width="10.7109375" style="546" customWidth="1"/>
    <col min="10767" max="10767" width="1.7109375" style="546" customWidth="1"/>
    <col min="10768" max="10768" width="10.7109375" style="546" customWidth="1"/>
    <col min="10769" max="10769" width="1.7109375" style="546" customWidth="1"/>
    <col min="10770" max="10770" width="8.85546875" style="546"/>
    <col min="10771" max="10771" width="8.7109375" style="546" customWidth="1"/>
    <col min="10772" max="10772" width="0" style="546" hidden="1" customWidth="1"/>
    <col min="10773" max="10773" width="5.7109375" style="546" customWidth="1"/>
    <col min="10774" max="11008" width="8.85546875" style="546"/>
    <col min="11009" max="11010" width="3.28515625" style="546" customWidth="1"/>
    <col min="11011" max="11011" width="4.7109375" style="546" customWidth="1"/>
    <col min="11012" max="11012" width="4.28515625" style="546" customWidth="1"/>
    <col min="11013" max="11013" width="12.7109375" style="546" customWidth="1"/>
    <col min="11014" max="11014" width="2.7109375" style="546" customWidth="1"/>
    <col min="11015" max="11015" width="7.7109375" style="546" customWidth="1"/>
    <col min="11016" max="11016" width="5.85546875" style="546" customWidth="1"/>
    <col min="11017" max="11017" width="1.7109375" style="546" customWidth="1"/>
    <col min="11018" max="11018" width="10.7109375" style="546" customWidth="1"/>
    <col min="11019" max="11019" width="1.7109375" style="546" customWidth="1"/>
    <col min="11020" max="11020" width="10.7109375" style="546" customWidth="1"/>
    <col min="11021" max="11021" width="1.7109375" style="546" customWidth="1"/>
    <col min="11022" max="11022" width="10.7109375" style="546" customWidth="1"/>
    <col min="11023" max="11023" width="1.7109375" style="546" customWidth="1"/>
    <col min="11024" max="11024" width="10.7109375" style="546" customWidth="1"/>
    <col min="11025" max="11025" width="1.7109375" style="546" customWidth="1"/>
    <col min="11026" max="11026" width="8.85546875" style="546"/>
    <col min="11027" max="11027" width="8.7109375" style="546" customWidth="1"/>
    <col min="11028" max="11028" width="0" style="546" hidden="1" customWidth="1"/>
    <col min="11029" max="11029" width="5.7109375" style="546" customWidth="1"/>
    <col min="11030" max="11264" width="8.85546875" style="546"/>
    <col min="11265" max="11266" width="3.28515625" style="546" customWidth="1"/>
    <col min="11267" max="11267" width="4.7109375" style="546" customWidth="1"/>
    <col min="11268" max="11268" width="4.28515625" style="546" customWidth="1"/>
    <col min="11269" max="11269" width="12.7109375" style="546" customWidth="1"/>
    <col min="11270" max="11270" width="2.7109375" style="546" customWidth="1"/>
    <col min="11271" max="11271" width="7.7109375" style="546" customWidth="1"/>
    <col min="11272" max="11272" width="5.85546875" style="546" customWidth="1"/>
    <col min="11273" max="11273" width="1.7109375" style="546" customWidth="1"/>
    <col min="11274" max="11274" width="10.7109375" style="546" customWidth="1"/>
    <col min="11275" max="11275" width="1.7109375" style="546" customWidth="1"/>
    <col min="11276" max="11276" width="10.7109375" style="546" customWidth="1"/>
    <col min="11277" max="11277" width="1.7109375" style="546" customWidth="1"/>
    <col min="11278" max="11278" width="10.7109375" style="546" customWidth="1"/>
    <col min="11279" max="11279" width="1.7109375" style="546" customWidth="1"/>
    <col min="11280" max="11280" width="10.7109375" style="546" customWidth="1"/>
    <col min="11281" max="11281" width="1.7109375" style="546" customWidth="1"/>
    <col min="11282" max="11282" width="8.85546875" style="546"/>
    <col min="11283" max="11283" width="8.7109375" style="546" customWidth="1"/>
    <col min="11284" max="11284" width="0" style="546" hidden="1" customWidth="1"/>
    <col min="11285" max="11285" width="5.7109375" style="546" customWidth="1"/>
    <col min="11286" max="11520" width="8.85546875" style="546"/>
    <col min="11521" max="11522" width="3.28515625" style="546" customWidth="1"/>
    <col min="11523" max="11523" width="4.7109375" style="546" customWidth="1"/>
    <col min="11524" max="11524" width="4.28515625" style="546" customWidth="1"/>
    <col min="11525" max="11525" width="12.7109375" style="546" customWidth="1"/>
    <col min="11526" max="11526" width="2.7109375" style="546" customWidth="1"/>
    <col min="11527" max="11527" width="7.7109375" style="546" customWidth="1"/>
    <col min="11528" max="11528" width="5.85546875" style="546" customWidth="1"/>
    <col min="11529" max="11529" width="1.7109375" style="546" customWidth="1"/>
    <col min="11530" max="11530" width="10.7109375" style="546" customWidth="1"/>
    <col min="11531" max="11531" width="1.7109375" style="546" customWidth="1"/>
    <col min="11532" max="11532" width="10.7109375" style="546" customWidth="1"/>
    <col min="11533" max="11533" width="1.7109375" style="546" customWidth="1"/>
    <col min="11534" max="11534" width="10.7109375" style="546" customWidth="1"/>
    <col min="11535" max="11535" width="1.7109375" style="546" customWidth="1"/>
    <col min="11536" max="11536" width="10.7109375" style="546" customWidth="1"/>
    <col min="11537" max="11537" width="1.7109375" style="546" customWidth="1"/>
    <col min="11538" max="11538" width="8.85546875" style="546"/>
    <col min="11539" max="11539" width="8.7109375" style="546" customWidth="1"/>
    <col min="11540" max="11540" width="0" style="546" hidden="1" customWidth="1"/>
    <col min="11541" max="11541" width="5.7109375" style="546" customWidth="1"/>
    <col min="11542" max="11776" width="8.85546875" style="546"/>
    <col min="11777" max="11778" width="3.28515625" style="546" customWidth="1"/>
    <col min="11779" max="11779" width="4.7109375" style="546" customWidth="1"/>
    <col min="11780" max="11780" width="4.28515625" style="546" customWidth="1"/>
    <col min="11781" max="11781" width="12.7109375" style="546" customWidth="1"/>
    <col min="11782" max="11782" width="2.7109375" style="546" customWidth="1"/>
    <col min="11783" max="11783" width="7.7109375" style="546" customWidth="1"/>
    <col min="11784" max="11784" width="5.85546875" style="546" customWidth="1"/>
    <col min="11785" max="11785" width="1.7109375" style="546" customWidth="1"/>
    <col min="11786" max="11786" width="10.7109375" style="546" customWidth="1"/>
    <col min="11787" max="11787" width="1.7109375" style="546" customWidth="1"/>
    <col min="11788" max="11788" width="10.7109375" style="546" customWidth="1"/>
    <col min="11789" max="11789" width="1.7109375" style="546" customWidth="1"/>
    <col min="11790" max="11790" width="10.7109375" style="546" customWidth="1"/>
    <col min="11791" max="11791" width="1.7109375" style="546" customWidth="1"/>
    <col min="11792" max="11792" width="10.7109375" style="546" customWidth="1"/>
    <col min="11793" max="11793" width="1.7109375" style="546" customWidth="1"/>
    <col min="11794" max="11794" width="8.85546875" style="546"/>
    <col min="11795" max="11795" width="8.7109375" style="546" customWidth="1"/>
    <col min="11796" max="11796" width="0" style="546" hidden="1" customWidth="1"/>
    <col min="11797" max="11797" width="5.7109375" style="546" customWidth="1"/>
    <col min="11798" max="12032" width="8.85546875" style="546"/>
    <col min="12033" max="12034" width="3.28515625" style="546" customWidth="1"/>
    <col min="12035" max="12035" width="4.7109375" style="546" customWidth="1"/>
    <col min="12036" max="12036" width="4.28515625" style="546" customWidth="1"/>
    <col min="12037" max="12037" width="12.7109375" style="546" customWidth="1"/>
    <col min="12038" max="12038" width="2.7109375" style="546" customWidth="1"/>
    <col min="12039" max="12039" width="7.7109375" style="546" customWidth="1"/>
    <col min="12040" max="12040" width="5.85546875" style="546" customWidth="1"/>
    <col min="12041" max="12041" width="1.7109375" style="546" customWidth="1"/>
    <col min="12042" max="12042" width="10.7109375" style="546" customWidth="1"/>
    <col min="12043" max="12043" width="1.7109375" style="546" customWidth="1"/>
    <col min="12044" max="12044" width="10.7109375" style="546" customWidth="1"/>
    <col min="12045" max="12045" width="1.7109375" style="546" customWidth="1"/>
    <col min="12046" max="12046" width="10.7109375" style="546" customWidth="1"/>
    <col min="12047" max="12047" width="1.7109375" style="546" customWidth="1"/>
    <col min="12048" max="12048" width="10.7109375" style="546" customWidth="1"/>
    <col min="12049" max="12049" width="1.7109375" style="546" customWidth="1"/>
    <col min="12050" max="12050" width="8.85546875" style="546"/>
    <col min="12051" max="12051" width="8.7109375" style="546" customWidth="1"/>
    <col min="12052" max="12052" width="0" style="546" hidden="1" customWidth="1"/>
    <col min="12053" max="12053" width="5.7109375" style="546" customWidth="1"/>
    <col min="12054" max="12288" width="8.85546875" style="546"/>
    <col min="12289" max="12290" width="3.28515625" style="546" customWidth="1"/>
    <col min="12291" max="12291" width="4.7109375" style="546" customWidth="1"/>
    <col min="12292" max="12292" width="4.28515625" style="546" customWidth="1"/>
    <col min="12293" max="12293" width="12.7109375" style="546" customWidth="1"/>
    <col min="12294" max="12294" width="2.7109375" style="546" customWidth="1"/>
    <col min="12295" max="12295" width="7.7109375" style="546" customWidth="1"/>
    <col min="12296" max="12296" width="5.85546875" style="546" customWidth="1"/>
    <col min="12297" max="12297" width="1.7109375" style="546" customWidth="1"/>
    <col min="12298" max="12298" width="10.7109375" style="546" customWidth="1"/>
    <col min="12299" max="12299" width="1.7109375" style="546" customWidth="1"/>
    <col min="12300" max="12300" width="10.7109375" style="546" customWidth="1"/>
    <col min="12301" max="12301" width="1.7109375" style="546" customWidth="1"/>
    <col min="12302" max="12302" width="10.7109375" style="546" customWidth="1"/>
    <col min="12303" max="12303" width="1.7109375" style="546" customWidth="1"/>
    <col min="12304" max="12304" width="10.7109375" style="546" customWidth="1"/>
    <col min="12305" max="12305" width="1.7109375" style="546" customWidth="1"/>
    <col min="12306" max="12306" width="8.85546875" style="546"/>
    <col min="12307" max="12307" width="8.7109375" style="546" customWidth="1"/>
    <col min="12308" max="12308" width="0" style="546" hidden="1" customWidth="1"/>
    <col min="12309" max="12309" width="5.7109375" style="546" customWidth="1"/>
    <col min="12310" max="12544" width="8.85546875" style="546"/>
    <col min="12545" max="12546" width="3.28515625" style="546" customWidth="1"/>
    <col min="12547" max="12547" width="4.7109375" style="546" customWidth="1"/>
    <col min="12548" max="12548" width="4.28515625" style="546" customWidth="1"/>
    <col min="12549" max="12549" width="12.7109375" style="546" customWidth="1"/>
    <col min="12550" max="12550" width="2.7109375" style="546" customWidth="1"/>
    <col min="12551" max="12551" width="7.7109375" style="546" customWidth="1"/>
    <col min="12552" max="12552" width="5.85546875" style="546" customWidth="1"/>
    <col min="12553" max="12553" width="1.7109375" style="546" customWidth="1"/>
    <col min="12554" max="12554" width="10.7109375" style="546" customWidth="1"/>
    <col min="12555" max="12555" width="1.7109375" style="546" customWidth="1"/>
    <col min="12556" max="12556" width="10.7109375" style="546" customWidth="1"/>
    <col min="12557" max="12557" width="1.7109375" style="546" customWidth="1"/>
    <col min="12558" max="12558" width="10.7109375" style="546" customWidth="1"/>
    <col min="12559" max="12559" width="1.7109375" style="546" customWidth="1"/>
    <col min="12560" max="12560" width="10.7109375" style="546" customWidth="1"/>
    <col min="12561" max="12561" width="1.7109375" style="546" customWidth="1"/>
    <col min="12562" max="12562" width="8.85546875" style="546"/>
    <col min="12563" max="12563" width="8.7109375" style="546" customWidth="1"/>
    <col min="12564" max="12564" width="0" style="546" hidden="1" customWidth="1"/>
    <col min="12565" max="12565" width="5.7109375" style="546" customWidth="1"/>
    <col min="12566" max="12800" width="8.85546875" style="546"/>
    <col min="12801" max="12802" width="3.28515625" style="546" customWidth="1"/>
    <col min="12803" max="12803" width="4.7109375" style="546" customWidth="1"/>
    <col min="12804" max="12804" width="4.28515625" style="546" customWidth="1"/>
    <col min="12805" max="12805" width="12.7109375" style="546" customWidth="1"/>
    <col min="12806" max="12806" width="2.7109375" style="546" customWidth="1"/>
    <col min="12807" max="12807" width="7.7109375" style="546" customWidth="1"/>
    <col min="12808" max="12808" width="5.85546875" style="546" customWidth="1"/>
    <col min="12809" max="12809" width="1.7109375" style="546" customWidth="1"/>
    <col min="12810" max="12810" width="10.7109375" style="546" customWidth="1"/>
    <col min="12811" max="12811" width="1.7109375" style="546" customWidth="1"/>
    <col min="12812" max="12812" width="10.7109375" style="546" customWidth="1"/>
    <col min="12813" max="12813" width="1.7109375" style="546" customWidth="1"/>
    <col min="12814" max="12814" width="10.7109375" style="546" customWidth="1"/>
    <col min="12815" max="12815" width="1.7109375" style="546" customWidth="1"/>
    <col min="12816" max="12816" width="10.7109375" style="546" customWidth="1"/>
    <col min="12817" max="12817" width="1.7109375" style="546" customWidth="1"/>
    <col min="12818" max="12818" width="8.85546875" style="546"/>
    <col min="12819" max="12819" width="8.7109375" style="546" customWidth="1"/>
    <col min="12820" max="12820" width="0" style="546" hidden="1" customWidth="1"/>
    <col min="12821" max="12821" width="5.7109375" style="546" customWidth="1"/>
    <col min="12822" max="13056" width="8.85546875" style="546"/>
    <col min="13057" max="13058" width="3.28515625" style="546" customWidth="1"/>
    <col min="13059" max="13059" width="4.7109375" style="546" customWidth="1"/>
    <col min="13060" max="13060" width="4.28515625" style="546" customWidth="1"/>
    <col min="13061" max="13061" width="12.7109375" style="546" customWidth="1"/>
    <col min="13062" max="13062" width="2.7109375" style="546" customWidth="1"/>
    <col min="13063" max="13063" width="7.7109375" style="546" customWidth="1"/>
    <col min="13064" max="13064" width="5.85546875" style="546" customWidth="1"/>
    <col min="13065" max="13065" width="1.7109375" style="546" customWidth="1"/>
    <col min="13066" max="13066" width="10.7109375" style="546" customWidth="1"/>
    <col min="13067" max="13067" width="1.7109375" style="546" customWidth="1"/>
    <col min="13068" max="13068" width="10.7109375" style="546" customWidth="1"/>
    <col min="13069" max="13069" width="1.7109375" style="546" customWidth="1"/>
    <col min="13070" max="13070" width="10.7109375" style="546" customWidth="1"/>
    <col min="13071" max="13071" width="1.7109375" style="546" customWidth="1"/>
    <col min="13072" max="13072" width="10.7109375" style="546" customWidth="1"/>
    <col min="13073" max="13073" width="1.7109375" style="546" customWidth="1"/>
    <col min="13074" max="13074" width="8.85546875" style="546"/>
    <col min="13075" max="13075" width="8.7109375" style="546" customWidth="1"/>
    <col min="13076" max="13076" width="0" style="546" hidden="1" customWidth="1"/>
    <col min="13077" max="13077" width="5.7109375" style="546" customWidth="1"/>
    <col min="13078" max="13312" width="8.85546875" style="546"/>
    <col min="13313" max="13314" width="3.28515625" style="546" customWidth="1"/>
    <col min="13315" max="13315" width="4.7109375" style="546" customWidth="1"/>
    <col min="13316" max="13316" width="4.28515625" style="546" customWidth="1"/>
    <col min="13317" max="13317" width="12.7109375" style="546" customWidth="1"/>
    <col min="13318" max="13318" width="2.7109375" style="546" customWidth="1"/>
    <col min="13319" max="13319" width="7.7109375" style="546" customWidth="1"/>
    <col min="13320" max="13320" width="5.85546875" style="546" customWidth="1"/>
    <col min="13321" max="13321" width="1.7109375" style="546" customWidth="1"/>
    <col min="13322" max="13322" width="10.7109375" style="546" customWidth="1"/>
    <col min="13323" max="13323" width="1.7109375" style="546" customWidth="1"/>
    <col min="13324" max="13324" width="10.7109375" style="546" customWidth="1"/>
    <col min="13325" max="13325" width="1.7109375" style="546" customWidth="1"/>
    <col min="13326" max="13326" width="10.7109375" style="546" customWidth="1"/>
    <col min="13327" max="13327" width="1.7109375" style="546" customWidth="1"/>
    <col min="13328" max="13328" width="10.7109375" style="546" customWidth="1"/>
    <col min="13329" max="13329" width="1.7109375" style="546" customWidth="1"/>
    <col min="13330" max="13330" width="8.85546875" style="546"/>
    <col min="13331" max="13331" width="8.7109375" style="546" customWidth="1"/>
    <col min="13332" max="13332" width="0" style="546" hidden="1" customWidth="1"/>
    <col min="13333" max="13333" width="5.7109375" style="546" customWidth="1"/>
    <col min="13334" max="13568" width="8.85546875" style="546"/>
    <col min="13569" max="13570" width="3.28515625" style="546" customWidth="1"/>
    <col min="13571" max="13571" width="4.7109375" style="546" customWidth="1"/>
    <col min="13572" max="13572" width="4.28515625" style="546" customWidth="1"/>
    <col min="13573" max="13573" width="12.7109375" style="546" customWidth="1"/>
    <col min="13574" max="13574" width="2.7109375" style="546" customWidth="1"/>
    <col min="13575" max="13575" width="7.7109375" style="546" customWidth="1"/>
    <col min="13576" max="13576" width="5.85546875" style="546" customWidth="1"/>
    <col min="13577" max="13577" width="1.7109375" style="546" customWidth="1"/>
    <col min="13578" max="13578" width="10.7109375" style="546" customWidth="1"/>
    <col min="13579" max="13579" width="1.7109375" style="546" customWidth="1"/>
    <col min="13580" max="13580" width="10.7109375" style="546" customWidth="1"/>
    <col min="13581" max="13581" width="1.7109375" style="546" customWidth="1"/>
    <col min="13582" max="13582" width="10.7109375" style="546" customWidth="1"/>
    <col min="13583" max="13583" width="1.7109375" style="546" customWidth="1"/>
    <col min="13584" max="13584" width="10.7109375" style="546" customWidth="1"/>
    <col min="13585" max="13585" width="1.7109375" style="546" customWidth="1"/>
    <col min="13586" max="13586" width="8.85546875" style="546"/>
    <col min="13587" max="13587" width="8.7109375" style="546" customWidth="1"/>
    <col min="13588" max="13588" width="0" style="546" hidden="1" customWidth="1"/>
    <col min="13589" max="13589" width="5.7109375" style="546" customWidth="1"/>
    <col min="13590" max="13824" width="8.85546875" style="546"/>
    <col min="13825" max="13826" width="3.28515625" style="546" customWidth="1"/>
    <col min="13827" max="13827" width="4.7109375" style="546" customWidth="1"/>
    <col min="13828" max="13828" width="4.28515625" style="546" customWidth="1"/>
    <col min="13829" max="13829" width="12.7109375" style="546" customWidth="1"/>
    <col min="13830" max="13830" width="2.7109375" style="546" customWidth="1"/>
    <col min="13831" max="13831" width="7.7109375" style="546" customWidth="1"/>
    <col min="13832" max="13832" width="5.85546875" style="546" customWidth="1"/>
    <col min="13833" max="13833" width="1.7109375" style="546" customWidth="1"/>
    <col min="13834" max="13834" width="10.7109375" style="546" customWidth="1"/>
    <col min="13835" max="13835" width="1.7109375" style="546" customWidth="1"/>
    <col min="13836" max="13836" width="10.7109375" style="546" customWidth="1"/>
    <col min="13837" max="13837" width="1.7109375" style="546" customWidth="1"/>
    <col min="13838" max="13838" width="10.7109375" style="546" customWidth="1"/>
    <col min="13839" max="13839" width="1.7109375" style="546" customWidth="1"/>
    <col min="13840" max="13840" width="10.7109375" style="546" customWidth="1"/>
    <col min="13841" max="13841" width="1.7109375" style="546" customWidth="1"/>
    <col min="13842" max="13842" width="8.85546875" style="546"/>
    <col min="13843" max="13843" width="8.7109375" style="546" customWidth="1"/>
    <col min="13844" max="13844" width="0" style="546" hidden="1" customWidth="1"/>
    <col min="13845" max="13845" width="5.7109375" style="546" customWidth="1"/>
    <col min="13846" max="14080" width="8.85546875" style="546"/>
    <col min="14081" max="14082" width="3.28515625" style="546" customWidth="1"/>
    <col min="14083" max="14083" width="4.7109375" style="546" customWidth="1"/>
    <col min="14084" max="14084" width="4.28515625" style="546" customWidth="1"/>
    <col min="14085" max="14085" width="12.7109375" style="546" customWidth="1"/>
    <col min="14086" max="14086" width="2.7109375" style="546" customWidth="1"/>
    <col min="14087" max="14087" width="7.7109375" style="546" customWidth="1"/>
    <col min="14088" max="14088" width="5.85546875" style="546" customWidth="1"/>
    <col min="14089" max="14089" width="1.7109375" style="546" customWidth="1"/>
    <col min="14090" max="14090" width="10.7109375" style="546" customWidth="1"/>
    <col min="14091" max="14091" width="1.7109375" style="546" customWidth="1"/>
    <col min="14092" max="14092" width="10.7109375" style="546" customWidth="1"/>
    <col min="14093" max="14093" width="1.7109375" style="546" customWidth="1"/>
    <col min="14094" max="14094" width="10.7109375" style="546" customWidth="1"/>
    <col min="14095" max="14095" width="1.7109375" style="546" customWidth="1"/>
    <col min="14096" max="14096" width="10.7109375" style="546" customWidth="1"/>
    <col min="14097" max="14097" width="1.7109375" style="546" customWidth="1"/>
    <col min="14098" max="14098" width="8.85546875" style="546"/>
    <col min="14099" max="14099" width="8.7109375" style="546" customWidth="1"/>
    <col min="14100" max="14100" width="0" style="546" hidden="1" customWidth="1"/>
    <col min="14101" max="14101" width="5.7109375" style="546" customWidth="1"/>
    <col min="14102" max="14336" width="8.85546875" style="546"/>
    <col min="14337" max="14338" width="3.28515625" style="546" customWidth="1"/>
    <col min="14339" max="14339" width="4.7109375" style="546" customWidth="1"/>
    <col min="14340" max="14340" width="4.28515625" style="546" customWidth="1"/>
    <col min="14341" max="14341" width="12.7109375" style="546" customWidth="1"/>
    <col min="14342" max="14342" width="2.7109375" style="546" customWidth="1"/>
    <col min="14343" max="14343" width="7.7109375" style="546" customWidth="1"/>
    <col min="14344" max="14344" width="5.85546875" style="546" customWidth="1"/>
    <col min="14345" max="14345" width="1.7109375" style="546" customWidth="1"/>
    <col min="14346" max="14346" width="10.7109375" style="546" customWidth="1"/>
    <col min="14347" max="14347" width="1.7109375" style="546" customWidth="1"/>
    <col min="14348" max="14348" width="10.7109375" style="546" customWidth="1"/>
    <col min="14349" max="14349" width="1.7109375" style="546" customWidth="1"/>
    <col min="14350" max="14350" width="10.7109375" style="546" customWidth="1"/>
    <col min="14351" max="14351" width="1.7109375" style="546" customWidth="1"/>
    <col min="14352" max="14352" width="10.7109375" style="546" customWidth="1"/>
    <col min="14353" max="14353" width="1.7109375" style="546" customWidth="1"/>
    <col min="14354" max="14354" width="8.85546875" style="546"/>
    <col min="14355" max="14355" width="8.7109375" style="546" customWidth="1"/>
    <col min="14356" max="14356" width="0" style="546" hidden="1" customWidth="1"/>
    <col min="14357" max="14357" width="5.7109375" style="546" customWidth="1"/>
    <col min="14358" max="14592" width="8.85546875" style="546"/>
    <col min="14593" max="14594" width="3.28515625" style="546" customWidth="1"/>
    <col min="14595" max="14595" width="4.7109375" style="546" customWidth="1"/>
    <col min="14596" max="14596" width="4.28515625" style="546" customWidth="1"/>
    <col min="14597" max="14597" width="12.7109375" style="546" customWidth="1"/>
    <col min="14598" max="14598" width="2.7109375" style="546" customWidth="1"/>
    <col min="14599" max="14599" width="7.7109375" style="546" customWidth="1"/>
    <col min="14600" max="14600" width="5.85546875" style="546" customWidth="1"/>
    <col min="14601" max="14601" width="1.7109375" style="546" customWidth="1"/>
    <col min="14602" max="14602" width="10.7109375" style="546" customWidth="1"/>
    <col min="14603" max="14603" width="1.7109375" style="546" customWidth="1"/>
    <col min="14604" max="14604" width="10.7109375" style="546" customWidth="1"/>
    <col min="14605" max="14605" width="1.7109375" style="546" customWidth="1"/>
    <col min="14606" max="14606" width="10.7109375" style="546" customWidth="1"/>
    <col min="14607" max="14607" width="1.7109375" style="546" customWidth="1"/>
    <col min="14608" max="14608" width="10.7109375" style="546" customWidth="1"/>
    <col min="14609" max="14609" width="1.7109375" style="546" customWidth="1"/>
    <col min="14610" max="14610" width="8.85546875" style="546"/>
    <col min="14611" max="14611" width="8.7109375" style="546" customWidth="1"/>
    <col min="14612" max="14612" width="0" style="546" hidden="1" customWidth="1"/>
    <col min="14613" max="14613" width="5.7109375" style="546" customWidth="1"/>
    <col min="14614" max="14848" width="8.85546875" style="546"/>
    <col min="14849" max="14850" width="3.28515625" style="546" customWidth="1"/>
    <col min="14851" max="14851" width="4.7109375" style="546" customWidth="1"/>
    <col min="14852" max="14852" width="4.28515625" style="546" customWidth="1"/>
    <col min="14853" max="14853" width="12.7109375" style="546" customWidth="1"/>
    <col min="14854" max="14854" width="2.7109375" style="546" customWidth="1"/>
    <col min="14855" max="14855" width="7.7109375" style="546" customWidth="1"/>
    <col min="14856" max="14856" width="5.85546875" style="546" customWidth="1"/>
    <col min="14857" max="14857" width="1.7109375" style="546" customWidth="1"/>
    <col min="14858" max="14858" width="10.7109375" style="546" customWidth="1"/>
    <col min="14859" max="14859" width="1.7109375" style="546" customWidth="1"/>
    <col min="14860" max="14860" width="10.7109375" style="546" customWidth="1"/>
    <col min="14861" max="14861" width="1.7109375" style="546" customWidth="1"/>
    <col min="14862" max="14862" width="10.7109375" style="546" customWidth="1"/>
    <col min="14863" max="14863" width="1.7109375" style="546" customWidth="1"/>
    <col min="14864" max="14864" width="10.7109375" style="546" customWidth="1"/>
    <col min="14865" max="14865" width="1.7109375" style="546" customWidth="1"/>
    <col min="14866" max="14866" width="8.85546875" style="546"/>
    <col min="14867" max="14867" width="8.7109375" style="546" customWidth="1"/>
    <col min="14868" max="14868" width="0" style="546" hidden="1" customWidth="1"/>
    <col min="14869" max="14869" width="5.7109375" style="546" customWidth="1"/>
    <col min="14870" max="15104" width="8.85546875" style="546"/>
    <col min="15105" max="15106" width="3.28515625" style="546" customWidth="1"/>
    <col min="15107" max="15107" width="4.7109375" style="546" customWidth="1"/>
    <col min="15108" max="15108" width="4.28515625" style="546" customWidth="1"/>
    <col min="15109" max="15109" width="12.7109375" style="546" customWidth="1"/>
    <col min="15110" max="15110" width="2.7109375" style="546" customWidth="1"/>
    <col min="15111" max="15111" width="7.7109375" style="546" customWidth="1"/>
    <col min="15112" max="15112" width="5.85546875" style="546" customWidth="1"/>
    <col min="15113" max="15113" width="1.7109375" style="546" customWidth="1"/>
    <col min="15114" max="15114" width="10.7109375" style="546" customWidth="1"/>
    <col min="15115" max="15115" width="1.7109375" style="546" customWidth="1"/>
    <col min="15116" max="15116" width="10.7109375" style="546" customWidth="1"/>
    <col min="15117" max="15117" width="1.7109375" style="546" customWidth="1"/>
    <col min="15118" max="15118" width="10.7109375" style="546" customWidth="1"/>
    <col min="15119" max="15119" width="1.7109375" style="546" customWidth="1"/>
    <col min="15120" max="15120" width="10.7109375" style="546" customWidth="1"/>
    <col min="15121" max="15121" width="1.7109375" style="546" customWidth="1"/>
    <col min="15122" max="15122" width="8.85546875" style="546"/>
    <col min="15123" max="15123" width="8.7109375" style="546" customWidth="1"/>
    <col min="15124" max="15124" width="0" style="546" hidden="1" customWidth="1"/>
    <col min="15125" max="15125" width="5.7109375" style="546" customWidth="1"/>
    <col min="15126" max="15360" width="8.85546875" style="546"/>
    <col min="15361" max="15362" width="3.28515625" style="546" customWidth="1"/>
    <col min="15363" max="15363" width="4.7109375" style="546" customWidth="1"/>
    <col min="15364" max="15364" width="4.28515625" style="546" customWidth="1"/>
    <col min="15365" max="15365" width="12.7109375" style="546" customWidth="1"/>
    <col min="15366" max="15366" width="2.7109375" style="546" customWidth="1"/>
    <col min="15367" max="15367" width="7.7109375" style="546" customWidth="1"/>
    <col min="15368" max="15368" width="5.85546875" style="546" customWidth="1"/>
    <col min="15369" max="15369" width="1.7109375" style="546" customWidth="1"/>
    <col min="15370" max="15370" width="10.7109375" style="546" customWidth="1"/>
    <col min="15371" max="15371" width="1.7109375" style="546" customWidth="1"/>
    <col min="15372" max="15372" width="10.7109375" style="546" customWidth="1"/>
    <col min="15373" max="15373" width="1.7109375" style="546" customWidth="1"/>
    <col min="15374" max="15374" width="10.7109375" style="546" customWidth="1"/>
    <col min="15375" max="15375" width="1.7109375" style="546" customWidth="1"/>
    <col min="15376" max="15376" width="10.7109375" style="546" customWidth="1"/>
    <col min="15377" max="15377" width="1.7109375" style="546" customWidth="1"/>
    <col min="15378" max="15378" width="8.85546875" style="546"/>
    <col min="15379" max="15379" width="8.7109375" style="546" customWidth="1"/>
    <col min="15380" max="15380" width="0" style="546" hidden="1" customWidth="1"/>
    <col min="15381" max="15381" width="5.7109375" style="546" customWidth="1"/>
    <col min="15382" max="15616" width="8.85546875" style="546"/>
    <col min="15617" max="15618" width="3.28515625" style="546" customWidth="1"/>
    <col min="15619" max="15619" width="4.7109375" style="546" customWidth="1"/>
    <col min="15620" max="15620" width="4.28515625" style="546" customWidth="1"/>
    <col min="15621" max="15621" width="12.7109375" style="546" customWidth="1"/>
    <col min="15622" max="15622" width="2.7109375" style="546" customWidth="1"/>
    <col min="15623" max="15623" width="7.7109375" style="546" customWidth="1"/>
    <col min="15624" max="15624" width="5.85546875" style="546" customWidth="1"/>
    <col min="15625" max="15625" width="1.7109375" style="546" customWidth="1"/>
    <col min="15626" max="15626" width="10.7109375" style="546" customWidth="1"/>
    <col min="15627" max="15627" width="1.7109375" style="546" customWidth="1"/>
    <col min="15628" max="15628" width="10.7109375" style="546" customWidth="1"/>
    <col min="15629" max="15629" width="1.7109375" style="546" customWidth="1"/>
    <col min="15630" max="15630" width="10.7109375" style="546" customWidth="1"/>
    <col min="15631" max="15631" width="1.7109375" style="546" customWidth="1"/>
    <col min="15632" max="15632" width="10.7109375" style="546" customWidth="1"/>
    <col min="15633" max="15633" width="1.7109375" style="546" customWidth="1"/>
    <col min="15634" max="15634" width="8.85546875" style="546"/>
    <col min="15635" max="15635" width="8.7109375" style="546" customWidth="1"/>
    <col min="15636" max="15636" width="0" style="546" hidden="1" customWidth="1"/>
    <col min="15637" max="15637" width="5.7109375" style="546" customWidth="1"/>
    <col min="15638" max="15872" width="8.85546875" style="546"/>
    <col min="15873" max="15874" width="3.28515625" style="546" customWidth="1"/>
    <col min="15875" max="15875" width="4.7109375" style="546" customWidth="1"/>
    <col min="15876" max="15876" width="4.28515625" style="546" customWidth="1"/>
    <col min="15877" max="15877" width="12.7109375" style="546" customWidth="1"/>
    <col min="15878" max="15878" width="2.7109375" style="546" customWidth="1"/>
    <col min="15879" max="15879" width="7.7109375" style="546" customWidth="1"/>
    <col min="15880" max="15880" width="5.85546875" style="546" customWidth="1"/>
    <col min="15881" max="15881" width="1.7109375" style="546" customWidth="1"/>
    <col min="15882" max="15882" width="10.7109375" style="546" customWidth="1"/>
    <col min="15883" max="15883" width="1.7109375" style="546" customWidth="1"/>
    <col min="15884" max="15884" width="10.7109375" style="546" customWidth="1"/>
    <col min="15885" max="15885" width="1.7109375" style="546" customWidth="1"/>
    <col min="15886" max="15886" width="10.7109375" style="546" customWidth="1"/>
    <col min="15887" max="15887" width="1.7109375" style="546" customWidth="1"/>
    <col min="15888" max="15888" width="10.7109375" style="546" customWidth="1"/>
    <col min="15889" max="15889" width="1.7109375" style="546" customWidth="1"/>
    <col min="15890" max="15890" width="8.85546875" style="546"/>
    <col min="15891" max="15891" width="8.7109375" style="546" customWidth="1"/>
    <col min="15892" max="15892" width="0" style="546" hidden="1" customWidth="1"/>
    <col min="15893" max="15893" width="5.7109375" style="546" customWidth="1"/>
    <col min="15894" max="16128" width="8.85546875" style="546"/>
    <col min="16129" max="16130" width="3.28515625" style="546" customWidth="1"/>
    <col min="16131" max="16131" width="4.7109375" style="546" customWidth="1"/>
    <col min="16132" max="16132" width="4.28515625" style="546" customWidth="1"/>
    <col min="16133" max="16133" width="12.7109375" style="546" customWidth="1"/>
    <col min="16134" max="16134" width="2.7109375" style="546" customWidth="1"/>
    <col min="16135" max="16135" width="7.7109375" style="546" customWidth="1"/>
    <col min="16136" max="16136" width="5.85546875" style="546" customWidth="1"/>
    <col min="16137" max="16137" width="1.7109375" style="546" customWidth="1"/>
    <col min="16138" max="16138" width="10.7109375" style="546" customWidth="1"/>
    <col min="16139" max="16139" width="1.7109375" style="546" customWidth="1"/>
    <col min="16140" max="16140" width="10.7109375" style="546" customWidth="1"/>
    <col min="16141" max="16141" width="1.7109375" style="546" customWidth="1"/>
    <col min="16142" max="16142" width="10.7109375" style="546" customWidth="1"/>
    <col min="16143" max="16143" width="1.7109375" style="546" customWidth="1"/>
    <col min="16144" max="16144" width="10.7109375" style="546" customWidth="1"/>
    <col min="16145" max="16145" width="1.7109375" style="546" customWidth="1"/>
    <col min="16146" max="16146" width="8.85546875" style="546"/>
    <col min="16147" max="16147" width="8.7109375" style="546" customWidth="1"/>
    <col min="16148" max="16148" width="0" style="546" hidden="1" customWidth="1"/>
    <col min="16149" max="16149" width="5.7109375" style="546" customWidth="1"/>
    <col min="16150" max="16384" width="8.85546875" style="546"/>
  </cols>
  <sheetData>
    <row r="1" spans="1:20" s="418" customFormat="1" ht="21.75" customHeight="1">
      <c r="A1" s="412" t="s">
        <v>336</v>
      </c>
      <c r="B1" s="644"/>
      <c r="I1" s="645"/>
      <c r="K1" s="646"/>
      <c r="L1" s="647"/>
      <c r="M1" s="645"/>
      <c r="N1" s="645"/>
      <c r="O1" s="645"/>
      <c r="Q1" s="645"/>
    </row>
    <row r="2" spans="1:20" s="423" customFormat="1" ht="15.75">
      <c r="A2" s="419" t="s">
        <v>525</v>
      </c>
      <c r="B2" s="419"/>
      <c r="C2" s="419"/>
      <c r="D2" s="419"/>
      <c r="E2" s="419"/>
      <c r="F2" s="717" t="s">
        <v>523</v>
      </c>
      <c r="I2" s="548"/>
      <c r="J2" s="646"/>
      <c r="K2" s="646"/>
      <c r="L2" s="646"/>
      <c r="M2" s="548"/>
      <c r="O2" s="548"/>
      <c r="Q2" s="548"/>
    </row>
    <row r="3" spans="1:20" s="427" customFormat="1" ht="10.5" customHeight="1">
      <c r="A3" s="648" t="s">
        <v>39</v>
      </c>
      <c r="B3" s="648"/>
      <c r="C3" s="648"/>
      <c r="D3" s="648"/>
      <c r="E3" s="648"/>
      <c r="F3" s="648" t="s">
        <v>40</v>
      </c>
      <c r="G3" s="648"/>
      <c r="H3" s="648"/>
      <c r="I3" s="649"/>
      <c r="J3" s="707" t="s">
        <v>41</v>
      </c>
      <c r="K3" s="425"/>
      <c r="L3" s="424" t="s">
        <v>41</v>
      </c>
      <c r="M3" s="649"/>
      <c r="N3" s="648"/>
      <c r="O3" s="649"/>
      <c r="P3" s="648"/>
      <c r="Q3" s="651" t="s">
        <v>42</v>
      </c>
    </row>
    <row r="4" spans="1:20" s="434" customFormat="1" ht="11.25" customHeight="1" thickBot="1">
      <c r="A4" s="879">
        <v>41824</v>
      </c>
      <c r="B4" s="879"/>
      <c r="C4" s="879"/>
      <c r="D4" s="652"/>
      <c r="E4" s="652"/>
      <c r="F4" s="428" t="s">
        <v>87</v>
      </c>
      <c r="G4" s="653"/>
      <c r="H4" s="652"/>
      <c r="I4" s="654"/>
      <c r="J4" s="431">
        <v>0</v>
      </c>
      <c r="K4" s="430"/>
      <c r="L4" s="655">
        <v>0</v>
      </c>
      <c r="M4" s="654"/>
      <c r="N4" s="652"/>
      <c r="O4" s="654"/>
      <c r="P4" s="652"/>
      <c r="Q4" s="433" t="s">
        <v>88</v>
      </c>
    </row>
    <row r="5" spans="1:20" s="427" customFormat="1" ht="9">
      <c r="A5" s="656"/>
      <c r="B5" s="657" t="s">
        <v>43</v>
      </c>
      <c r="C5" s="657" t="e">
        <v>#REF!</v>
      </c>
      <c r="D5" s="657" t="s">
        <v>45</v>
      </c>
      <c r="E5" s="658" t="s">
        <v>46</v>
      </c>
      <c r="F5" s="658" t="s">
        <v>47</v>
      </c>
      <c r="G5" s="658"/>
      <c r="H5" s="658" t="s">
        <v>48</v>
      </c>
      <c r="I5" s="658"/>
      <c r="J5" s="657" t="s">
        <v>117</v>
      </c>
      <c r="K5" s="659"/>
      <c r="L5" s="657" t="s">
        <v>49</v>
      </c>
      <c r="M5" s="659"/>
      <c r="N5" s="657" t="s">
        <v>50</v>
      </c>
      <c r="O5" s="659"/>
      <c r="P5" s="657" t="s">
        <v>133</v>
      </c>
      <c r="Q5" s="660"/>
    </row>
    <row r="6" spans="1:20" s="427" customFormat="1" ht="3.75" customHeight="1" thickBot="1">
      <c r="A6" s="661"/>
      <c r="B6" s="442"/>
      <c r="C6" s="442"/>
      <c r="D6" s="442"/>
      <c r="E6" s="662"/>
      <c r="F6" s="662"/>
      <c r="G6" s="458"/>
      <c r="H6" s="662"/>
      <c r="I6" s="663"/>
      <c r="J6" s="442"/>
      <c r="K6" s="663"/>
      <c r="L6" s="442"/>
      <c r="M6" s="663"/>
      <c r="N6" s="442"/>
      <c r="O6" s="663"/>
      <c r="P6" s="442"/>
      <c r="Q6" s="664"/>
    </row>
    <row r="7" spans="1:20" s="458" customFormat="1" ht="10.5" customHeight="1">
      <c r="A7" s="665">
        <v>1</v>
      </c>
      <c r="B7" s="448">
        <v>0</v>
      </c>
      <c r="C7" s="448">
        <v>0</v>
      </c>
      <c r="D7" s="449">
        <v>1</v>
      </c>
      <c r="E7" s="450" t="s">
        <v>258</v>
      </c>
      <c r="F7" s="450" t="s">
        <v>526</v>
      </c>
      <c r="G7" s="666"/>
      <c r="H7" s="450">
        <v>0</v>
      </c>
      <c r="I7" s="667"/>
      <c r="J7" s="489"/>
      <c r="K7" s="668"/>
      <c r="L7" s="489"/>
      <c r="M7" s="668"/>
      <c r="N7" s="489"/>
      <c r="O7" s="668"/>
      <c r="P7" s="489"/>
      <c r="Q7" s="454"/>
      <c r="R7" s="457"/>
      <c r="T7" s="459" t="e">
        <v>#REF!</v>
      </c>
    </row>
    <row r="8" spans="1:20" s="458" customFormat="1" ht="9.6" customHeight="1">
      <c r="A8" s="669"/>
      <c r="B8" s="461"/>
      <c r="C8" s="461"/>
      <c r="D8" s="461"/>
      <c r="E8" s="450" t="s">
        <v>299</v>
      </c>
      <c r="F8" s="450" t="s">
        <v>300</v>
      </c>
      <c r="G8" s="666"/>
      <c r="H8" s="450">
        <v>0</v>
      </c>
      <c r="I8" s="670"/>
      <c r="J8" s="671" t="s">
        <v>37</v>
      </c>
      <c r="K8" s="668"/>
      <c r="L8" s="489"/>
      <c r="M8" s="668"/>
      <c r="N8" s="489"/>
      <c r="O8" s="668"/>
      <c r="P8" s="489"/>
      <c r="Q8" s="454"/>
      <c r="R8" s="457"/>
      <c r="T8" s="466" t="e">
        <v>#REF!</v>
      </c>
    </row>
    <row r="9" spans="1:20" s="458" customFormat="1" ht="9.6" customHeight="1">
      <c r="A9" s="669"/>
      <c r="B9" s="461"/>
      <c r="C9" s="461"/>
      <c r="D9" s="461"/>
      <c r="E9" s="489"/>
      <c r="F9" s="489"/>
      <c r="H9" s="489"/>
      <c r="I9" s="672"/>
      <c r="J9" s="673" t="s">
        <v>258</v>
      </c>
      <c r="K9" s="674"/>
      <c r="L9" s="489"/>
      <c r="M9" s="668"/>
      <c r="N9" s="489"/>
      <c r="O9" s="668"/>
      <c r="P9" s="489"/>
      <c r="Q9" s="454"/>
      <c r="R9" s="457"/>
      <c r="T9" s="466" t="e">
        <v>#REF!</v>
      </c>
    </row>
    <row r="10" spans="1:20" s="458" customFormat="1" ht="9.6" customHeight="1">
      <c r="A10" s="669"/>
      <c r="B10" s="461"/>
      <c r="C10" s="461"/>
      <c r="D10" s="461"/>
      <c r="E10" s="489"/>
      <c r="F10" s="489"/>
      <c r="H10" s="463" t="s">
        <v>52</v>
      </c>
      <c r="I10" s="471" t="s">
        <v>53</v>
      </c>
      <c r="J10" s="675" t="s">
        <v>299</v>
      </c>
      <c r="K10" s="676"/>
      <c r="L10" s="489"/>
      <c r="M10" s="668"/>
      <c r="N10" s="489"/>
      <c r="O10" s="668"/>
      <c r="P10" s="489"/>
      <c r="Q10" s="454"/>
      <c r="R10" s="457"/>
      <c r="T10" s="466" t="e">
        <v>#REF!</v>
      </c>
    </row>
    <row r="11" spans="1:20" s="458" customFormat="1" ht="9.6" customHeight="1">
      <c r="A11" s="669">
        <v>2</v>
      </c>
      <c r="B11" s="448">
        <v>0</v>
      </c>
      <c r="C11" s="448">
        <v>0</v>
      </c>
      <c r="D11" s="449">
        <v>8</v>
      </c>
      <c r="E11" s="448" t="s">
        <v>301</v>
      </c>
      <c r="F11" s="448">
        <v>0</v>
      </c>
      <c r="G11" s="677"/>
      <c r="H11" s="448">
        <v>0</v>
      </c>
      <c r="I11" s="678"/>
      <c r="J11" s="489"/>
      <c r="K11" s="679"/>
      <c r="L11" s="492"/>
      <c r="M11" s="674"/>
      <c r="N11" s="489"/>
      <c r="O11" s="668"/>
      <c r="P11" s="489"/>
      <c r="Q11" s="454"/>
      <c r="R11" s="457"/>
      <c r="T11" s="466" t="e">
        <v>#REF!</v>
      </c>
    </row>
    <row r="12" spans="1:20" s="458" customFormat="1" ht="9.6" customHeight="1">
      <c r="A12" s="669"/>
      <c r="B12" s="461"/>
      <c r="C12" s="461"/>
      <c r="D12" s="461"/>
      <c r="E12" s="448" t="s">
        <v>301</v>
      </c>
      <c r="F12" s="448">
        <v>0</v>
      </c>
      <c r="G12" s="677"/>
      <c r="H12" s="448">
        <v>0</v>
      </c>
      <c r="I12" s="670"/>
      <c r="J12" s="489"/>
      <c r="K12" s="679"/>
      <c r="L12" s="680"/>
      <c r="M12" s="681"/>
      <c r="N12" s="489"/>
      <c r="O12" s="668"/>
      <c r="P12" s="489"/>
      <c r="Q12" s="454"/>
      <c r="R12" s="457"/>
      <c r="T12" s="466" t="e">
        <v>#REF!</v>
      </c>
    </row>
    <row r="13" spans="1:20" s="458" customFormat="1" ht="9.6" customHeight="1">
      <c r="A13" s="669"/>
      <c r="B13" s="461"/>
      <c r="C13" s="461"/>
      <c r="D13" s="469"/>
      <c r="E13" s="489"/>
      <c r="F13" s="489"/>
      <c r="H13" s="489"/>
      <c r="I13" s="682"/>
      <c r="J13" s="489"/>
      <c r="K13" s="672"/>
      <c r="L13" s="673" t="s">
        <v>258</v>
      </c>
      <c r="M13" s="668"/>
      <c r="N13" s="489"/>
      <c r="O13" s="668"/>
      <c r="P13" s="489"/>
      <c r="Q13" s="454"/>
      <c r="R13" s="457"/>
      <c r="T13" s="466" t="e">
        <v>#REF!</v>
      </c>
    </row>
    <row r="14" spans="1:20" s="458" customFormat="1" ht="9.6" customHeight="1">
      <c r="A14" s="669"/>
      <c r="B14" s="461"/>
      <c r="C14" s="461"/>
      <c r="D14" s="469"/>
      <c r="E14" s="489"/>
      <c r="F14" s="489"/>
      <c r="H14" s="489"/>
      <c r="I14" s="682"/>
      <c r="J14" s="463" t="s">
        <v>52</v>
      </c>
      <c r="K14" s="471" t="s">
        <v>124</v>
      </c>
      <c r="L14" s="675" t="s">
        <v>299</v>
      </c>
      <c r="M14" s="676"/>
      <c r="N14" s="489"/>
      <c r="O14" s="668"/>
      <c r="P14" s="489"/>
      <c r="Q14" s="454"/>
      <c r="R14" s="457"/>
      <c r="T14" s="466" t="e">
        <v>#REF!</v>
      </c>
    </row>
    <row r="15" spans="1:20" s="458" customFormat="1" ht="9.6" customHeight="1">
      <c r="A15" s="669">
        <v>3</v>
      </c>
      <c r="B15" s="448">
        <v>0</v>
      </c>
      <c r="C15" s="448">
        <v>0</v>
      </c>
      <c r="D15" s="449">
        <v>5</v>
      </c>
      <c r="E15" s="448" t="s">
        <v>307</v>
      </c>
      <c r="F15" s="448" t="s">
        <v>527</v>
      </c>
      <c r="G15" s="677"/>
      <c r="H15" s="448">
        <v>0</v>
      </c>
      <c r="I15" s="667"/>
      <c r="J15" s="489"/>
      <c r="K15" s="679"/>
      <c r="L15" s="489" t="s">
        <v>55</v>
      </c>
      <c r="M15" s="679"/>
      <c r="N15" s="492"/>
      <c r="O15" s="668"/>
      <c r="P15" s="489"/>
      <c r="Q15" s="454"/>
      <c r="R15" s="457"/>
      <c r="T15" s="466" t="e">
        <v>#REF!</v>
      </c>
    </row>
    <row r="16" spans="1:20" s="458" customFormat="1" ht="9.6" customHeight="1" thickBot="1">
      <c r="A16" s="669"/>
      <c r="B16" s="461"/>
      <c r="C16" s="461"/>
      <c r="D16" s="461"/>
      <c r="E16" s="448" t="s">
        <v>310</v>
      </c>
      <c r="F16" s="448" t="s">
        <v>528</v>
      </c>
      <c r="G16" s="677"/>
      <c r="H16" s="448">
        <v>0</v>
      </c>
      <c r="I16" s="670"/>
      <c r="J16" s="671" t="s">
        <v>37</v>
      </c>
      <c r="K16" s="679"/>
      <c r="L16" s="489"/>
      <c r="M16" s="679"/>
      <c r="N16" s="489"/>
      <c r="O16" s="668"/>
      <c r="P16" s="489"/>
      <c r="Q16" s="454"/>
      <c r="R16" s="457"/>
      <c r="T16" s="484" t="e">
        <v>#REF!</v>
      </c>
    </row>
    <row r="17" spans="1:18" s="458" customFormat="1" ht="9.6" customHeight="1">
      <c r="A17" s="669"/>
      <c r="B17" s="461"/>
      <c r="C17" s="461"/>
      <c r="D17" s="469"/>
      <c r="E17" s="489"/>
      <c r="F17" s="489"/>
      <c r="H17" s="489"/>
      <c r="I17" s="672"/>
      <c r="J17" s="673" t="s">
        <v>102</v>
      </c>
      <c r="K17" s="683"/>
      <c r="L17" s="489"/>
      <c r="M17" s="679"/>
      <c r="N17" s="489"/>
      <c r="O17" s="668"/>
      <c r="P17" s="489"/>
      <c r="Q17" s="454"/>
      <c r="R17" s="457"/>
    </row>
    <row r="18" spans="1:18" s="458" customFormat="1" ht="9.6" customHeight="1">
      <c r="A18" s="669"/>
      <c r="B18" s="461"/>
      <c r="C18" s="461"/>
      <c r="D18" s="469"/>
      <c r="E18" s="489"/>
      <c r="F18" s="489"/>
      <c r="H18" s="463" t="s">
        <v>52</v>
      </c>
      <c r="I18" s="471" t="s">
        <v>126</v>
      </c>
      <c r="J18" s="675" t="s">
        <v>302</v>
      </c>
      <c r="K18" s="670"/>
      <c r="L18" s="489"/>
      <c r="M18" s="679"/>
      <c r="N18" s="489"/>
      <c r="O18" s="668"/>
      <c r="P18" s="489"/>
      <c r="Q18" s="454"/>
      <c r="R18" s="457"/>
    </row>
    <row r="19" spans="1:18" s="458" customFormat="1" ht="9.6" customHeight="1">
      <c r="A19" s="669">
        <v>4</v>
      </c>
      <c r="B19" s="448">
        <v>0</v>
      </c>
      <c r="C19" s="448">
        <v>0</v>
      </c>
      <c r="D19" s="449">
        <v>3</v>
      </c>
      <c r="E19" s="448" t="s">
        <v>102</v>
      </c>
      <c r="F19" s="448" t="s">
        <v>529</v>
      </c>
      <c r="G19" s="677"/>
      <c r="H19" s="448">
        <v>0</v>
      </c>
      <c r="I19" s="678"/>
      <c r="J19" s="489" t="s">
        <v>524</v>
      </c>
      <c r="K19" s="668"/>
      <c r="L19" s="492"/>
      <c r="M19" s="683"/>
      <c r="N19" s="489"/>
      <c r="O19" s="668"/>
      <c r="P19" s="489"/>
      <c r="Q19" s="454"/>
      <c r="R19" s="457"/>
    </row>
    <row r="20" spans="1:18" s="458" customFormat="1" ht="9.6" customHeight="1">
      <c r="A20" s="669"/>
      <c r="B20" s="461"/>
      <c r="C20" s="461"/>
      <c r="D20" s="461"/>
      <c r="E20" s="448" t="s">
        <v>302</v>
      </c>
      <c r="F20" s="448" t="s">
        <v>530</v>
      </c>
      <c r="G20" s="677"/>
      <c r="H20" s="448">
        <v>0</v>
      </c>
      <c r="I20" s="670"/>
      <c r="J20" s="489"/>
      <c r="K20" s="668"/>
      <c r="L20" s="680"/>
      <c r="M20" s="684"/>
      <c r="N20" s="489"/>
      <c r="O20" s="668"/>
      <c r="P20" s="489"/>
      <c r="Q20" s="454"/>
      <c r="R20" s="457"/>
    </row>
    <row r="21" spans="1:18" s="458" customFormat="1" ht="9.6" customHeight="1">
      <c r="A21" s="669"/>
      <c r="B21" s="461"/>
      <c r="C21" s="461"/>
      <c r="D21" s="461"/>
      <c r="E21" s="489"/>
      <c r="F21" s="489"/>
      <c r="H21" s="489"/>
      <c r="I21" s="682"/>
      <c r="J21" s="489"/>
      <c r="K21" s="668"/>
      <c r="L21" s="489"/>
      <c r="M21" s="672"/>
      <c r="N21" s="811" t="s">
        <v>258</v>
      </c>
      <c r="O21" s="668"/>
      <c r="P21" s="489"/>
      <c r="Q21" s="454"/>
      <c r="R21" s="457"/>
    </row>
    <row r="22" spans="1:18" s="458" customFormat="1" ht="9.6" customHeight="1">
      <c r="A22" s="669"/>
      <c r="B22" s="461"/>
      <c r="C22" s="461"/>
      <c r="D22" s="461"/>
      <c r="E22" s="489"/>
      <c r="F22" s="489"/>
      <c r="H22" s="489"/>
      <c r="I22" s="682"/>
      <c r="J22" s="489"/>
      <c r="K22" s="668"/>
      <c r="L22" s="463" t="s">
        <v>52</v>
      </c>
      <c r="M22" s="471"/>
      <c r="N22" s="812" t="s">
        <v>299</v>
      </c>
      <c r="O22" s="676"/>
      <c r="P22" s="489"/>
      <c r="Q22" s="454"/>
      <c r="R22" s="457"/>
    </row>
    <row r="23" spans="1:18" s="458" customFormat="1" ht="9.6" customHeight="1">
      <c r="A23" s="669">
        <v>5</v>
      </c>
      <c r="B23" s="448">
        <v>0</v>
      </c>
      <c r="C23" s="448">
        <v>0</v>
      </c>
      <c r="D23" s="449">
        <v>4</v>
      </c>
      <c r="E23" s="448" t="s">
        <v>323</v>
      </c>
      <c r="F23" s="448" t="s">
        <v>531</v>
      </c>
      <c r="G23" s="666"/>
      <c r="H23" s="450">
        <v>0</v>
      </c>
      <c r="I23" s="667"/>
      <c r="J23" s="489"/>
      <c r="K23" s="668"/>
      <c r="L23" s="489"/>
      <c r="M23" s="679"/>
      <c r="N23" s="489" t="s">
        <v>334</v>
      </c>
      <c r="O23" s="702"/>
      <c r="P23" s="719"/>
      <c r="Q23" s="454"/>
      <c r="R23" s="457"/>
    </row>
    <row r="24" spans="1:18" s="458" customFormat="1" ht="9.6" customHeight="1">
      <c r="A24" s="669"/>
      <c r="B24" s="461"/>
      <c r="C24" s="461"/>
      <c r="D24" s="461"/>
      <c r="E24" s="448" t="s">
        <v>222</v>
      </c>
      <c r="F24" s="448" t="s">
        <v>532</v>
      </c>
      <c r="G24" s="666"/>
      <c r="H24" s="450">
        <v>0</v>
      </c>
      <c r="I24" s="670"/>
      <c r="J24" s="671" t="s">
        <v>37</v>
      </c>
      <c r="K24" s="668"/>
      <c r="L24" s="489"/>
      <c r="M24" s="679"/>
      <c r="N24" s="489"/>
      <c r="O24" s="702"/>
      <c r="P24" s="719"/>
      <c r="Q24" s="454"/>
      <c r="R24" s="457"/>
    </row>
    <row r="25" spans="1:18" s="458" customFormat="1" ht="9.6" customHeight="1">
      <c r="A25" s="669"/>
      <c r="B25" s="461"/>
      <c r="C25" s="461"/>
      <c r="D25" s="461"/>
      <c r="E25" s="489"/>
      <c r="F25" s="489"/>
      <c r="H25" s="489"/>
      <c r="I25" s="672"/>
      <c r="J25" s="673" t="s">
        <v>323</v>
      </c>
      <c r="K25" s="674"/>
      <c r="L25" s="489"/>
      <c r="M25" s="679"/>
      <c r="N25" s="489"/>
      <c r="O25" s="702"/>
      <c r="P25" s="719"/>
      <c r="Q25" s="454"/>
      <c r="R25" s="457"/>
    </row>
    <row r="26" spans="1:18" s="458" customFormat="1" ht="9.6" customHeight="1">
      <c r="A26" s="669"/>
      <c r="B26" s="461"/>
      <c r="C26" s="461"/>
      <c r="D26" s="461"/>
      <c r="E26" s="489"/>
      <c r="F26" s="489"/>
      <c r="H26" s="463" t="s">
        <v>52</v>
      </c>
      <c r="I26" s="471" t="s">
        <v>56</v>
      </c>
      <c r="J26" s="675" t="s">
        <v>222</v>
      </c>
      <c r="K26" s="676"/>
      <c r="L26" s="489"/>
      <c r="M26" s="679"/>
      <c r="N26" s="489"/>
      <c r="O26" s="702"/>
      <c r="P26" s="719"/>
      <c r="Q26" s="454"/>
      <c r="R26" s="457"/>
    </row>
    <row r="27" spans="1:18" s="458" customFormat="1" ht="9.6" customHeight="1">
      <c r="A27" s="669">
        <v>6</v>
      </c>
      <c r="B27" s="448">
        <v>0</v>
      </c>
      <c r="C27" s="448">
        <v>0</v>
      </c>
      <c r="D27" s="449">
        <v>6</v>
      </c>
      <c r="E27" s="448" t="s">
        <v>533</v>
      </c>
      <c r="F27" s="448" t="s">
        <v>473</v>
      </c>
      <c r="G27" s="677"/>
      <c r="H27" s="448">
        <v>0</v>
      </c>
      <c r="I27" s="678"/>
      <c r="J27" s="489" t="s">
        <v>333</v>
      </c>
      <c r="K27" s="679"/>
      <c r="L27" s="492"/>
      <c r="M27" s="683"/>
      <c r="N27" s="489"/>
      <c r="O27" s="702"/>
      <c r="P27" s="719"/>
      <c r="Q27" s="454"/>
      <c r="R27" s="457"/>
    </row>
    <row r="28" spans="1:18" s="458" customFormat="1" ht="9.6" customHeight="1">
      <c r="A28" s="669"/>
      <c r="B28" s="461"/>
      <c r="C28" s="461"/>
      <c r="D28" s="461"/>
      <c r="E28" s="448" t="s">
        <v>319</v>
      </c>
      <c r="F28" s="448" t="s">
        <v>534</v>
      </c>
      <c r="G28" s="677"/>
      <c r="H28" s="448">
        <v>0</v>
      </c>
      <c r="I28" s="670"/>
      <c r="J28" s="489"/>
      <c r="K28" s="679"/>
      <c r="L28" s="680"/>
      <c r="M28" s="684"/>
      <c r="N28" s="489"/>
      <c r="O28" s="702"/>
      <c r="P28" s="719"/>
      <c r="Q28" s="454"/>
      <c r="R28" s="457"/>
    </row>
    <row r="29" spans="1:18" s="458" customFormat="1" ht="9.6" customHeight="1">
      <c r="A29" s="669"/>
      <c r="B29" s="461"/>
      <c r="C29" s="461"/>
      <c r="D29" s="469"/>
      <c r="E29" s="489"/>
      <c r="F29" s="489"/>
      <c r="H29" s="489"/>
      <c r="I29" s="682"/>
      <c r="J29" s="489"/>
      <c r="K29" s="672"/>
      <c r="L29" s="673" t="s">
        <v>306</v>
      </c>
      <c r="M29" s="679"/>
      <c r="N29" s="489"/>
      <c r="O29" s="702"/>
      <c r="P29" s="719"/>
      <c r="Q29" s="454"/>
      <c r="R29" s="457"/>
    </row>
    <row r="30" spans="1:18" s="458" customFormat="1" ht="9.6" customHeight="1">
      <c r="A30" s="669"/>
      <c r="B30" s="461"/>
      <c r="C30" s="461"/>
      <c r="D30" s="469"/>
      <c r="E30" s="489"/>
      <c r="F30" s="489"/>
      <c r="H30" s="489"/>
      <c r="I30" s="682"/>
      <c r="J30" s="463" t="s">
        <v>52</v>
      </c>
      <c r="K30" s="471" t="s">
        <v>127</v>
      </c>
      <c r="L30" s="675" t="s">
        <v>318</v>
      </c>
      <c r="M30" s="670"/>
      <c r="N30" s="489"/>
      <c r="O30" s="702"/>
      <c r="P30" s="719"/>
      <c r="Q30" s="454"/>
      <c r="R30" s="457"/>
    </row>
    <row r="31" spans="1:18" s="458" customFormat="1" ht="9.6" customHeight="1">
      <c r="A31" s="669">
        <v>7</v>
      </c>
      <c r="B31" s="448">
        <v>0</v>
      </c>
      <c r="C31" s="448">
        <v>0</v>
      </c>
      <c r="D31" s="449">
        <v>8</v>
      </c>
      <c r="E31" s="448"/>
      <c r="F31" s="448">
        <v>0</v>
      </c>
      <c r="G31" s="677"/>
      <c r="H31" s="448">
        <v>0</v>
      </c>
      <c r="I31" s="667"/>
      <c r="J31" s="489"/>
      <c r="K31" s="679"/>
      <c r="L31" s="489" t="s">
        <v>290</v>
      </c>
      <c r="M31" s="668"/>
      <c r="N31" s="492"/>
      <c r="O31" s="702"/>
      <c r="P31" s="719"/>
      <c r="Q31" s="454"/>
      <c r="R31" s="457"/>
    </row>
    <row r="32" spans="1:18" s="458" customFormat="1" ht="9.6" customHeight="1">
      <c r="A32" s="669"/>
      <c r="B32" s="461"/>
      <c r="C32" s="461"/>
      <c r="D32" s="461"/>
      <c r="E32" s="448" t="s">
        <v>301</v>
      </c>
      <c r="F32" s="448">
        <v>0</v>
      </c>
      <c r="G32" s="677"/>
      <c r="H32" s="448">
        <v>0</v>
      </c>
      <c r="I32" s="670"/>
      <c r="J32" s="671" t="s">
        <v>37</v>
      </c>
      <c r="K32" s="679"/>
      <c r="L32" s="489"/>
      <c r="M32" s="668"/>
      <c r="N32" s="489"/>
      <c r="O32" s="702"/>
      <c r="P32" s="719"/>
      <c r="Q32" s="454"/>
      <c r="R32" s="457"/>
    </row>
    <row r="33" spans="1:18" s="458" customFormat="1" ht="9.6" customHeight="1">
      <c r="A33" s="669"/>
      <c r="B33" s="461"/>
      <c r="C33" s="461"/>
      <c r="D33" s="469"/>
      <c r="E33" s="489"/>
      <c r="F33" s="489"/>
      <c r="H33" s="489"/>
      <c r="I33" s="672"/>
      <c r="J33" s="673" t="s">
        <v>306</v>
      </c>
      <c r="K33" s="683"/>
      <c r="L33" s="489"/>
      <c r="M33" s="668"/>
      <c r="N33" s="489"/>
      <c r="O33" s="702"/>
      <c r="P33" s="719"/>
      <c r="Q33" s="454"/>
      <c r="R33" s="457"/>
    </row>
    <row r="34" spans="1:18" s="458" customFormat="1" ht="9.6" customHeight="1">
      <c r="A34" s="669"/>
      <c r="B34" s="461"/>
      <c r="C34" s="461"/>
      <c r="D34" s="469"/>
      <c r="E34" s="489"/>
      <c r="F34" s="489"/>
      <c r="H34" s="463" t="s">
        <v>52</v>
      </c>
      <c r="I34" s="471" t="s">
        <v>60</v>
      </c>
      <c r="J34" s="675" t="s">
        <v>318</v>
      </c>
      <c r="K34" s="670"/>
      <c r="L34" s="489"/>
      <c r="M34" s="668"/>
      <c r="N34" s="489"/>
      <c r="O34" s="702"/>
      <c r="P34" s="719"/>
      <c r="Q34" s="454"/>
      <c r="R34" s="457"/>
    </row>
    <row r="35" spans="1:18" s="458" customFormat="1" ht="9.6" customHeight="1">
      <c r="A35" s="665">
        <v>8</v>
      </c>
      <c r="B35" s="448">
        <v>0</v>
      </c>
      <c r="C35" s="448">
        <v>0</v>
      </c>
      <c r="D35" s="449">
        <v>2</v>
      </c>
      <c r="E35" s="450" t="s">
        <v>306</v>
      </c>
      <c r="F35" s="450" t="s">
        <v>91</v>
      </c>
      <c r="G35" s="677"/>
      <c r="H35" s="448">
        <v>0</v>
      </c>
      <c r="I35" s="678"/>
      <c r="J35" s="489"/>
      <c r="K35" s="668"/>
      <c r="L35" s="492"/>
      <c r="M35" s="674"/>
      <c r="N35" s="489"/>
      <c r="O35" s="702"/>
      <c r="P35" s="719"/>
      <c r="Q35" s="454"/>
      <c r="R35" s="457"/>
    </row>
    <row r="36" spans="1:18" s="458" customFormat="1" ht="9.6" customHeight="1">
      <c r="A36" s="669"/>
      <c r="B36" s="461"/>
      <c r="C36" s="461"/>
      <c r="D36" s="461"/>
      <c r="E36" s="450" t="s">
        <v>318</v>
      </c>
      <c r="F36" s="450" t="s">
        <v>535</v>
      </c>
      <c r="G36" s="677"/>
      <c r="H36" s="448">
        <v>0</v>
      </c>
      <c r="I36" s="670"/>
      <c r="J36" s="489"/>
      <c r="K36" s="668"/>
      <c r="L36" s="680"/>
      <c r="M36" s="681"/>
      <c r="N36" s="489"/>
      <c r="O36" s="702"/>
      <c r="P36" s="719"/>
      <c r="Q36" s="454"/>
      <c r="R36" s="457"/>
    </row>
    <row r="37" spans="1:18" s="458" customFormat="1" ht="9.6" customHeight="1">
      <c r="A37" s="669"/>
      <c r="B37" s="461"/>
      <c r="C37" s="461"/>
      <c r="D37" s="469"/>
      <c r="E37" s="489"/>
      <c r="F37" s="489"/>
      <c r="H37" s="489"/>
      <c r="I37" s="682"/>
      <c r="J37" s="489"/>
      <c r="K37" s="668"/>
      <c r="L37" s="489"/>
      <c r="M37" s="668"/>
      <c r="N37" s="668"/>
      <c r="O37" s="704"/>
      <c r="P37" s="720" t="s">
        <v>37</v>
      </c>
      <c r="Q37" s="685"/>
      <c r="R37" s="457"/>
    </row>
    <row r="38" spans="1:18" s="458" customFormat="1" ht="9.6" hidden="1" customHeight="1">
      <c r="A38" s="669"/>
      <c r="B38" s="461"/>
      <c r="C38" s="461"/>
      <c r="D38" s="469"/>
      <c r="E38" s="489"/>
      <c r="F38" s="489"/>
      <c r="H38" s="489"/>
      <c r="I38" s="682"/>
      <c r="J38" s="489"/>
      <c r="K38" s="668"/>
      <c r="L38" s="489"/>
      <c r="M38" s="668"/>
      <c r="N38" s="463" t="s">
        <v>52</v>
      </c>
      <c r="O38" s="471"/>
      <c r="P38" s="675" t="s">
        <v>37</v>
      </c>
      <c r="Q38" s="686"/>
      <c r="R38" s="457"/>
    </row>
    <row r="39" spans="1:18" s="458" customFormat="1" ht="9.6" hidden="1" customHeight="1">
      <c r="A39" s="669">
        <v>9</v>
      </c>
      <c r="B39" s="448" t="s">
        <v>37</v>
      </c>
      <c r="C39" s="448" t="s">
        <v>37</v>
      </c>
      <c r="D39" s="449"/>
      <c r="E39" s="448" t="s">
        <v>37</v>
      </c>
      <c r="F39" s="448" t="s">
        <v>37</v>
      </c>
      <c r="G39" s="677"/>
      <c r="H39" s="448" t="s">
        <v>37</v>
      </c>
      <c r="I39" s="667"/>
      <c r="J39" s="489"/>
      <c r="K39" s="668"/>
      <c r="L39" s="489"/>
      <c r="M39" s="668"/>
      <c r="N39" s="489"/>
      <c r="O39" s="679"/>
      <c r="P39" s="492"/>
      <c r="Q39" s="454"/>
      <c r="R39" s="457"/>
    </row>
    <row r="40" spans="1:18" s="458" customFormat="1" ht="9.6" hidden="1" customHeight="1">
      <c r="A40" s="669"/>
      <c r="B40" s="461"/>
      <c r="C40" s="461"/>
      <c r="D40" s="461"/>
      <c r="E40" s="448" t="s">
        <v>37</v>
      </c>
      <c r="F40" s="448" t="s">
        <v>37</v>
      </c>
      <c r="G40" s="677"/>
      <c r="H40" s="448" t="s">
        <v>37</v>
      </c>
      <c r="I40" s="670"/>
      <c r="J40" s="671" t="s">
        <v>37</v>
      </c>
      <c r="K40" s="668"/>
      <c r="L40" s="489"/>
      <c r="M40" s="668"/>
      <c r="N40" s="489"/>
      <c r="O40" s="679"/>
      <c r="P40" s="680"/>
      <c r="Q40" s="687"/>
      <c r="R40" s="457"/>
    </row>
    <row r="41" spans="1:18" s="458" customFormat="1" ht="9.6" hidden="1" customHeight="1">
      <c r="A41" s="669"/>
      <c r="B41" s="461"/>
      <c r="C41" s="461"/>
      <c r="D41" s="469"/>
      <c r="E41" s="489"/>
      <c r="F41" s="489"/>
      <c r="H41" s="489"/>
      <c r="I41" s="672"/>
      <c r="J41" s="673" t="s">
        <v>37</v>
      </c>
      <c r="K41" s="674"/>
      <c r="L41" s="489"/>
      <c r="M41" s="668"/>
      <c r="N41" s="489"/>
      <c r="O41" s="679"/>
      <c r="P41" s="489"/>
      <c r="Q41" s="454"/>
      <c r="R41" s="457"/>
    </row>
    <row r="42" spans="1:18" s="458" customFormat="1" ht="9.6" hidden="1" customHeight="1">
      <c r="A42" s="669"/>
      <c r="B42" s="461"/>
      <c r="C42" s="461"/>
      <c r="D42" s="469"/>
      <c r="E42" s="489"/>
      <c r="F42" s="489"/>
      <c r="H42" s="463" t="s">
        <v>52</v>
      </c>
      <c r="I42" s="471"/>
      <c r="J42" s="675" t="s">
        <v>37</v>
      </c>
      <c r="K42" s="676"/>
      <c r="L42" s="489"/>
      <c r="M42" s="668"/>
      <c r="N42" s="489"/>
      <c r="O42" s="679"/>
      <c r="P42" s="489"/>
      <c r="Q42" s="454"/>
      <c r="R42" s="457"/>
    </row>
    <row r="43" spans="1:18" s="458" customFormat="1" ht="9.6" hidden="1" customHeight="1">
      <c r="A43" s="669">
        <v>10</v>
      </c>
      <c r="B43" s="448" t="s">
        <v>37</v>
      </c>
      <c r="C43" s="448" t="s">
        <v>37</v>
      </c>
      <c r="D43" s="449"/>
      <c r="E43" s="448" t="s">
        <v>37</v>
      </c>
      <c r="F43" s="448" t="s">
        <v>37</v>
      </c>
      <c r="G43" s="677"/>
      <c r="H43" s="448" t="s">
        <v>37</v>
      </c>
      <c r="I43" s="678"/>
      <c r="J43" s="489"/>
      <c r="K43" s="679"/>
      <c r="L43" s="492"/>
      <c r="M43" s="674"/>
      <c r="N43" s="489"/>
      <c r="O43" s="679"/>
      <c r="P43" s="489"/>
      <c r="Q43" s="454"/>
      <c r="R43" s="457"/>
    </row>
    <row r="44" spans="1:18" s="458" customFormat="1" ht="9.6" hidden="1" customHeight="1">
      <c r="A44" s="669"/>
      <c r="B44" s="461"/>
      <c r="C44" s="461"/>
      <c r="D44" s="461"/>
      <c r="E44" s="448" t="s">
        <v>37</v>
      </c>
      <c r="F44" s="448" t="s">
        <v>37</v>
      </c>
      <c r="G44" s="677"/>
      <c r="H44" s="448" t="s">
        <v>37</v>
      </c>
      <c r="I44" s="670"/>
      <c r="J44" s="489"/>
      <c r="K44" s="679"/>
      <c r="L44" s="680"/>
      <c r="M44" s="681"/>
      <c r="N44" s="489"/>
      <c r="O44" s="679"/>
      <c r="P44" s="489"/>
      <c r="Q44" s="454"/>
      <c r="R44" s="457"/>
    </row>
    <row r="45" spans="1:18" s="458" customFormat="1" ht="9.6" hidden="1" customHeight="1">
      <c r="A45" s="669"/>
      <c r="B45" s="461"/>
      <c r="C45" s="461"/>
      <c r="D45" s="469"/>
      <c r="E45" s="489"/>
      <c r="F45" s="489"/>
      <c r="H45" s="489"/>
      <c r="I45" s="682"/>
      <c r="J45" s="489"/>
      <c r="K45" s="672"/>
      <c r="L45" s="673" t="s">
        <v>37</v>
      </c>
      <c r="M45" s="668"/>
      <c r="N45" s="489"/>
      <c r="O45" s="679"/>
      <c r="P45" s="489"/>
      <c r="Q45" s="454"/>
      <c r="R45" s="457"/>
    </row>
    <row r="46" spans="1:18" s="458" customFormat="1" ht="9.6" hidden="1" customHeight="1">
      <c r="A46" s="669"/>
      <c r="B46" s="461"/>
      <c r="C46" s="461"/>
      <c r="D46" s="469"/>
      <c r="E46" s="489"/>
      <c r="F46" s="489"/>
      <c r="H46" s="489"/>
      <c r="I46" s="682"/>
      <c r="J46" s="463" t="s">
        <v>52</v>
      </c>
      <c r="K46" s="471"/>
      <c r="L46" s="675" t="s">
        <v>37</v>
      </c>
      <c r="M46" s="676"/>
      <c r="N46" s="489"/>
      <c r="O46" s="679"/>
      <c r="P46" s="489"/>
      <c r="Q46" s="454"/>
      <c r="R46" s="457"/>
    </row>
    <row r="47" spans="1:18" s="458" customFormat="1" ht="9.6" hidden="1" customHeight="1">
      <c r="A47" s="669">
        <v>11</v>
      </c>
      <c r="B47" s="448" t="s">
        <v>37</v>
      </c>
      <c r="C47" s="448" t="s">
        <v>37</v>
      </c>
      <c r="D47" s="449"/>
      <c r="E47" s="448" t="s">
        <v>37</v>
      </c>
      <c r="F47" s="448" t="s">
        <v>37</v>
      </c>
      <c r="G47" s="677"/>
      <c r="H47" s="448" t="s">
        <v>37</v>
      </c>
      <c r="I47" s="667"/>
      <c r="J47" s="489"/>
      <c r="K47" s="679"/>
      <c r="L47" s="489"/>
      <c r="M47" s="679"/>
      <c r="N47" s="492"/>
      <c r="O47" s="679"/>
      <c r="P47" s="489"/>
      <c r="Q47" s="454"/>
      <c r="R47" s="457"/>
    </row>
    <row r="48" spans="1:18" s="458" customFormat="1" ht="9.6" hidden="1" customHeight="1">
      <c r="A48" s="669"/>
      <c r="B48" s="461"/>
      <c r="C48" s="461"/>
      <c r="D48" s="461"/>
      <c r="E48" s="448" t="s">
        <v>37</v>
      </c>
      <c r="F48" s="448" t="s">
        <v>37</v>
      </c>
      <c r="G48" s="677"/>
      <c r="H48" s="448" t="s">
        <v>37</v>
      </c>
      <c r="I48" s="670"/>
      <c r="J48" s="671" t="s">
        <v>37</v>
      </c>
      <c r="K48" s="679"/>
      <c r="L48" s="489"/>
      <c r="M48" s="679"/>
      <c r="N48" s="489"/>
      <c r="O48" s="679"/>
      <c r="P48" s="489"/>
      <c r="Q48" s="454"/>
      <c r="R48" s="457"/>
    </row>
    <row r="49" spans="1:18" s="458" customFormat="1" ht="9.6" hidden="1" customHeight="1">
      <c r="A49" s="669"/>
      <c r="B49" s="461"/>
      <c r="C49" s="461"/>
      <c r="D49" s="461"/>
      <c r="E49" s="489"/>
      <c r="F49" s="489"/>
      <c r="H49" s="489"/>
      <c r="I49" s="672"/>
      <c r="J49" s="673" t="s">
        <v>37</v>
      </c>
      <c r="K49" s="683"/>
      <c r="L49" s="489"/>
      <c r="M49" s="679"/>
      <c r="N49" s="489"/>
      <c r="O49" s="679"/>
      <c r="P49" s="489"/>
      <c r="Q49" s="454"/>
      <c r="R49" s="457"/>
    </row>
    <row r="50" spans="1:18" s="458" customFormat="1" ht="9.6" hidden="1" customHeight="1">
      <c r="A50" s="669"/>
      <c r="B50" s="461"/>
      <c r="C50" s="461"/>
      <c r="D50" s="461"/>
      <c r="E50" s="489"/>
      <c r="F50" s="489"/>
      <c r="H50" s="463" t="s">
        <v>52</v>
      </c>
      <c r="I50" s="471"/>
      <c r="J50" s="675" t="s">
        <v>37</v>
      </c>
      <c r="K50" s="670"/>
      <c r="L50" s="489"/>
      <c r="M50" s="679"/>
      <c r="N50" s="489"/>
      <c r="O50" s="679"/>
      <c r="P50" s="489"/>
      <c r="Q50" s="454"/>
      <c r="R50" s="457"/>
    </row>
    <row r="51" spans="1:18" s="458" customFormat="1" ht="9.6" hidden="1" customHeight="1">
      <c r="A51" s="665">
        <v>12</v>
      </c>
      <c r="B51" s="448" t="s">
        <v>37</v>
      </c>
      <c r="C51" s="448" t="s">
        <v>37</v>
      </c>
      <c r="D51" s="449"/>
      <c r="E51" s="450" t="s">
        <v>37</v>
      </c>
      <c r="F51" s="450" t="s">
        <v>37</v>
      </c>
      <c r="G51" s="666"/>
      <c r="H51" s="450" t="s">
        <v>37</v>
      </c>
      <c r="I51" s="678"/>
      <c r="J51" s="489"/>
      <c r="K51" s="668"/>
      <c r="L51" s="492"/>
      <c r="M51" s="683"/>
      <c r="N51" s="489"/>
      <c r="O51" s="679"/>
      <c r="P51" s="489"/>
      <c r="Q51" s="454"/>
      <c r="R51" s="457"/>
    </row>
    <row r="52" spans="1:18" s="458" customFormat="1" ht="9.6" hidden="1" customHeight="1">
      <c r="A52" s="669"/>
      <c r="B52" s="461"/>
      <c r="C52" s="461"/>
      <c r="D52" s="461"/>
      <c r="E52" s="450" t="s">
        <v>37</v>
      </c>
      <c r="F52" s="450" t="s">
        <v>37</v>
      </c>
      <c r="G52" s="666"/>
      <c r="H52" s="450" t="s">
        <v>37</v>
      </c>
      <c r="I52" s="670"/>
      <c r="J52" s="489"/>
      <c r="K52" s="668"/>
      <c r="L52" s="680"/>
      <c r="M52" s="684"/>
      <c r="N52" s="489"/>
      <c r="O52" s="679"/>
      <c r="P52" s="489"/>
      <c r="Q52" s="454"/>
      <c r="R52" s="457"/>
    </row>
    <row r="53" spans="1:18" s="458" customFormat="1" ht="9.6" hidden="1" customHeight="1">
      <c r="A53" s="669"/>
      <c r="B53" s="461"/>
      <c r="C53" s="461"/>
      <c r="D53" s="461"/>
      <c r="E53" s="489"/>
      <c r="F53" s="489"/>
      <c r="H53" s="489"/>
      <c r="I53" s="682"/>
      <c r="J53" s="489"/>
      <c r="K53" s="668"/>
      <c r="L53" s="489"/>
      <c r="M53" s="672"/>
      <c r="N53" s="673" t="s">
        <v>37</v>
      </c>
      <c r="O53" s="679"/>
      <c r="P53" s="489"/>
      <c r="Q53" s="454"/>
      <c r="R53" s="457"/>
    </row>
    <row r="54" spans="1:18" s="458" customFormat="1" ht="9.6" hidden="1" customHeight="1">
      <c r="A54" s="669"/>
      <c r="B54" s="461"/>
      <c r="C54" s="461"/>
      <c r="D54" s="461"/>
      <c r="E54" s="489"/>
      <c r="F54" s="489"/>
      <c r="H54" s="489"/>
      <c r="I54" s="682"/>
      <c r="J54" s="489"/>
      <c r="K54" s="668"/>
      <c r="L54" s="463" t="s">
        <v>52</v>
      </c>
      <c r="M54" s="471"/>
      <c r="N54" s="675" t="s">
        <v>37</v>
      </c>
      <c r="O54" s="670"/>
      <c r="P54" s="489"/>
      <c r="Q54" s="454"/>
      <c r="R54" s="457"/>
    </row>
    <row r="55" spans="1:18" s="458" customFormat="1" ht="9.6" hidden="1" customHeight="1">
      <c r="A55" s="669">
        <v>13</v>
      </c>
      <c r="B55" s="448" t="s">
        <v>37</v>
      </c>
      <c r="C55" s="448" t="s">
        <v>37</v>
      </c>
      <c r="D55" s="449"/>
      <c r="E55" s="448" t="s">
        <v>37</v>
      </c>
      <c r="F55" s="448" t="s">
        <v>37</v>
      </c>
      <c r="G55" s="677"/>
      <c r="H55" s="448" t="s">
        <v>37</v>
      </c>
      <c r="I55" s="667"/>
      <c r="J55" s="489"/>
      <c r="K55" s="668"/>
      <c r="L55" s="489"/>
      <c r="M55" s="679"/>
      <c r="N55" s="489"/>
      <c r="O55" s="668"/>
      <c r="P55" s="489"/>
      <c r="Q55" s="454"/>
      <c r="R55" s="457"/>
    </row>
    <row r="56" spans="1:18" s="458" customFormat="1" ht="9.6" hidden="1" customHeight="1">
      <c r="A56" s="669"/>
      <c r="B56" s="461"/>
      <c r="C56" s="461"/>
      <c r="D56" s="461"/>
      <c r="E56" s="448" t="s">
        <v>37</v>
      </c>
      <c r="F56" s="448" t="s">
        <v>37</v>
      </c>
      <c r="G56" s="677"/>
      <c r="H56" s="448" t="s">
        <v>37</v>
      </c>
      <c r="I56" s="670"/>
      <c r="J56" s="671" t="s">
        <v>37</v>
      </c>
      <c r="K56" s="668"/>
      <c r="L56" s="489"/>
      <c r="M56" s="679"/>
      <c r="N56" s="489"/>
      <c r="O56" s="668"/>
      <c r="P56" s="489"/>
      <c r="Q56" s="454"/>
      <c r="R56" s="457"/>
    </row>
    <row r="57" spans="1:18" s="458" customFormat="1" ht="9.6" hidden="1" customHeight="1">
      <c r="A57" s="669"/>
      <c r="B57" s="461"/>
      <c r="C57" s="461"/>
      <c r="D57" s="469"/>
      <c r="E57" s="489"/>
      <c r="F57" s="489"/>
      <c r="H57" s="489"/>
      <c r="I57" s="672"/>
      <c r="J57" s="673" t="s">
        <v>37</v>
      </c>
      <c r="K57" s="674"/>
      <c r="L57" s="489"/>
      <c r="M57" s="679"/>
      <c r="N57" s="489"/>
      <c r="O57" s="668"/>
      <c r="P57" s="489"/>
      <c r="Q57" s="454"/>
      <c r="R57" s="457"/>
    </row>
    <row r="58" spans="1:18" s="458" customFormat="1" ht="9.6" hidden="1" customHeight="1">
      <c r="A58" s="669"/>
      <c r="B58" s="461"/>
      <c r="C58" s="461"/>
      <c r="D58" s="469"/>
      <c r="E58" s="489"/>
      <c r="F58" s="489"/>
      <c r="H58" s="463" t="s">
        <v>52</v>
      </c>
      <c r="I58" s="471"/>
      <c r="J58" s="675" t="s">
        <v>37</v>
      </c>
      <c r="K58" s="676"/>
      <c r="L58" s="489"/>
      <c r="M58" s="679"/>
      <c r="N58" s="489"/>
      <c r="O58" s="668"/>
      <c r="P58" s="489"/>
      <c r="Q58" s="454"/>
      <c r="R58" s="457"/>
    </row>
    <row r="59" spans="1:18" s="458" customFormat="1" ht="9.6" hidden="1" customHeight="1">
      <c r="A59" s="669">
        <v>14</v>
      </c>
      <c r="B59" s="448" t="s">
        <v>37</v>
      </c>
      <c r="C59" s="448" t="s">
        <v>37</v>
      </c>
      <c r="D59" s="449"/>
      <c r="E59" s="448" t="s">
        <v>37</v>
      </c>
      <c r="F59" s="448" t="s">
        <v>37</v>
      </c>
      <c r="G59" s="677"/>
      <c r="H59" s="448" t="s">
        <v>37</v>
      </c>
      <c r="I59" s="678"/>
      <c r="J59" s="489"/>
      <c r="K59" s="679"/>
      <c r="L59" s="492"/>
      <c r="M59" s="683"/>
      <c r="N59" s="489"/>
      <c r="O59" s="668"/>
      <c r="P59" s="489"/>
      <c r="Q59" s="454"/>
      <c r="R59" s="457"/>
    </row>
    <row r="60" spans="1:18" s="458" customFormat="1" ht="9.6" hidden="1" customHeight="1">
      <c r="A60" s="669"/>
      <c r="B60" s="461"/>
      <c r="C60" s="461"/>
      <c r="D60" s="461"/>
      <c r="E60" s="448" t="s">
        <v>37</v>
      </c>
      <c r="F60" s="448" t="s">
        <v>37</v>
      </c>
      <c r="G60" s="677"/>
      <c r="H60" s="448" t="s">
        <v>37</v>
      </c>
      <c r="I60" s="670"/>
      <c r="J60" s="489"/>
      <c r="K60" s="679"/>
      <c r="L60" s="680"/>
      <c r="M60" s="684"/>
      <c r="N60" s="489"/>
      <c r="O60" s="668"/>
      <c r="P60" s="489"/>
      <c r="Q60" s="454"/>
      <c r="R60" s="457"/>
    </row>
    <row r="61" spans="1:18" s="458" customFormat="1" ht="9.6" hidden="1" customHeight="1">
      <c r="A61" s="669"/>
      <c r="B61" s="461"/>
      <c r="C61" s="461"/>
      <c r="D61" s="469"/>
      <c r="E61" s="489"/>
      <c r="F61" s="489"/>
      <c r="H61" s="489"/>
      <c r="I61" s="682"/>
      <c r="J61" s="489"/>
      <c r="K61" s="672"/>
      <c r="L61" s="673" t="s">
        <v>37</v>
      </c>
      <c r="M61" s="679"/>
      <c r="N61" s="489"/>
      <c r="O61" s="668"/>
      <c r="P61" s="489"/>
      <c r="Q61" s="454"/>
      <c r="R61" s="457"/>
    </row>
    <row r="62" spans="1:18" s="458" customFormat="1" ht="9.6" hidden="1" customHeight="1">
      <c r="A62" s="669"/>
      <c r="B62" s="461"/>
      <c r="C62" s="461"/>
      <c r="D62" s="469"/>
      <c r="E62" s="489"/>
      <c r="F62" s="489"/>
      <c r="H62" s="489"/>
      <c r="I62" s="682"/>
      <c r="J62" s="463" t="s">
        <v>52</v>
      </c>
      <c r="K62" s="471"/>
      <c r="L62" s="675" t="s">
        <v>37</v>
      </c>
      <c r="M62" s="670"/>
      <c r="N62" s="489"/>
      <c r="O62" s="668"/>
      <c r="P62" s="489"/>
      <c r="Q62" s="454"/>
      <c r="R62" s="457"/>
    </row>
    <row r="63" spans="1:18" s="458" customFormat="1" ht="9.6" hidden="1" customHeight="1">
      <c r="A63" s="669">
        <v>15</v>
      </c>
      <c r="B63" s="448" t="s">
        <v>37</v>
      </c>
      <c r="C63" s="448" t="s">
        <v>37</v>
      </c>
      <c r="D63" s="449"/>
      <c r="E63" s="448" t="s">
        <v>37</v>
      </c>
      <c r="F63" s="448" t="s">
        <v>37</v>
      </c>
      <c r="G63" s="677"/>
      <c r="H63" s="448" t="s">
        <v>37</v>
      </c>
      <c r="I63" s="667"/>
      <c r="J63" s="489"/>
      <c r="K63" s="679"/>
      <c r="L63" s="489"/>
      <c r="M63" s="668"/>
      <c r="N63" s="492"/>
      <c r="O63" s="668"/>
      <c r="P63" s="489"/>
      <c r="Q63" s="454"/>
      <c r="R63" s="457"/>
    </row>
    <row r="64" spans="1:18" s="458" customFormat="1" ht="9.6" hidden="1" customHeight="1">
      <c r="A64" s="669"/>
      <c r="B64" s="461"/>
      <c r="C64" s="461"/>
      <c r="D64" s="461"/>
      <c r="E64" s="448" t="s">
        <v>37</v>
      </c>
      <c r="F64" s="448" t="s">
        <v>37</v>
      </c>
      <c r="G64" s="677"/>
      <c r="H64" s="448" t="s">
        <v>37</v>
      </c>
      <c r="I64" s="670"/>
      <c r="J64" s="671" t="s">
        <v>37</v>
      </c>
      <c r="K64" s="679"/>
      <c r="L64" s="489"/>
      <c r="M64" s="668"/>
      <c r="N64" s="489"/>
      <c r="O64" s="668"/>
      <c r="P64" s="489"/>
      <c r="Q64" s="454"/>
      <c r="R64" s="457"/>
    </row>
    <row r="65" spans="1:18" s="458" customFormat="1" ht="9.6" hidden="1" customHeight="1">
      <c r="A65" s="669"/>
      <c r="B65" s="461"/>
      <c r="C65" s="461"/>
      <c r="D65" s="461"/>
      <c r="E65" s="671"/>
      <c r="F65" s="671"/>
      <c r="G65" s="688"/>
      <c r="H65" s="671"/>
      <c r="I65" s="672"/>
      <c r="J65" s="673" t="s">
        <v>37</v>
      </c>
      <c r="K65" s="683"/>
      <c r="L65" s="489"/>
      <c r="M65" s="668"/>
      <c r="N65" s="489"/>
      <c r="O65" s="668"/>
      <c r="P65" s="489"/>
      <c r="Q65" s="454"/>
      <c r="R65" s="457"/>
    </row>
    <row r="66" spans="1:18" s="458" customFormat="1" ht="9.6" hidden="1" customHeight="1">
      <c r="A66" s="669"/>
      <c r="B66" s="461"/>
      <c r="C66" s="461"/>
      <c r="D66" s="461"/>
      <c r="E66" s="489"/>
      <c r="F66" s="489"/>
      <c r="H66" s="463" t="s">
        <v>52</v>
      </c>
      <c r="I66" s="471"/>
      <c r="J66" s="675" t="s">
        <v>37</v>
      </c>
      <c r="K66" s="670"/>
      <c r="L66" s="489"/>
      <c r="M66" s="668"/>
      <c r="N66" s="489"/>
      <c r="O66" s="668"/>
      <c r="P66" s="489"/>
      <c r="Q66" s="454"/>
      <c r="R66" s="457"/>
    </row>
    <row r="67" spans="1:18" s="458" customFormat="1" ht="9.6" hidden="1" customHeight="1">
      <c r="A67" s="665">
        <v>16</v>
      </c>
      <c r="B67" s="448" t="s">
        <v>37</v>
      </c>
      <c r="C67" s="448" t="s">
        <v>37</v>
      </c>
      <c r="D67" s="449"/>
      <c r="E67" s="450" t="s">
        <v>37</v>
      </c>
      <c r="F67" s="450" t="s">
        <v>37</v>
      </c>
      <c r="G67" s="666"/>
      <c r="H67" s="450" t="s">
        <v>37</v>
      </c>
      <c r="I67" s="678"/>
      <c r="J67" s="489"/>
      <c r="K67" s="668"/>
      <c r="L67" s="492"/>
      <c r="M67" s="674"/>
      <c r="N67" s="489"/>
      <c r="O67" s="668"/>
      <c r="P67" s="489"/>
      <c r="Q67" s="454"/>
      <c r="R67" s="457"/>
    </row>
    <row r="68" spans="1:18" s="458" customFormat="1" ht="9.6" hidden="1" customHeight="1">
      <c r="A68" s="669"/>
      <c r="B68" s="461"/>
      <c r="C68" s="461"/>
      <c r="D68" s="461"/>
      <c r="E68" s="450" t="s">
        <v>37</v>
      </c>
      <c r="F68" s="450" t="s">
        <v>37</v>
      </c>
      <c r="G68" s="666"/>
      <c r="H68" s="450" t="s">
        <v>37</v>
      </c>
      <c r="I68" s="670"/>
      <c r="J68" s="489"/>
      <c r="K68" s="668"/>
      <c r="L68" s="680"/>
      <c r="M68" s="681"/>
      <c r="N68" s="489"/>
      <c r="O68" s="668"/>
      <c r="P68" s="489"/>
      <c r="Q68" s="454"/>
      <c r="R68" s="457"/>
    </row>
    <row r="69" spans="1:18" s="458" customFormat="1" ht="9.6" hidden="1" customHeight="1">
      <c r="A69" s="689"/>
      <c r="B69" s="690"/>
      <c r="C69" s="690"/>
      <c r="D69" s="691"/>
      <c r="E69" s="490"/>
      <c r="F69" s="490"/>
      <c r="G69" s="444"/>
      <c r="H69" s="490"/>
      <c r="I69" s="692"/>
      <c r="J69" s="455"/>
      <c r="K69" s="456"/>
      <c r="L69" s="455"/>
      <c r="M69" s="456"/>
      <c r="N69" s="455"/>
      <c r="O69" s="456"/>
      <c r="P69" s="455"/>
      <c r="Q69" s="456"/>
      <c r="R69" s="457"/>
    </row>
    <row r="70" spans="1:18" s="500" customFormat="1" ht="6" customHeight="1">
      <c r="A70" s="689"/>
      <c r="B70" s="690"/>
      <c r="C70" s="690"/>
      <c r="D70" s="691"/>
      <c r="E70" s="490"/>
      <c r="F70" s="490"/>
      <c r="G70" s="693"/>
      <c r="H70" s="490"/>
      <c r="I70" s="692"/>
      <c r="J70" s="455"/>
      <c r="K70" s="456"/>
      <c r="L70" s="497"/>
      <c r="M70" s="498"/>
      <c r="N70" s="497"/>
      <c r="O70" s="498"/>
      <c r="P70" s="497"/>
      <c r="Q70" s="498"/>
      <c r="R70" s="499"/>
    </row>
    <row r="71" spans="1:18" s="513" customFormat="1" ht="10.5" customHeight="1">
      <c r="A71" s="501" t="s">
        <v>63</v>
      </c>
      <c r="B71" s="502"/>
      <c r="C71" s="503"/>
      <c r="D71" s="504" t="s">
        <v>64</v>
      </c>
      <c r="E71" s="505" t="s">
        <v>142</v>
      </c>
      <c r="F71" s="505"/>
      <c r="G71" s="505"/>
      <c r="H71" s="694"/>
      <c r="I71" s="505" t="s">
        <v>64</v>
      </c>
      <c r="J71" s="505" t="s">
        <v>143</v>
      </c>
      <c r="K71" s="508"/>
      <c r="L71" s="505" t="s">
        <v>67</v>
      </c>
      <c r="M71" s="509"/>
      <c r="N71" s="510" t="s">
        <v>68</v>
      </c>
      <c r="O71" s="510"/>
      <c r="P71" s="511"/>
      <c r="Q71" s="512"/>
    </row>
    <row r="72" spans="1:18" s="513" customFormat="1" ht="9" customHeight="1">
      <c r="A72" s="514" t="s">
        <v>69</v>
      </c>
      <c r="B72" s="515"/>
      <c r="C72" s="516"/>
      <c r="D72" s="517">
        <v>1</v>
      </c>
      <c r="E72" s="518" t="s">
        <v>258</v>
      </c>
      <c r="F72" s="695"/>
      <c r="G72" s="695"/>
      <c r="H72" s="696"/>
      <c r="I72" s="697" t="s">
        <v>70</v>
      </c>
      <c r="J72" s="515"/>
      <c r="K72" s="522"/>
      <c r="L72" s="515"/>
      <c r="M72" s="523"/>
      <c r="N72" s="524" t="s">
        <v>144</v>
      </c>
      <c r="O72" s="525"/>
      <c r="P72" s="525"/>
      <c r="Q72" s="526"/>
    </row>
    <row r="73" spans="1:18" s="513" customFormat="1" ht="9" customHeight="1">
      <c r="A73" s="514" t="s">
        <v>72</v>
      </c>
      <c r="B73" s="515"/>
      <c r="C73" s="516"/>
      <c r="D73" s="517"/>
      <c r="E73" s="518" t="s">
        <v>299</v>
      </c>
      <c r="F73" s="695"/>
      <c r="G73" s="695"/>
      <c r="H73" s="696"/>
      <c r="I73" s="697"/>
      <c r="J73" s="515"/>
      <c r="K73" s="522"/>
      <c r="L73" s="515"/>
      <c r="M73" s="523"/>
      <c r="N73" s="529"/>
      <c r="O73" s="528"/>
      <c r="P73" s="529"/>
      <c r="Q73" s="530"/>
    </row>
    <row r="74" spans="1:18" s="513" customFormat="1" ht="9" customHeight="1">
      <c r="A74" s="531" t="s">
        <v>74</v>
      </c>
      <c r="B74" s="529"/>
      <c r="C74" s="532"/>
      <c r="D74" s="517">
        <v>2</v>
      </c>
      <c r="E74" s="518" t="s">
        <v>306</v>
      </c>
      <c r="F74" s="695"/>
      <c r="G74" s="695"/>
      <c r="H74" s="696"/>
      <c r="I74" s="697" t="s">
        <v>73</v>
      </c>
      <c r="J74" s="515"/>
      <c r="K74" s="522"/>
      <c r="L74" s="515"/>
      <c r="M74" s="523"/>
      <c r="N74" s="524" t="s">
        <v>76</v>
      </c>
      <c r="O74" s="525"/>
      <c r="P74" s="525"/>
      <c r="Q74" s="526"/>
    </row>
    <row r="75" spans="1:18" s="513" customFormat="1" ht="9" customHeight="1">
      <c r="A75" s="533"/>
      <c r="B75" s="435"/>
      <c r="C75" s="534"/>
      <c r="D75" s="517"/>
      <c r="E75" s="518" t="s">
        <v>318</v>
      </c>
      <c r="F75" s="695"/>
      <c r="G75" s="695"/>
      <c r="H75" s="696"/>
      <c r="I75" s="697"/>
      <c r="J75" s="515"/>
      <c r="K75" s="522"/>
      <c r="L75" s="515"/>
      <c r="M75" s="523"/>
      <c r="N75" s="515"/>
      <c r="O75" s="522"/>
      <c r="P75" s="515"/>
      <c r="Q75" s="523"/>
    </row>
    <row r="76" spans="1:18" s="513" customFormat="1" ht="9" customHeight="1">
      <c r="A76" s="535" t="s">
        <v>78</v>
      </c>
      <c r="B76" s="536"/>
      <c r="C76" s="537"/>
      <c r="D76" s="517">
        <v>3</v>
      </c>
      <c r="E76" s="518">
        <v>0</v>
      </c>
      <c r="F76" s="695"/>
      <c r="G76" s="695"/>
      <c r="H76" s="696"/>
      <c r="I76" s="697" t="s">
        <v>75</v>
      </c>
      <c r="J76" s="515"/>
      <c r="K76" s="522"/>
      <c r="L76" s="515"/>
      <c r="M76" s="523"/>
      <c r="N76" s="529"/>
      <c r="O76" s="528"/>
      <c r="P76" s="529"/>
      <c r="Q76" s="530"/>
    </row>
    <row r="77" spans="1:18" s="513" customFormat="1" ht="9" customHeight="1">
      <c r="A77" s="514" t="s">
        <v>69</v>
      </c>
      <c r="B77" s="515"/>
      <c r="C77" s="516"/>
      <c r="D77" s="517"/>
      <c r="E77" s="518">
        <v>0</v>
      </c>
      <c r="F77" s="695"/>
      <c r="G77" s="695"/>
      <c r="H77" s="696"/>
      <c r="I77" s="697"/>
      <c r="J77" s="515"/>
      <c r="K77" s="522"/>
      <c r="L77" s="515"/>
      <c r="M77" s="523"/>
      <c r="N77" s="524" t="s">
        <v>81</v>
      </c>
      <c r="O77" s="525"/>
      <c r="P77" s="525"/>
      <c r="Q77" s="526"/>
    </row>
    <row r="78" spans="1:18" s="513" customFormat="1" ht="9" customHeight="1">
      <c r="A78" s="514" t="s">
        <v>82</v>
      </c>
      <c r="B78" s="515"/>
      <c r="C78" s="538"/>
      <c r="D78" s="517">
        <v>4</v>
      </c>
      <c r="E78" s="518">
        <v>0</v>
      </c>
      <c r="F78" s="695"/>
      <c r="G78" s="695"/>
      <c r="H78" s="696"/>
      <c r="I78" s="697" t="s">
        <v>77</v>
      </c>
      <c r="J78" s="515"/>
      <c r="K78" s="522"/>
      <c r="L78" s="515"/>
      <c r="M78" s="523"/>
      <c r="N78" s="515"/>
      <c r="O78" s="522"/>
      <c r="P78" s="515"/>
      <c r="Q78" s="523"/>
    </row>
    <row r="79" spans="1:18" s="513" customFormat="1" ht="9" customHeight="1">
      <c r="A79" s="531" t="s">
        <v>84</v>
      </c>
      <c r="B79" s="529"/>
      <c r="C79" s="539"/>
      <c r="D79" s="540"/>
      <c r="E79" s="541">
        <v>0</v>
      </c>
      <c r="F79" s="698"/>
      <c r="G79" s="698"/>
      <c r="H79" s="699"/>
      <c r="I79" s="700"/>
      <c r="J79" s="529"/>
      <c r="K79" s="528"/>
      <c r="L79" s="529"/>
      <c r="M79" s="530"/>
      <c r="N79" s="529" t="s">
        <v>88</v>
      </c>
      <c r="O79" s="528"/>
      <c r="P79" s="529"/>
      <c r="Q79" s="701">
        <v>2</v>
      </c>
    </row>
    <row r="80" spans="1:18" ht="15.75" customHeight="1"/>
    <row r="81" ht="9" customHeight="1"/>
  </sheetData>
  <mergeCells count="1">
    <mergeCell ref="A4:C4"/>
  </mergeCells>
  <conditionalFormatting sqref="H10 H58 H42 H50 H34 H26 H18 H66 J30 L22 N38 J62 J46 L54 J14">
    <cfRule type="expression" dxfId="43" priority="1" stopIfTrue="1">
      <formula>AND($N$1="CU",H10="Umpire")</formula>
    </cfRule>
    <cfRule type="expression" dxfId="42" priority="2" stopIfTrue="1">
      <formula>AND($N$1="CU",H10&lt;&gt;"Umpire",I10&lt;&gt;"")</formula>
    </cfRule>
    <cfRule type="expression" dxfId="41" priority="3" stopIfTrue="1">
      <formula>AND($N$1="CU",H10&lt;&gt;"Umpire")</formula>
    </cfRule>
  </conditionalFormatting>
  <conditionalFormatting sqref="L13 L29 L45 L61 N21 N53 P37 J9 J17 J25 J33 J41 J49 J57 J65">
    <cfRule type="expression" dxfId="40" priority="4" stopIfTrue="1">
      <formula>I10="as"</formula>
    </cfRule>
    <cfRule type="expression" dxfId="39" priority="5" stopIfTrue="1">
      <formula>I10="bs"</formula>
    </cfRule>
  </conditionalFormatting>
  <conditionalFormatting sqref="L14 L30 L46 L62 N22 N54 P38 J10 J18 J26 J34 J42 J50 J58 J66">
    <cfRule type="expression" dxfId="38" priority="6" stopIfTrue="1">
      <formula>I10="as"</formula>
    </cfRule>
    <cfRule type="expression" dxfId="37" priority="7" stopIfTrue="1">
      <formula>I10="bs"</formula>
    </cfRule>
  </conditionalFormatting>
  <conditionalFormatting sqref="B7 B11 B15 B19 B23 B27 B31 B35 B39 B43 B47 B51 B55 B59 B63 B67">
    <cfRule type="cellIs" dxfId="36" priority="8" stopIfTrue="1" operator="equal">
      <formula>"DA"</formula>
    </cfRule>
  </conditionalFormatting>
  <conditionalFormatting sqref="I10 I18 I26 I34 I42 I50 I58 I66 K62 K46 K30 K14 M22 M54 O38">
    <cfRule type="expression" dxfId="35" priority="9" stopIfTrue="1">
      <formula>$N$1="CU"</formula>
    </cfRule>
  </conditionalFormatting>
  <conditionalFormatting sqref="E7 E11 E15 E19 E23 E27 E31 E35 E39 E43 E47 E51 E55 E59 E63 E67">
    <cfRule type="cellIs" dxfId="34" priority="10" stopIfTrue="1" operator="equal">
      <formula>"Bye"</formula>
    </cfRule>
  </conditionalFormatting>
  <conditionalFormatting sqref="D7 D11 D15 D27 D31 D35 D39 D43 D47 D51 D55 D59 D63 D67">
    <cfRule type="cellIs" dxfId="33" priority="11" stopIfTrue="1" operator="lessThan">
      <formula>5</formula>
    </cfRule>
  </conditionalFormatting>
  <printOptions horizontalCentered="1"/>
  <pageMargins left="0.35" right="0.35" top="0.39" bottom="0.39" header="0" footer="0"/>
  <pageSetup scale="115" orientation="landscape" horizontalDpi="4294967294" verticalDpi="300" r:id="rId1"/>
  <headerFooter alignWithMargins="0"/>
  <legacyDrawing r:id="rId2"/>
  <extLst xmlns:x14="http://schemas.microsoft.com/office/spreadsheetml/2009/9/main">
    <ext uri="{CCE6A557-97BC-4b89-ADB6-D9C93CAAB3DF}">
      <x14:dataValidations xmlns:xm="http://schemas.microsoft.com/office/excel/2006/main" count="1">
        <x14:dataValidation type="list" allowBlank="1" showInputMessage="1">
          <x14:formula1>
            <xm:f>$T$7:$T$16</xm:f>
          </x14:formula1>
          <xm: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H42 JD42 SZ42 ACV42 AMR42 AWN42 BGJ42 BQF42 CAB42 CJX42 CTT42 DDP42 DNL42 DXH42 EHD42 EQZ42 FAV42 FKR42 FUN42 GEJ42 GOF42 GYB42 HHX42 HRT42 IBP42 ILL42 IVH42 JFD42 JOZ42 JYV42 KIR42 KSN42 LCJ42 LMF42 LWB42 MFX42 MPT42 MZP42 NJL42 NTH42 ODD42 OMZ42 OWV42 PGR42 PQN42 QAJ42 QKF42 QUB42 RDX42 RNT42 RXP42 SHL42 SRH42 TBD42 TKZ42 TUV42 UER42 UON42 UYJ42 VIF42 VSB42 WBX42 WLT42 WVP42 H65578 JD65578 SZ65578 ACV65578 AMR65578 AWN65578 BGJ65578 BQF65578 CAB65578 CJX65578 CTT65578 DDP65578 DNL65578 DXH65578 EHD65578 EQZ65578 FAV65578 FKR65578 FUN65578 GEJ65578 GOF65578 GYB65578 HHX65578 HRT65578 IBP65578 ILL65578 IVH65578 JFD65578 JOZ65578 JYV65578 KIR65578 KSN65578 LCJ65578 LMF65578 LWB65578 MFX65578 MPT65578 MZP65578 NJL65578 NTH65578 ODD65578 OMZ65578 OWV65578 PGR65578 PQN65578 QAJ65578 QKF65578 QUB65578 RDX65578 RNT65578 RXP65578 SHL65578 SRH65578 TBD65578 TKZ65578 TUV65578 UER65578 UON65578 UYJ65578 VIF65578 VSB65578 WBX65578 WLT65578 WVP65578 H131114 JD131114 SZ131114 ACV131114 AMR131114 AWN131114 BGJ131114 BQF131114 CAB131114 CJX131114 CTT131114 DDP131114 DNL131114 DXH131114 EHD131114 EQZ131114 FAV131114 FKR131114 FUN131114 GEJ131114 GOF131114 GYB131114 HHX131114 HRT131114 IBP131114 ILL131114 IVH131114 JFD131114 JOZ131114 JYV131114 KIR131114 KSN131114 LCJ131114 LMF131114 LWB131114 MFX131114 MPT131114 MZP131114 NJL131114 NTH131114 ODD131114 OMZ131114 OWV131114 PGR131114 PQN131114 QAJ131114 QKF131114 QUB131114 RDX131114 RNT131114 RXP131114 SHL131114 SRH131114 TBD131114 TKZ131114 TUV131114 UER131114 UON131114 UYJ131114 VIF131114 VSB131114 WBX131114 WLT131114 WVP131114 H196650 JD196650 SZ196650 ACV196650 AMR196650 AWN196650 BGJ196650 BQF196650 CAB196650 CJX196650 CTT196650 DDP196650 DNL196650 DXH196650 EHD196650 EQZ196650 FAV196650 FKR196650 FUN196650 GEJ196650 GOF196650 GYB196650 HHX196650 HRT196650 IBP196650 ILL196650 IVH196650 JFD196650 JOZ196650 JYV196650 KIR196650 KSN196650 LCJ196650 LMF196650 LWB196650 MFX196650 MPT196650 MZP196650 NJL196650 NTH196650 ODD196650 OMZ196650 OWV196650 PGR196650 PQN196650 QAJ196650 QKF196650 QUB196650 RDX196650 RNT196650 RXP196650 SHL196650 SRH196650 TBD196650 TKZ196650 TUV196650 UER196650 UON196650 UYJ196650 VIF196650 VSB196650 WBX196650 WLT196650 WVP196650 H262186 JD262186 SZ262186 ACV262186 AMR262186 AWN262186 BGJ262186 BQF262186 CAB262186 CJX262186 CTT262186 DDP262186 DNL262186 DXH262186 EHD262186 EQZ262186 FAV262186 FKR262186 FUN262186 GEJ262186 GOF262186 GYB262186 HHX262186 HRT262186 IBP262186 ILL262186 IVH262186 JFD262186 JOZ262186 JYV262186 KIR262186 KSN262186 LCJ262186 LMF262186 LWB262186 MFX262186 MPT262186 MZP262186 NJL262186 NTH262186 ODD262186 OMZ262186 OWV262186 PGR262186 PQN262186 QAJ262186 QKF262186 QUB262186 RDX262186 RNT262186 RXP262186 SHL262186 SRH262186 TBD262186 TKZ262186 TUV262186 UER262186 UON262186 UYJ262186 VIF262186 VSB262186 WBX262186 WLT262186 WVP262186 H327722 JD327722 SZ327722 ACV327722 AMR327722 AWN327722 BGJ327722 BQF327722 CAB327722 CJX327722 CTT327722 DDP327722 DNL327722 DXH327722 EHD327722 EQZ327722 FAV327722 FKR327722 FUN327722 GEJ327722 GOF327722 GYB327722 HHX327722 HRT327722 IBP327722 ILL327722 IVH327722 JFD327722 JOZ327722 JYV327722 KIR327722 KSN327722 LCJ327722 LMF327722 LWB327722 MFX327722 MPT327722 MZP327722 NJL327722 NTH327722 ODD327722 OMZ327722 OWV327722 PGR327722 PQN327722 QAJ327722 QKF327722 QUB327722 RDX327722 RNT327722 RXP327722 SHL327722 SRH327722 TBD327722 TKZ327722 TUV327722 UER327722 UON327722 UYJ327722 VIF327722 VSB327722 WBX327722 WLT327722 WVP327722 H393258 JD393258 SZ393258 ACV393258 AMR393258 AWN393258 BGJ393258 BQF393258 CAB393258 CJX393258 CTT393258 DDP393258 DNL393258 DXH393258 EHD393258 EQZ393258 FAV393258 FKR393258 FUN393258 GEJ393258 GOF393258 GYB393258 HHX393258 HRT393258 IBP393258 ILL393258 IVH393258 JFD393258 JOZ393258 JYV393258 KIR393258 KSN393258 LCJ393258 LMF393258 LWB393258 MFX393258 MPT393258 MZP393258 NJL393258 NTH393258 ODD393258 OMZ393258 OWV393258 PGR393258 PQN393258 QAJ393258 QKF393258 QUB393258 RDX393258 RNT393258 RXP393258 SHL393258 SRH393258 TBD393258 TKZ393258 TUV393258 UER393258 UON393258 UYJ393258 VIF393258 VSB393258 WBX393258 WLT393258 WVP393258 H458794 JD458794 SZ458794 ACV458794 AMR458794 AWN458794 BGJ458794 BQF458794 CAB458794 CJX458794 CTT458794 DDP458794 DNL458794 DXH458794 EHD458794 EQZ458794 FAV458794 FKR458794 FUN458794 GEJ458794 GOF458794 GYB458794 HHX458794 HRT458794 IBP458794 ILL458794 IVH458794 JFD458794 JOZ458794 JYV458794 KIR458794 KSN458794 LCJ458794 LMF458794 LWB458794 MFX458794 MPT458794 MZP458794 NJL458794 NTH458794 ODD458794 OMZ458794 OWV458794 PGR458794 PQN458794 QAJ458794 QKF458794 QUB458794 RDX458794 RNT458794 RXP458794 SHL458794 SRH458794 TBD458794 TKZ458794 TUV458794 UER458794 UON458794 UYJ458794 VIF458794 VSB458794 WBX458794 WLT458794 WVP458794 H524330 JD524330 SZ524330 ACV524330 AMR524330 AWN524330 BGJ524330 BQF524330 CAB524330 CJX524330 CTT524330 DDP524330 DNL524330 DXH524330 EHD524330 EQZ524330 FAV524330 FKR524330 FUN524330 GEJ524330 GOF524330 GYB524330 HHX524330 HRT524330 IBP524330 ILL524330 IVH524330 JFD524330 JOZ524330 JYV524330 KIR524330 KSN524330 LCJ524330 LMF524330 LWB524330 MFX524330 MPT524330 MZP524330 NJL524330 NTH524330 ODD524330 OMZ524330 OWV524330 PGR524330 PQN524330 QAJ524330 QKF524330 QUB524330 RDX524330 RNT524330 RXP524330 SHL524330 SRH524330 TBD524330 TKZ524330 TUV524330 UER524330 UON524330 UYJ524330 VIF524330 VSB524330 WBX524330 WLT524330 WVP524330 H589866 JD589866 SZ589866 ACV589866 AMR589866 AWN589866 BGJ589866 BQF589866 CAB589866 CJX589866 CTT589866 DDP589866 DNL589866 DXH589866 EHD589866 EQZ589866 FAV589866 FKR589866 FUN589866 GEJ589866 GOF589866 GYB589866 HHX589866 HRT589866 IBP589866 ILL589866 IVH589866 JFD589866 JOZ589866 JYV589866 KIR589866 KSN589866 LCJ589866 LMF589866 LWB589866 MFX589866 MPT589866 MZP589866 NJL589866 NTH589866 ODD589866 OMZ589866 OWV589866 PGR589866 PQN589866 QAJ589866 QKF589866 QUB589866 RDX589866 RNT589866 RXP589866 SHL589866 SRH589866 TBD589866 TKZ589866 TUV589866 UER589866 UON589866 UYJ589866 VIF589866 VSB589866 WBX589866 WLT589866 WVP589866 H655402 JD655402 SZ655402 ACV655402 AMR655402 AWN655402 BGJ655402 BQF655402 CAB655402 CJX655402 CTT655402 DDP655402 DNL655402 DXH655402 EHD655402 EQZ655402 FAV655402 FKR655402 FUN655402 GEJ655402 GOF655402 GYB655402 HHX655402 HRT655402 IBP655402 ILL655402 IVH655402 JFD655402 JOZ655402 JYV655402 KIR655402 KSN655402 LCJ655402 LMF655402 LWB655402 MFX655402 MPT655402 MZP655402 NJL655402 NTH655402 ODD655402 OMZ655402 OWV655402 PGR655402 PQN655402 QAJ655402 QKF655402 QUB655402 RDX655402 RNT655402 RXP655402 SHL655402 SRH655402 TBD655402 TKZ655402 TUV655402 UER655402 UON655402 UYJ655402 VIF655402 VSB655402 WBX655402 WLT655402 WVP655402 H720938 JD720938 SZ720938 ACV720938 AMR720938 AWN720938 BGJ720938 BQF720938 CAB720938 CJX720938 CTT720938 DDP720938 DNL720938 DXH720938 EHD720938 EQZ720938 FAV720938 FKR720938 FUN720938 GEJ720938 GOF720938 GYB720938 HHX720938 HRT720938 IBP720938 ILL720938 IVH720938 JFD720938 JOZ720938 JYV720938 KIR720938 KSN720938 LCJ720938 LMF720938 LWB720938 MFX720938 MPT720938 MZP720938 NJL720938 NTH720938 ODD720938 OMZ720938 OWV720938 PGR720938 PQN720938 QAJ720938 QKF720938 QUB720938 RDX720938 RNT720938 RXP720938 SHL720938 SRH720938 TBD720938 TKZ720938 TUV720938 UER720938 UON720938 UYJ720938 VIF720938 VSB720938 WBX720938 WLT720938 WVP720938 H786474 JD786474 SZ786474 ACV786474 AMR786474 AWN786474 BGJ786474 BQF786474 CAB786474 CJX786474 CTT786474 DDP786474 DNL786474 DXH786474 EHD786474 EQZ786474 FAV786474 FKR786474 FUN786474 GEJ786474 GOF786474 GYB786474 HHX786474 HRT786474 IBP786474 ILL786474 IVH786474 JFD786474 JOZ786474 JYV786474 KIR786474 KSN786474 LCJ786474 LMF786474 LWB786474 MFX786474 MPT786474 MZP786474 NJL786474 NTH786474 ODD786474 OMZ786474 OWV786474 PGR786474 PQN786474 QAJ786474 QKF786474 QUB786474 RDX786474 RNT786474 RXP786474 SHL786474 SRH786474 TBD786474 TKZ786474 TUV786474 UER786474 UON786474 UYJ786474 VIF786474 VSB786474 WBX786474 WLT786474 WVP786474 H852010 JD852010 SZ852010 ACV852010 AMR852010 AWN852010 BGJ852010 BQF852010 CAB852010 CJX852010 CTT852010 DDP852010 DNL852010 DXH852010 EHD852010 EQZ852010 FAV852010 FKR852010 FUN852010 GEJ852010 GOF852010 GYB852010 HHX852010 HRT852010 IBP852010 ILL852010 IVH852010 JFD852010 JOZ852010 JYV852010 KIR852010 KSN852010 LCJ852010 LMF852010 LWB852010 MFX852010 MPT852010 MZP852010 NJL852010 NTH852010 ODD852010 OMZ852010 OWV852010 PGR852010 PQN852010 QAJ852010 QKF852010 QUB852010 RDX852010 RNT852010 RXP852010 SHL852010 SRH852010 TBD852010 TKZ852010 TUV852010 UER852010 UON852010 UYJ852010 VIF852010 VSB852010 WBX852010 WLT852010 WVP852010 H917546 JD917546 SZ917546 ACV917546 AMR917546 AWN917546 BGJ917546 BQF917546 CAB917546 CJX917546 CTT917546 DDP917546 DNL917546 DXH917546 EHD917546 EQZ917546 FAV917546 FKR917546 FUN917546 GEJ917546 GOF917546 GYB917546 HHX917546 HRT917546 IBP917546 ILL917546 IVH917546 JFD917546 JOZ917546 JYV917546 KIR917546 KSN917546 LCJ917546 LMF917546 LWB917546 MFX917546 MPT917546 MZP917546 NJL917546 NTH917546 ODD917546 OMZ917546 OWV917546 PGR917546 PQN917546 QAJ917546 QKF917546 QUB917546 RDX917546 RNT917546 RXP917546 SHL917546 SRH917546 TBD917546 TKZ917546 TUV917546 UER917546 UON917546 UYJ917546 VIF917546 VSB917546 WBX917546 WLT917546 WVP917546 H983082 JD983082 SZ983082 ACV983082 AMR983082 AWN983082 BGJ983082 BQF983082 CAB983082 CJX983082 CTT983082 DDP983082 DNL983082 DXH983082 EHD983082 EQZ983082 FAV983082 FKR983082 FUN983082 GEJ983082 GOF983082 GYB983082 HHX983082 HRT983082 IBP983082 ILL983082 IVH983082 JFD983082 JOZ983082 JYV983082 KIR983082 KSN983082 LCJ983082 LMF983082 LWB983082 MFX983082 MPT983082 MZP983082 NJL983082 NTH983082 ODD983082 OMZ983082 OWV983082 PGR983082 PQN983082 QAJ983082 QKF983082 QUB983082 RDX983082 RNT983082 RXP983082 SHL983082 SRH983082 TBD983082 TKZ983082 TUV983082 UER983082 UON983082 UYJ983082 VIF983082 VSB983082 WBX983082 WLT983082 WVP983082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H58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H65594 JD65594 SZ65594 ACV65594 AMR65594 AWN65594 BGJ65594 BQF65594 CAB65594 CJX65594 CTT65594 DDP65594 DNL65594 DXH65594 EHD65594 EQZ65594 FAV65594 FKR65594 FUN65594 GEJ65594 GOF65594 GYB65594 HHX65594 HRT65594 IBP65594 ILL65594 IVH65594 JFD65594 JOZ65594 JYV65594 KIR65594 KSN65594 LCJ65594 LMF65594 LWB65594 MFX65594 MPT65594 MZP65594 NJL65594 NTH65594 ODD65594 OMZ65594 OWV65594 PGR65594 PQN65594 QAJ65594 QKF65594 QUB65594 RDX65594 RNT65594 RXP65594 SHL65594 SRH65594 TBD65594 TKZ65594 TUV65594 UER65594 UON65594 UYJ65594 VIF65594 VSB65594 WBX65594 WLT65594 WVP65594 H131130 JD131130 SZ131130 ACV131130 AMR131130 AWN131130 BGJ131130 BQF131130 CAB131130 CJX131130 CTT131130 DDP131130 DNL131130 DXH131130 EHD131130 EQZ131130 FAV131130 FKR131130 FUN131130 GEJ131130 GOF131130 GYB131130 HHX131130 HRT131130 IBP131130 ILL131130 IVH131130 JFD131130 JOZ131130 JYV131130 KIR131130 KSN131130 LCJ131130 LMF131130 LWB131130 MFX131130 MPT131130 MZP131130 NJL131130 NTH131130 ODD131130 OMZ131130 OWV131130 PGR131130 PQN131130 QAJ131130 QKF131130 QUB131130 RDX131130 RNT131130 RXP131130 SHL131130 SRH131130 TBD131130 TKZ131130 TUV131130 UER131130 UON131130 UYJ131130 VIF131130 VSB131130 WBX131130 WLT131130 WVP131130 H196666 JD196666 SZ196666 ACV196666 AMR196666 AWN196666 BGJ196666 BQF196666 CAB196666 CJX196666 CTT196666 DDP196666 DNL196666 DXH196666 EHD196666 EQZ196666 FAV196666 FKR196666 FUN196666 GEJ196666 GOF196666 GYB196666 HHX196666 HRT196666 IBP196666 ILL196666 IVH196666 JFD196666 JOZ196666 JYV196666 KIR196666 KSN196666 LCJ196666 LMF196666 LWB196666 MFX196666 MPT196666 MZP196666 NJL196666 NTH196666 ODD196666 OMZ196666 OWV196666 PGR196666 PQN196666 QAJ196666 QKF196666 QUB196666 RDX196666 RNT196666 RXP196666 SHL196666 SRH196666 TBD196666 TKZ196666 TUV196666 UER196666 UON196666 UYJ196666 VIF196666 VSB196666 WBX196666 WLT196666 WVP196666 H262202 JD262202 SZ262202 ACV262202 AMR262202 AWN262202 BGJ262202 BQF262202 CAB262202 CJX262202 CTT262202 DDP262202 DNL262202 DXH262202 EHD262202 EQZ262202 FAV262202 FKR262202 FUN262202 GEJ262202 GOF262202 GYB262202 HHX262202 HRT262202 IBP262202 ILL262202 IVH262202 JFD262202 JOZ262202 JYV262202 KIR262202 KSN262202 LCJ262202 LMF262202 LWB262202 MFX262202 MPT262202 MZP262202 NJL262202 NTH262202 ODD262202 OMZ262202 OWV262202 PGR262202 PQN262202 QAJ262202 QKF262202 QUB262202 RDX262202 RNT262202 RXP262202 SHL262202 SRH262202 TBD262202 TKZ262202 TUV262202 UER262202 UON262202 UYJ262202 VIF262202 VSB262202 WBX262202 WLT262202 WVP262202 H327738 JD327738 SZ327738 ACV327738 AMR327738 AWN327738 BGJ327738 BQF327738 CAB327738 CJX327738 CTT327738 DDP327738 DNL327738 DXH327738 EHD327738 EQZ327738 FAV327738 FKR327738 FUN327738 GEJ327738 GOF327738 GYB327738 HHX327738 HRT327738 IBP327738 ILL327738 IVH327738 JFD327738 JOZ327738 JYV327738 KIR327738 KSN327738 LCJ327738 LMF327738 LWB327738 MFX327738 MPT327738 MZP327738 NJL327738 NTH327738 ODD327738 OMZ327738 OWV327738 PGR327738 PQN327738 QAJ327738 QKF327738 QUB327738 RDX327738 RNT327738 RXP327738 SHL327738 SRH327738 TBD327738 TKZ327738 TUV327738 UER327738 UON327738 UYJ327738 VIF327738 VSB327738 WBX327738 WLT327738 WVP327738 H393274 JD393274 SZ393274 ACV393274 AMR393274 AWN393274 BGJ393274 BQF393274 CAB393274 CJX393274 CTT393274 DDP393274 DNL393274 DXH393274 EHD393274 EQZ393274 FAV393274 FKR393274 FUN393274 GEJ393274 GOF393274 GYB393274 HHX393274 HRT393274 IBP393274 ILL393274 IVH393274 JFD393274 JOZ393274 JYV393274 KIR393274 KSN393274 LCJ393274 LMF393274 LWB393274 MFX393274 MPT393274 MZP393274 NJL393274 NTH393274 ODD393274 OMZ393274 OWV393274 PGR393274 PQN393274 QAJ393274 QKF393274 QUB393274 RDX393274 RNT393274 RXP393274 SHL393274 SRH393274 TBD393274 TKZ393274 TUV393274 UER393274 UON393274 UYJ393274 VIF393274 VSB393274 WBX393274 WLT393274 WVP393274 H458810 JD458810 SZ458810 ACV458810 AMR458810 AWN458810 BGJ458810 BQF458810 CAB458810 CJX458810 CTT458810 DDP458810 DNL458810 DXH458810 EHD458810 EQZ458810 FAV458810 FKR458810 FUN458810 GEJ458810 GOF458810 GYB458810 HHX458810 HRT458810 IBP458810 ILL458810 IVH458810 JFD458810 JOZ458810 JYV458810 KIR458810 KSN458810 LCJ458810 LMF458810 LWB458810 MFX458810 MPT458810 MZP458810 NJL458810 NTH458810 ODD458810 OMZ458810 OWV458810 PGR458810 PQN458810 QAJ458810 QKF458810 QUB458810 RDX458810 RNT458810 RXP458810 SHL458810 SRH458810 TBD458810 TKZ458810 TUV458810 UER458810 UON458810 UYJ458810 VIF458810 VSB458810 WBX458810 WLT458810 WVP458810 H524346 JD524346 SZ524346 ACV524346 AMR524346 AWN524346 BGJ524346 BQF524346 CAB524346 CJX524346 CTT524346 DDP524346 DNL524346 DXH524346 EHD524346 EQZ524346 FAV524346 FKR524346 FUN524346 GEJ524346 GOF524346 GYB524346 HHX524346 HRT524346 IBP524346 ILL524346 IVH524346 JFD524346 JOZ524346 JYV524346 KIR524346 KSN524346 LCJ524346 LMF524346 LWB524346 MFX524346 MPT524346 MZP524346 NJL524346 NTH524346 ODD524346 OMZ524346 OWV524346 PGR524346 PQN524346 QAJ524346 QKF524346 QUB524346 RDX524346 RNT524346 RXP524346 SHL524346 SRH524346 TBD524346 TKZ524346 TUV524346 UER524346 UON524346 UYJ524346 VIF524346 VSB524346 WBX524346 WLT524346 WVP524346 H589882 JD589882 SZ589882 ACV589882 AMR589882 AWN589882 BGJ589882 BQF589882 CAB589882 CJX589882 CTT589882 DDP589882 DNL589882 DXH589882 EHD589882 EQZ589882 FAV589882 FKR589882 FUN589882 GEJ589882 GOF589882 GYB589882 HHX589882 HRT589882 IBP589882 ILL589882 IVH589882 JFD589882 JOZ589882 JYV589882 KIR589882 KSN589882 LCJ589882 LMF589882 LWB589882 MFX589882 MPT589882 MZP589882 NJL589882 NTH589882 ODD589882 OMZ589882 OWV589882 PGR589882 PQN589882 QAJ589882 QKF589882 QUB589882 RDX589882 RNT589882 RXP589882 SHL589882 SRH589882 TBD589882 TKZ589882 TUV589882 UER589882 UON589882 UYJ589882 VIF589882 VSB589882 WBX589882 WLT589882 WVP589882 H655418 JD655418 SZ655418 ACV655418 AMR655418 AWN655418 BGJ655418 BQF655418 CAB655418 CJX655418 CTT655418 DDP655418 DNL655418 DXH655418 EHD655418 EQZ655418 FAV655418 FKR655418 FUN655418 GEJ655418 GOF655418 GYB655418 HHX655418 HRT655418 IBP655418 ILL655418 IVH655418 JFD655418 JOZ655418 JYV655418 KIR655418 KSN655418 LCJ655418 LMF655418 LWB655418 MFX655418 MPT655418 MZP655418 NJL655418 NTH655418 ODD655418 OMZ655418 OWV655418 PGR655418 PQN655418 QAJ655418 QKF655418 QUB655418 RDX655418 RNT655418 RXP655418 SHL655418 SRH655418 TBD655418 TKZ655418 TUV655418 UER655418 UON655418 UYJ655418 VIF655418 VSB655418 WBX655418 WLT655418 WVP655418 H720954 JD720954 SZ720954 ACV720954 AMR720954 AWN720954 BGJ720954 BQF720954 CAB720954 CJX720954 CTT720954 DDP720954 DNL720954 DXH720954 EHD720954 EQZ720954 FAV720954 FKR720954 FUN720954 GEJ720954 GOF720954 GYB720954 HHX720954 HRT720954 IBP720954 ILL720954 IVH720954 JFD720954 JOZ720954 JYV720954 KIR720954 KSN720954 LCJ720954 LMF720954 LWB720954 MFX720954 MPT720954 MZP720954 NJL720954 NTH720954 ODD720954 OMZ720954 OWV720954 PGR720954 PQN720954 QAJ720954 QKF720954 QUB720954 RDX720954 RNT720954 RXP720954 SHL720954 SRH720954 TBD720954 TKZ720954 TUV720954 UER720954 UON720954 UYJ720954 VIF720954 VSB720954 WBX720954 WLT720954 WVP720954 H786490 JD786490 SZ786490 ACV786490 AMR786490 AWN786490 BGJ786490 BQF786490 CAB786490 CJX786490 CTT786490 DDP786490 DNL786490 DXH786490 EHD786490 EQZ786490 FAV786490 FKR786490 FUN786490 GEJ786490 GOF786490 GYB786490 HHX786490 HRT786490 IBP786490 ILL786490 IVH786490 JFD786490 JOZ786490 JYV786490 KIR786490 KSN786490 LCJ786490 LMF786490 LWB786490 MFX786490 MPT786490 MZP786490 NJL786490 NTH786490 ODD786490 OMZ786490 OWV786490 PGR786490 PQN786490 QAJ786490 QKF786490 QUB786490 RDX786490 RNT786490 RXP786490 SHL786490 SRH786490 TBD786490 TKZ786490 TUV786490 UER786490 UON786490 UYJ786490 VIF786490 VSB786490 WBX786490 WLT786490 WVP786490 H852026 JD852026 SZ852026 ACV852026 AMR852026 AWN852026 BGJ852026 BQF852026 CAB852026 CJX852026 CTT852026 DDP852026 DNL852026 DXH852026 EHD852026 EQZ852026 FAV852026 FKR852026 FUN852026 GEJ852026 GOF852026 GYB852026 HHX852026 HRT852026 IBP852026 ILL852026 IVH852026 JFD852026 JOZ852026 JYV852026 KIR852026 KSN852026 LCJ852026 LMF852026 LWB852026 MFX852026 MPT852026 MZP852026 NJL852026 NTH852026 ODD852026 OMZ852026 OWV852026 PGR852026 PQN852026 QAJ852026 QKF852026 QUB852026 RDX852026 RNT852026 RXP852026 SHL852026 SRH852026 TBD852026 TKZ852026 TUV852026 UER852026 UON852026 UYJ852026 VIF852026 VSB852026 WBX852026 WLT852026 WVP852026 H917562 JD917562 SZ917562 ACV917562 AMR917562 AWN917562 BGJ917562 BQF917562 CAB917562 CJX917562 CTT917562 DDP917562 DNL917562 DXH917562 EHD917562 EQZ917562 FAV917562 FKR917562 FUN917562 GEJ917562 GOF917562 GYB917562 HHX917562 HRT917562 IBP917562 ILL917562 IVH917562 JFD917562 JOZ917562 JYV917562 KIR917562 KSN917562 LCJ917562 LMF917562 LWB917562 MFX917562 MPT917562 MZP917562 NJL917562 NTH917562 ODD917562 OMZ917562 OWV917562 PGR917562 PQN917562 QAJ917562 QKF917562 QUB917562 RDX917562 RNT917562 RXP917562 SHL917562 SRH917562 TBD917562 TKZ917562 TUV917562 UER917562 UON917562 UYJ917562 VIF917562 VSB917562 WBX917562 WLT917562 WVP917562 H983098 JD983098 SZ983098 ACV983098 AMR983098 AWN983098 BGJ983098 BQF983098 CAB983098 CJX983098 CTT983098 DDP983098 DNL983098 DXH983098 EHD983098 EQZ983098 FAV983098 FKR983098 FUN983098 GEJ983098 GOF983098 GYB983098 HHX983098 HRT983098 IBP983098 ILL983098 IVH983098 JFD983098 JOZ983098 JYV983098 KIR983098 KSN983098 LCJ983098 LMF983098 LWB983098 MFX983098 MPT983098 MZP983098 NJL983098 NTH983098 ODD983098 OMZ983098 OWV983098 PGR983098 PQN983098 QAJ983098 QKF983098 QUB983098 RDX983098 RNT983098 RXP983098 SHL983098 SRH983098 TBD983098 TKZ983098 TUV983098 UER983098 UON983098 UYJ983098 VIF983098 VSB983098 WBX983098 WLT983098 WVP983098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H50 JD50 SZ50 ACV50 AMR50 AWN50 BGJ50 BQF50 CAB50 CJX50 CTT50 DDP50 DNL50 DXH50 EHD50 EQZ50 FAV50 FKR50 FUN50 GEJ50 GOF50 GYB50 HHX50 HRT50 IBP50 ILL50 IVH50 JFD50 JOZ50 JYV50 KIR50 KSN50 LCJ50 LMF50 LWB50 MFX50 MPT50 MZP50 NJL50 NTH50 ODD50 OMZ50 OWV50 PGR50 PQN50 QAJ50 QKF50 QUB50 RDX50 RNT50 RXP50 SHL50 SRH50 TBD50 TKZ50 TUV50 UER50 UON50 UYJ50 VIF50 VSB50 WBX50 WLT50 WVP50 H65586 JD65586 SZ65586 ACV65586 AMR65586 AWN65586 BGJ65586 BQF65586 CAB65586 CJX65586 CTT65586 DDP65586 DNL65586 DXH65586 EHD65586 EQZ65586 FAV65586 FKR65586 FUN65586 GEJ65586 GOF65586 GYB65586 HHX65586 HRT65586 IBP65586 ILL65586 IVH65586 JFD65586 JOZ65586 JYV65586 KIR65586 KSN65586 LCJ65586 LMF65586 LWB65586 MFX65586 MPT65586 MZP65586 NJL65586 NTH65586 ODD65586 OMZ65586 OWV65586 PGR65586 PQN65586 QAJ65586 QKF65586 QUB65586 RDX65586 RNT65586 RXP65586 SHL65586 SRH65586 TBD65586 TKZ65586 TUV65586 UER65586 UON65586 UYJ65586 VIF65586 VSB65586 WBX65586 WLT65586 WVP65586 H131122 JD131122 SZ131122 ACV131122 AMR131122 AWN131122 BGJ131122 BQF131122 CAB131122 CJX131122 CTT131122 DDP131122 DNL131122 DXH131122 EHD131122 EQZ131122 FAV131122 FKR131122 FUN131122 GEJ131122 GOF131122 GYB131122 HHX131122 HRT131122 IBP131122 ILL131122 IVH131122 JFD131122 JOZ131122 JYV131122 KIR131122 KSN131122 LCJ131122 LMF131122 LWB131122 MFX131122 MPT131122 MZP131122 NJL131122 NTH131122 ODD131122 OMZ131122 OWV131122 PGR131122 PQN131122 QAJ131122 QKF131122 QUB131122 RDX131122 RNT131122 RXP131122 SHL131122 SRH131122 TBD131122 TKZ131122 TUV131122 UER131122 UON131122 UYJ131122 VIF131122 VSB131122 WBX131122 WLT131122 WVP131122 H196658 JD196658 SZ196658 ACV196658 AMR196658 AWN196658 BGJ196658 BQF196658 CAB196658 CJX196658 CTT196658 DDP196658 DNL196658 DXH196658 EHD196658 EQZ196658 FAV196658 FKR196658 FUN196658 GEJ196658 GOF196658 GYB196658 HHX196658 HRT196658 IBP196658 ILL196658 IVH196658 JFD196658 JOZ196658 JYV196658 KIR196658 KSN196658 LCJ196658 LMF196658 LWB196658 MFX196658 MPT196658 MZP196658 NJL196658 NTH196658 ODD196658 OMZ196658 OWV196658 PGR196658 PQN196658 QAJ196658 QKF196658 QUB196658 RDX196658 RNT196658 RXP196658 SHL196658 SRH196658 TBD196658 TKZ196658 TUV196658 UER196658 UON196658 UYJ196658 VIF196658 VSB196658 WBX196658 WLT196658 WVP196658 H262194 JD262194 SZ262194 ACV262194 AMR262194 AWN262194 BGJ262194 BQF262194 CAB262194 CJX262194 CTT262194 DDP262194 DNL262194 DXH262194 EHD262194 EQZ262194 FAV262194 FKR262194 FUN262194 GEJ262194 GOF262194 GYB262194 HHX262194 HRT262194 IBP262194 ILL262194 IVH262194 JFD262194 JOZ262194 JYV262194 KIR262194 KSN262194 LCJ262194 LMF262194 LWB262194 MFX262194 MPT262194 MZP262194 NJL262194 NTH262194 ODD262194 OMZ262194 OWV262194 PGR262194 PQN262194 QAJ262194 QKF262194 QUB262194 RDX262194 RNT262194 RXP262194 SHL262194 SRH262194 TBD262194 TKZ262194 TUV262194 UER262194 UON262194 UYJ262194 VIF262194 VSB262194 WBX262194 WLT262194 WVP262194 H327730 JD327730 SZ327730 ACV327730 AMR327730 AWN327730 BGJ327730 BQF327730 CAB327730 CJX327730 CTT327730 DDP327730 DNL327730 DXH327730 EHD327730 EQZ327730 FAV327730 FKR327730 FUN327730 GEJ327730 GOF327730 GYB327730 HHX327730 HRT327730 IBP327730 ILL327730 IVH327730 JFD327730 JOZ327730 JYV327730 KIR327730 KSN327730 LCJ327730 LMF327730 LWB327730 MFX327730 MPT327730 MZP327730 NJL327730 NTH327730 ODD327730 OMZ327730 OWV327730 PGR327730 PQN327730 QAJ327730 QKF327730 QUB327730 RDX327730 RNT327730 RXP327730 SHL327730 SRH327730 TBD327730 TKZ327730 TUV327730 UER327730 UON327730 UYJ327730 VIF327730 VSB327730 WBX327730 WLT327730 WVP327730 H393266 JD393266 SZ393266 ACV393266 AMR393266 AWN393266 BGJ393266 BQF393266 CAB393266 CJX393266 CTT393266 DDP393266 DNL393266 DXH393266 EHD393266 EQZ393266 FAV393266 FKR393266 FUN393266 GEJ393266 GOF393266 GYB393266 HHX393266 HRT393266 IBP393266 ILL393266 IVH393266 JFD393266 JOZ393266 JYV393266 KIR393266 KSN393266 LCJ393266 LMF393266 LWB393266 MFX393266 MPT393266 MZP393266 NJL393266 NTH393266 ODD393266 OMZ393266 OWV393266 PGR393266 PQN393266 QAJ393266 QKF393266 QUB393266 RDX393266 RNT393266 RXP393266 SHL393266 SRH393266 TBD393266 TKZ393266 TUV393266 UER393266 UON393266 UYJ393266 VIF393266 VSB393266 WBX393266 WLT393266 WVP393266 H458802 JD458802 SZ458802 ACV458802 AMR458802 AWN458802 BGJ458802 BQF458802 CAB458802 CJX458802 CTT458802 DDP458802 DNL458802 DXH458802 EHD458802 EQZ458802 FAV458802 FKR458802 FUN458802 GEJ458802 GOF458802 GYB458802 HHX458802 HRT458802 IBP458802 ILL458802 IVH458802 JFD458802 JOZ458802 JYV458802 KIR458802 KSN458802 LCJ458802 LMF458802 LWB458802 MFX458802 MPT458802 MZP458802 NJL458802 NTH458802 ODD458802 OMZ458802 OWV458802 PGR458802 PQN458802 QAJ458802 QKF458802 QUB458802 RDX458802 RNT458802 RXP458802 SHL458802 SRH458802 TBD458802 TKZ458802 TUV458802 UER458802 UON458802 UYJ458802 VIF458802 VSB458802 WBX458802 WLT458802 WVP458802 H524338 JD524338 SZ524338 ACV524338 AMR524338 AWN524338 BGJ524338 BQF524338 CAB524338 CJX524338 CTT524338 DDP524338 DNL524338 DXH524338 EHD524338 EQZ524338 FAV524338 FKR524338 FUN524338 GEJ524338 GOF524338 GYB524338 HHX524338 HRT524338 IBP524338 ILL524338 IVH524338 JFD524338 JOZ524338 JYV524338 KIR524338 KSN524338 LCJ524338 LMF524338 LWB524338 MFX524338 MPT524338 MZP524338 NJL524338 NTH524338 ODD524338 OMZ524338 OWV524338 PGR524338 PQN524338 QAJ524338 QKF524338 QUB524338 RDX524338 RNT524338 RXP524338 SHL524338 SRH524338 TBD524338 TKZ524338 TUV524338 UER524338 UON524338 UYJ524338 VIF524338 VSB524338 WBX524338 WLT524338 WVP524338 H589874 JD589874 SZ589874 ACV589874 AMR589874 AWN589874 BGJ589874 BQF589874 CAB589874 CJX589874 CTT589874 DDP589874 DNL589874 DXH589874 EHD589874 EQZ589874 FAV589874 FKR589874 FUN589874 GEJ589874 GOF589874 GYB589874 HHX589874 HRT589874 IBP589874 ILL589874 IVH589874 JFD589874 JOZ589874 JYV589874 KIR589874 KSN589874 LCJ589874 LMF589874 LWB589874 MFX589874 MPT589874 MZP589874 NJL589874 NTH589874 ODD589874 OMZ589874 OWV589874 PGR589874 PQN589874 QAJ589874 QKF589874 QUB589874 RDX589874 RNT589874 RXP589874 SHL589874 SRH589874 TBD589874 TKZ589874 TUV589874 UER589874 UON589874 UYJ589874 VIF589874 VSB589874 WBX589874 WLT589874 WVP589874 H655410 JD655410 SZ655410 ACV655410 AMR655410 AWN655410 BGJ655410 BQF655410 CAB655410 CJX655410 CTT655410 DDP655410 DNL655410 DXH655410 EHD655410 EQZ655410 FAV655410 FKR655410 FUN655410 GEJ655410 GOF655410 GYB655410 HHX655410 HRT655410 IBP655410 ILL655410 IVH655410 JFD655410 JOZ655410 JYV655410 KIR655410 KSN655410 LCJ655410 LMF655410 LWB655410 MFX655410 MPT655410 MZP655410 NJL655410 NTH655410 ODD655410 OMZ655410 OWV655410 PGR655410 PQN655410 QAJ655410 QKF655410 QUB655410 RDX655410 RNT655410 RXP655410 SHL655410 SRH655410 TBD655410 TKZ655410 TUV655410 UER655410 UON655410 UYJ655410 VIF655410 VSB655410 WBX655410 WLT655410 WVP655410 H720946 JD720946 SZ720946 ACV720946 AMR720946 AWN720946 BGJ720946 BQF720946 CAB720946 CJX720946 CTT720946 DDP720946 DNL720946 DXH720946 EHD720946 EQZ720946 FAV720946 FKR720946 FUN720946 GEJ720946 GOF720946 GYB720946 HHX720946 HRT720946 IBP720946 ILL720946 IVH720946 JFD720946 JOZ720946 JYV720946 KIR720946 KSN720946 LCJ720946 LMF720946 LWB720946 MFX720946 MPT720946 MZP720946 NJL720946 NTH720946 ODD720946 OMZ720946 OWV720946 PGR720946 PQN720946 QAJ720946 QKF720946 QUB720946 RDX720946 RNT720946 RXP720946 SHL720946 SRH720946 TBD720946 TKZ720946 TUV720946 UER720946 UON720946 UYJ720946 VIF720946 VSB720946 WBX720946 WLT720946 WVP720946 H786482 JD786482 SZ786482 ACV786482 AMR786482 AWN786482 BGJ786482 BQF786482 CAB786482 CJX786482 CTT786482 DDP786482 DNL786482 DXH786482 EHD786482 EQZ786482 FAV786482 FKR786482 FUN786482 GEJ786482 GOF786482 GYB786482 HHX786482 HRT786482 IBP786482 ILL786482 IVH786482 JFD786482 JOZ786482 JYV786482 KIR786482 KSN786482 LCJ786482 LMF786482 LWB786482 MFX786482 MPT786482 MZP786482 NJL786482 NTH786482 ODD786482 OMZ786482 OWV786482 PGR786482 PQN786482 QAJ786482 QKF786482 QUB786482 RDX786482 RNT786482 RXP786482 SHL786482 SRH786482 TBD786482 TKZ786482 TUV786482 UER786482 UON786482 UYJ786482 VIF786482 VSB786482 WBX786482 WLT786482 WVP786482 H852018 JD852018 SZ852018 ACV852018 AMR852018 AWN852018 BGJ852018 BQF852018 CAB852018 CJX852018 CTT852018 DDP852018 DNL852018 DXH852018 EHD852018 EQZ852018 FAV852018 FKR852018 FUN852018 GEJ852018 GOF852018 GYB852018 HHX852018 HRT852018 IBP852018 ILL852018 IVH852018 JFD852018 JOZ852018 JYV852018 KIR852018 KSN852018 LCJ852018 LMF852018 LWB852018 MFX852018 MPT852018 MZP852018 NJL852018 NTH852018 ODD852018 OMZ852018 OWV852018 PGR852018 PQN852018 QAJ852018 QKF852018 QUB852018 RDX852018 RNT852018 RXP852018 SHL852018 SRH852018 TBD852018 TKZ852018 TUV852018 UER852018 UON852018 UYJ852018 VIF852018 VSB852018 WBX852018 WLT852018 WVP852018 H917554 JD917554 SZ917554 ACV917554 AMR917554 AWN917554 BGJ917554 BQF917554 CAB917554 CJX917554 CTT917554 DDP917554 DNL917554 DXH917554 EHD917554 EQZ917554 FAV917554 FKR917554 FUN917554 GEJ917554 GOF917554 GYB917554 HHX917554 HRT917554 IBP917554 ILL917554 IVH917554 JFD917554 JOZ917554 JYV917554 KIR917554 KSN917554 LCJ917554 LMF917554 LWB917554 MFX917554 MPT917554 MZP917554 NJL917554 NTH917554 ODD917554 OMZ917554 OWV917554 PGR917554 PQN917554 QAJ917554 QKF917554 QUB917554 RDX917554 RNT917554 RXP917554 SHL917554 SRH917554 TBD917554 TKZ917554 TUV917554 UER917554 UON917554 UYJ917554 VIF917554 VSB917554 WBX917554 WLT917554 WVP917554 H983090 JD983090 SZ983090 ACV983090 AMR983090 AWN983090 BGJ983090 BQF983090 CAB983090 CJX983090 CTT983090 DDP983090 DNL983090 DXH983090 EHD983090 EQZ983090 FAV983090 FKR983090 FUN983090 GEJ983090 GOF983090 GYB983090 HHX983090 HRT983090 IBP983090 ILL983090 IVH983090 JFD983090 JOZ983090 JYV983090 KIR983090 KSN983090 LCJ983090 LMF983090 LWB983090 MFX983090 MPT983090 MZP983090 NJL983090 NTH983090 ODD983090 OMZ983090 OWV983090 PGR983090 PQN983090 QAJ983090 QKF983090 QUB983090 RDX983090 RNT983090 RXP983090 SHL983090 SRH983090 TBD983090 TKZ983090 TUV983090 UER983090 UON983090 UYJ983090 VIF983090 VSB983090 WBX983090 WLT983090 WVP983090 H34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H66 JD66 SZ66 ACV66 AMR66 AWN66 BGJ66 BQF66 CAB66 CJX66 CTT66 DDP66 DNL66 DXH66 EHD66 EQZ66 FAV66 FKR66 FUN66 GEJ66 GOF66 GYB66 HHX66 HRT66 IBP66 ILL66 IVH66 JFD66 JOZ66 JYV66 KIR66 KSN66 LCJ66 LMF66 LWB66 MFX66 MPT66 MZP66 NJL66 NTH66 ODD66 OMZ66 OWV66 PGR66 PQN66 QAJ66 QKF66 QUB66 RDX66 RNT66 RXP66 SHL66 SRH66 TBD66 TKZ66 TUV66 UER66 UON66 UYJ66 VIF66 VSB66 WBX66 WLT66 WVP66 H65602 JD65602 SZ65602 ACV65602 AMR65602 AWN65602 BGJ65602 BQF65602 CAB65602 CJX65602 CTT65602 DDP65602 DNL65602 DXH65602 EHD65602 EQZ65602 FAV65602 FKR65602 FUN65602 GEJ65602 GOF65602 GYB65602 HHX65602 HRT65602 IBP65602 ILL65602 IVH65602 JFD65602 JOZ65602 JYV65602 KIR65602 KSN65602 LCJ65602 LMF65602 LWB65602 MFX65602 MPT65602 MZP65602 NJL65602 NTH65602 ODD65602 OMZ65602 OWV65602 PGR65602 PQN65602 QAJ65602 QKF65602 QUB65602 RDX65602 RNT65602 RXP65602 SHL65602 SRH65602 TBD65602 TKZ65602 TUV65602 UER65602 UON65602 UYJ65602 VIF65602 VSB65602 WBX65602 WLT65602 WVP65602 H131138 JD131138 SZ131138 ACV131138 AMR131138 AWN131138 BGJ131138 BQF131138 CAB131138 CJX131138 CTT131138 DDP131138 DNL131138 DXH131138 EHD131138 EQZ131138 FAV131138 FKR131138 FUN131138 GEJ131138 GOF131138 GYB131138 HHX131138 HRT131138 IBP131138 ILL131138 IVH131138 JFD131138 JOZ131138 JYV131138 KIR131138 KSN131138 LCJ131138 LMF131138 LWB131138 MFX131138 MPT131138 MZP131138 NJL131138 NTH131138 ODD131138 OMZ131138 OWV131138 PGR131138 PQN131138 QAJ131138 QKF131138 QUB131138 RDX131138 RNT131138 RXP131138 SHL131138 SRH131138 TBD131138 TKZ131138 TUV131138 UER131138 UON131138 UYJ131138 VIF131138 VSB131138 WBX131138 WLT131138 WVP131138 H196674 JD196674 SZ196674 ACV196674 AMR196674 AWN196674 BGJ196674 BQF196674 CAB196674 CJX196674 CTT196674 DDP196674 DNL196674 DXH196674 EHD196674 EQZ196674 FAV196674 FKR196674 FUN196674 GEJ196674 GOF196674 GYB196674 HHX196674 HRT196674 IBP196674 ILL196674 IVH196674 JFD196674 JOZ196674 JYV196674 KIR196674 KSN196674 LCJ196674 LMF196674 LWB196674 MFX196674 MPT196674 MZP196674 NJL196674 NTH196674 ODD196674 OMZ196674 OWV196674 PGR196674 PQN196674 QAJ196674 QKF196674 QUB196674 RDX196674 RNT196674 RXP196674 SHL196674 SRH196674 TBD196674 TKZ196674 TUV196674 UER196674 UON196674 UYJ196674 VIF196674 VSB196674 WBX196674 WLT196674 WVP196674 H262210 JD262210 SZ262210 ACV262210 AMR262210 AWN262210 BGJ262210 BQF262210 CAB262210 CJX262210 CTT262210 DDP262210 DNL262210 DXH262210 EHD262210 EQZ262210 FAV262210 FKR262210 FUN262210 GEJ262210 GOF262210 GYB262210 HHX262210 HRT262210 IBP262210 ILL262210 IVH262210 JFD262210 JOZ262210 JYV262210 KIR262210 KSN262210 LCJ262210 LMF262210 LWB262210 MFX262210 MPT262210 MZP262210 NJL262210 NTH262210 ODD262210 OMZ262210 OWV262210 PGR262210 PQN262210 QAJ262210 QKF262210 QUB262210 RDX262210 RNT262210 RXP262210 SHL262210 SRH262210 TBD262210 TKZ262210 TUV262210 UER262210 UON262210 UYJ262210 VIF262210 VSB262210 WBX262210 WLT262210 WVP262210 H327746 JD327746 SZ327746 ACV327746 AMR327746 AWN327746 BGJ327746 BQF327746 CAB327746 CJX327746 CTT327746 DDP327746 DNL327746 DXH327746 EHD327746 EQZ327746 FAV327746 FKR327746 FUN327746 GEJ327746 GOF327746 GYB327746 HHX327746 HRT327746 IBP327746 ILL327746 IVH327746 JFD327746 JOZ327746 JYV327746 KIR327746 KSN327746 LCJ327746 LMF327746 LWB327746 MFX327746 MPT327746 MZP327746 NJL327746 NTH327746 ODD327746 OMZ327746 OWV327746 PGR327746 PQN327746 QAJ327746 QKF327746 QUB327746 RDX327746 RNT327746 RXP327746 SHL327746 SRH327746 TBD327746 TKZ327746 TUV327746 UER327746 UON327746 UYJ327746 VIF327746 VSB327746 WBX327746 WLT327746 WVP327746 H393282 JD393282 SZ393282 ACV393282 AMR393282 AWN393282 BGJ393282 BQF393282 CAB393282 CJX393282 CTT393282 DDP393282 DNL393282 DXH393282 EHD393282 EQZ393282 FAV393282 FKR393282 FUN393282 GEJ393282 GOF393282 GYB393282 HHX393282 HRT393282 IBP393282 ILL393282 IVH393282 JFD393282 JOZ393282 JYV393282 KIR393282 KSN393282 LCJ393282 LMF393282 LWB393282 MFX393282 MPT393282 MZP393282 NJL393282 NTH393282 ODD393282 OMZ393282 OWV393282 PGR393282 PQN393282 QAJ393282 QKF393282 QUB393282 RDX393282 RNT393282 RXP393282 SHL393282 SRH393282 TBD393282 TKZ393282 TUV393282 UER393282 UON393282 UYJ393282 VIF393282 VSB393282 WBX393282 WLT393282 WVP393282 H458818 JD458818 SZ458818 ACV458818 AMR458818 AWN458818 BGJ458818 BQF458818 CAB458818 CJX458818 CTT458818 DDP458818 DNL458818 DXH458818 EHD458818 EQZ458818 FAV458818 FKR458818 FUN458818 GEJ458818 GOF458818 GYB458818 HHX458818 HRT458818 IBP458818 ILL458818 IVH458818 JFD458818 JOZ458818 JYV458818 KIR458818 KSN458818 LCJ458818 LMF458818 LWB458818 MFX458818 MPT458818 MZP458818 NJL458818 NTH458818 ODD458818 OMZ458818 OWV458818 PGR458818 PQN458818 QAJ458818 QKF458818 QUB458818 RDX458818 RNT458818 RXP458818 SHL458818 SRH458818 TBD458818 TKZ458818 TUV458818 UER458818 UON458818 UYJ458818 VIF458818 VSB458818 WBX458818 WLT458818 WVP458818 H524354 JD524354 SZ524354 ACV524354 AMR524354 AWN524354 BGJ524354 BQF524354 CAB524354 CJX524354 CTT524354 DDP524354 DNL524354 DXH524354 EHD524354 EQZ524354 FAV524354 FKR524354 FUN524354 GEJ524354 GOF524354 GYB524354 HHX524354 HRT524354 IBP524354 ILL524354 IVH524354 JFD524354 JOZ524354 JYV524354 KIR524354 KSN524354 LCJ524354 LMF524354 LWB524354 MFX524354 MPT524354 MZP524354 NJL524354 NTH524354 ODD524354 OMZ524354 OWV524354 PGR524354 PQN524354 QAJ524354 QKF524354 QUB524354 RDX524354 RNT524354 RXP524354 SHL524354 SRH524354 TBD524354 TKZ524354 TUV524354 UER524354 UON524354 UYJ524354 VIF524354 VSB524354 WBX524354 WLT524354 WVP524354 H589890 JD589890 SZ589890 ACV589890 AMR589890 AWN589890 BGJ589890 BQF589890 CAB589890 CJX589890 CTT589890 DDP589890 DNL589890 DXH589890 EHD589890 EQZ589890 FAV589890 FKR589890 FUN589890 GEJ589890 GOF589890 GYB589890 HHX589890 HRT589890 IBP589890 ILL589890 IVH589890 JFD589890 JOZ589890 JYV589890 KIR589890 KSN589890 LCJ589890 LMF589890 LWB589890 MFX589890 MPT589890 MZP589890 NJL589890 NTH589890 ODD589890 OMZ589890 OWV589890 PGR589890 PQN589890 QAJ589890 QKF589890 QUB589890 RDX589890 RNT589890 RXP589890 SHL589890 SRH589890 TBD589890 TKZ589890 TUV589890 UER589890 UON589890 UYJ589890 VIF589890 VSB589890 WBX589890 WLT589890 WVP589890 H655426 JD655426 SZ655426 ACV655426 AMR655426 AWN655426 BGJ655426 BQF655426 CAB655426 CJX655426 CTT655426 DDP655426 DNL655426 DXH655426 EHD655426 EQZ655426 FAV655426 FKR655426 FUN655426 GEJ655426 GOF655426 GYB655426 HHX655426 HRT655426 IBP655426 ILL655426 IVH655426 JFD655426 JOZ655426 JYV655426 KIR655426 KSN655426 LCJ655426 LMF655426 LWB655426 MFX655426 MPT655426 MZP655426 NJL655426 NTH655426 ODD655426 OMZ655426 OWV655426 PGR655426 PQN655426 QAJ655426 QKF655426 QUB655426 RDX655426 RNT655426 RXP655426 SHL655426 SRH655426 TBD655426 TKZ655426 TUV655426 UER655426 UON655426 UYJ655426 VIF655426 VSB655426 WBX655426 WLT655426 WVP655426 H720962 JD720962 SZ720962 ACV720962 AMR720962 AWN720962 BGJ720962 BQF720962 CAB720962 CJX720962 CTT720962 DDP720962 DNL720962 DXH720962 EHD720962 EQZ720962 FAV720962 FKR720962 FUN720962 GEJ720962 GOF720962 GYB720962 HHX720962 HRT720962 IBP720962 ILL720962 IVH720962 JFD720962 JOZ720962 JYV720962 KIR720962 KSN720962 LCJ720962 LMF720962 LWB720962 MFX720962 MPT720962 MZP720962 NJL720962 NTH720962 ODD720962 OMZ720962 OWV720962 PGR720962 PQN720962 QAJ720962 QKF720962 QUB720962 RDX720962 RNT720962 RXP720962 SHL720962 SRH720962 TBD720962 TKZ720962 TUV720962 UER720962 UON720962 UYJ720962 VIF720962 VSB720962 WBX720962 WLT720962 WVP720962 H786498 JD786498 SZ786498 ACV786498 AMR786498 AWN786498 BGJ786498 BQF786498 CAB786498 CJX786498 CTT786498 DDP786498 DNL786498 DXH786498 EHD786498 EQZ786498 FAV786498 FKR786498 FUN786498 GEJ786498 GOF786498 GYB786498 HHX786498 HRT786498 IBP786498 ILL786498 IVH786498 JFD786498 JOZ786498 JYV786498 KIR786498 KSN786498 LCJ786498 LMF786498 LWB786498 MFX786498 MPT786498 MZP786498 NJL786498 NTH786498 ODD786498 OMZ786498 OWV786498 PGR786498 PQN786498 QAJ786498 QKF786498 QUB786498 RDX786498 RNT786498 RXP786498 SHL786498 SRH786498 TBD786498 TKZ786498 TUV786498 UER786498 UON786498 UYJ786498 VIF786498 VSB786498 WBX786498 WLT786498 WVP786498 H852034 JD852034 SZ852034 ACV852034 AMR852034 AWN852034 BGJ852034 BQF852034 CAB852034 CJX852034 CTT852034 DDP852034 DNL852034 DXH852034 EHD852034 EQZ852034 FAV852034 FKR852034 FUN852034 GEJ852034 GOF852034 GYB852034 HHX852034 HRT852034 IBP852034 ILL852034 IVH852034 JFD852034 JOZ852034 JYV852034 KIR852034 KSN852034 LCJ852034 LMF852034 LWB852034 MFX852034 MPT852034 MZP852034 NJL852034 NTH852034 ODD852034 OMZ852034 OWV852034 PGR852034 PQN852034 QAJ852034 QKF852034 QUB852034 RDX852034 RNT852034 RXP852034 SHL852034 SRH852034 TBD852034 TKZ852034 TUV852034 UER852034 UON852034 UYJ852034 VIF852034 VSB852034 WBX852034 WLT852034 WVP852034 H917570 JD917570 SZ917570 ACV917570 AMR917570 AWN917570 BGJ917570 BQF917570 CAB917570 CJX917570 CTT917570 DDP917570 DNL917570 DXH917570 EHD917570 EQZ917570 FAV917570 FKR917570 FUN917570 GEJ917570 GOF917570 GYB917570 HHX917570 HRT917570 IBP917570 ILL917570 IVH917570 JFD917570 JOZ917570 JYV917570 KIR917570 KSN917570 LCJ917570 LMF917570 LWB917570 MFX917570 MPT917570 MZP917570 NJL917570 NTH917570 ODD917570 OMZ917570 OWV917570 PGR917570 PQN917570 QAJ917570 QKF917570 QUB917570 RDX917570 RNT917570 RXP917570 SHL917570 SRH917570 TBD917570 TKZ917570 TUV917570 UER917570 UON917570 UYJ917570 VIF917570 VSB917570 WBX917570 WLT917570 WVP917570 H983106 JD983106 SZ983106 ACV983106 AMR983106 AWN983106 BGJ983106 BQF983106 CAB983106 CJX983106 CTT983106 DDP983106 DNL983106 DXH983106 EHD983106 EQZ983106 FAV983106 FKR983106 FUN983106 GEJ983106 GOF983106 GYB983106 HHX983106 HRT983106 IBP983106 ILL983106 IVH983106 JFD983106 JOZ983106 JYV983106 KIR983106 KSN983106 LCJ983106 LMF983106 LWB983106 MFX983106 MPT983106 MZP983106 NJL983106 NTH983106 ODD983106 OMZ983106 OWV983106 PGR983106 PQN983106 QAJ983106 QKF983106 QUB983106 RDX983106 RNT983106 RXP983106 SHL983106 SRH983106 TBD983106 TKZ983106 TUV983106 UER983106 UON983106 UYJ983106 VIF983106 VSB983106 WBX983106 WLT983106 WVP983106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J46 JF46 TB46 ACX46 AMT46 AWP46 BGL46 BQH46 CAD46 CJZ46 CTV46 DDR46 DNN46 DXJ46 EHF46 ERB46 FAX46 FKT46 FUP46 GEL46 GOH46 GYD46 HHZ46 HRV46 IBR46 ILN46 IVJ46 JFF46 JPB46 JYX46 KIT46 KSP46 LCL46 LMH46 LWD46 MFZ46 MPV46 MZR46 NJN46 NTJ46 ODF46 ONB46 OWX46 PGT46 PQP46 QAL46 QKH46 QUD46 RDZ46 RNV46 RXR46 SHN46 SRJ46 TBF46 TLB46 TUX46 UET46 UOP46 UYL46 VIH46 VSD46 WBZ46 WLV46 WVR46 J65582 JF65582 TB65582 ACX65582 AMT65582 AWP65582 BGL65582 BQH65582 CAD65582 CJZ65582 CTV65582 DDR65582 DNN65582 DXJ65582 EHF65582 ERB65582 FAX65582 FKT65582 FUP65582 GEL65582 GOH65582 GYD65582 HHZ65582 HRV65582 IBR65582 ILN65582 IVJ65582 JFF65582 JPB65582 JYX65582 KIT65582 KSP65582 LCL65582 LMH65582 LWD65582 MFZ65582 MPV65582 MZR65582 NJN65582 NTJ65582 ODF65582 ONB65582 OWX65582 PGT65582 PQP65582 QAL65582 QKH65582 QUD65582 RDZ65582 RNV65582 RXR65582 SHN65582 SRJ65582 TBF65582 TLB65582 TUX65582 UET65582 UOP65582 UYL65582 VIH65582 VSD65582 WBZ65582 WLV65582 WVR65582 J131118 JF131118 TB131118 ACX131118 AMT131118 AWP131118 BGL131118 BQH131118 CAD131118 CJZ131118 CTV131118 DDR131118 DNN131118 DXJ131118 EHF131118 ERB131118 FAX131118 FKT131118 FUP131118 GEL131118 GOH131118 GYD131118 HHZ131118 HRV131118 IBR131118 ILN131118 IVJ131118 JFF131118 JPB131118 JYX131118 KIT131118 KSP131118 LCL131118 LMH131118 LWD131118 MFZ131118 MPV131118 MZR131118 NJN131118 NTJ131118 ODF131118 ONB131118 OWX131118 PGT131118 PQP131118 QAL131118 QKH131118 QUD131118 RDZ131118 RNV131118 RXR131118 SHN131118 SRJ131118 TBF131118 TLB131118 TUX131118 UET131118 UOP131118 UYL131118 VIH131118 VSD131118 WBZ131118 WLV131118 WVR131118 J196654 JF196654 TB196654 ACX196654 AMT196654 AWP196654 BGL196654 BQH196654 CAD196654 CJZ196654 CTV196654 DDR196654 DNN196654 DXJ196654 EHF196654 ERB196654 FAX196654 FKT196654 FUP196654 GEL196654 GOH196654 GYD196654 HHZ196654 HRV196654 IBR196654 ILN196654 IVJ196654 JFF196654 JPB196654 JYX196654 KIT196654 KSP196654 LCL196654 LMH196654 LWD196654 MFZ196654 MPV196654 MZR196654 NJN196654 NTJ196654 ODF196654 ONB196654 OWX196654 PGT196654 PQP196654 QAL196654 QKH196654 QUD196654 RDZ196654 RNV196654 RXR196654 SHN196654 SRJ196654 TBF196654 TLB196654 TUX196654 UET196654 UOP196654 UYL196654 VIH196654 VSD196654 WBZ196654 WLV196654 WVR196654 J262190 JF262190 TB262190 ACX262190 AMT262190 AWP262190 BGL262190 BQH262190 CAD262190 CJZ262190 CTV262190 DDR262190 DNN262190 DXJ262190 EHF262190 ERB262190 FAX262190 FKT262190 FUP262190 GEL262190 GOH262190 GYD262190 HHZ262190 HRV262190 IBR262190 ILN262190 IVJ262190 JFF262190 JPB262190 JYX262190 KIT262190 KSP262190 LCL262190 LMH262190 LWD262190 MFZ262190 MPV262190 MZR262190 NJN262190 NTJ262190 ODF262190 ONB262190 OWX262190 PGT262190 PQP262190 QAL262190 QKH262190 QUD262190 RDZ262190 RNV262190 RXR262190 SHN262190 SRJ262190 TBF262190 TLB262190 TUX262190 UET262190 UOP262190 UYL262190 VIH262190 VSD262190 WBZ262190 WLV262190 WVR262190 J327726 JF327726 TB327726 ACX327726 AMT327726 AWP327726 BGL327726 BQH327726 CAD327726 CJZ327726 CTV327726 DDR327726 DNN327726 DXJ327726 EHF327726 ERB327726 FAX327726 FKT327726 FUP327726 GEL327726 GOH327726 GYD327726 HHZ327726 HRV327726 IBR327726 ILN327726 IVJ327726 JFF327726 JPB327726 JYX327726 KIT327726 KSP327726 LCL327726 LMH327726 LWD327726 MFZ327726 MPV327726 MZR327726 NJN327726 NTJ327726 ODF327726 ONB327726 OWX327726 PGT327726 PQP327726 QAL327726 QKH327726 QUD327726 RDZ327726 RNV327726 RXR327726 SHN327726 SRJ327726 TBF327726 TLB327726 TUX327726 UET327726 UOP327726 UYL327726 VIH327726 VSD327726 WBZ327726 WLV327726 WVR327726 J393262 JF393262 TB393262 ACX393262 AMT393262 AWP393262 BGL393262 BQH393262 CAD393262 CJZ393262 CTV393262 DDR393262 DNN393262 DXJ393262 EHF393262 ERB393262 FAX393262 FKT393262 FUP393262 GEL393262 GOH393262 GYD393262 HHZ393262 HRV393262 IBR393262 ILN393262 IVJ393262 JFF393262 JPB393262 JYX393262 KIT393262 KSP393262 LCL393262 LMH393262 LWD393262 MFZ393262 MPV393262 MZR393262 NJN393262 NTJ393262 ODF393262 ONB393262 OWX393262 PGT393262 PQP393262 QAL393262 QKH393262 QUD393262 RDZ393262 RNV393262 RXR393262 SHN393262 SRJ393262 TBF393262 TLB393262 TUX393262 UET393262 UOP393262 UYL393262 VIH393262 VSD393262 WBZ393262 WLV393262 WVR393262 J458798 JF458798 TB458798 ACX458798 AMT458798 AWP458798 BGL458798 BQH458798 CAD458798 CJZ458798 CTV458798 DDR458798 DNN458798 DXJ458798 EHF458798 ERB458798 FAX458798 FKT458798 FUP458798 GEL458798 GOH458798 GYD458798 HHZ458798 HRV458798 IBR458798 ILN458798 IVJ458798 JFF458798 JPB458798 JYX458798 KIT458798 KSP458798 LCL458798 LMH458798 LWD458798 MFZ458798 MPV458798 MZR458798 NJN458798 NTJ458798 ODF458798 ONB458798 OWX458798 PGT458798 PQP458798 QAL458798 QKH458798 QUD458798 RDZ458798 RNV458798 RXR458798 SHN458798 SRJ458798 TBF458798 TLB458798 TUX458798 UET458798 UOP458798 UYL458798 VIH458798 VSD458798 WBZ458798 WLV458798 WVR458798 J524334 JF524334 TB524334 ACX524334 AMT524334 AWP524334 BGL524334 BQH524334 CAD524334 CJZ524334 CTV524334 DDR524334 DNN524334 DXJ524334 EHF524334 ERB524334 FAX524334 FKT524334 FUP524334 GEL524334 GOH524334 GYD524334 HHZ524334 HRV524334 IBR524334 ILN524334 IVJ524334 JFF524334 JPB524334 JYX524334 KIT524334 KSP524334 LCL524334 LMH524334 LWD524334 MFZ524334 MPV524334 MZR524334 NJN524334 NTJ524334 ODF524334 ONB524334 OWX524334 PGT524334 PQP524334 QAL524334 QKH524334 QUD524334 RDZ524334 RNV524334 RXR524334 SHN524334 SRJ524334 TBF524334 TLB524334 TUX524334 UET524334 UOP524334 UYL524334 VIH524334 VSD524334 WBZ524334 WLV524334 WVR524334 J589870 JF589870 TB589870 ACX589870 AMT589870 AWP589870 BGL589870 BQH589870 CAD589870 CJZ589870 CTV589870 DDR589870 DNN589870 DXJ589870 EHF589870 ERB589870 FAX589870 FKT589870 FUP589870 GEL589870 GOH589870 GYD589870 HHZ589870 HRV589870 IBR589870 ILN589870 IVJ589870 JFF589870 JPB589870 JYX589870 KIT589870 KSP589870 LCL589870 LMH589870 LWD589870 MFZ589870 MPV589870 MZR589870 NJN589870 NTJ589870 ODF589870 ONB589870 OWX589870 PGT589870 PQP589870 QAL589870 QKH589870 QUD589870 RDZ589870 RNV589870 RXR589870 SHN589870 SRJ589870 TBF589870 TLB589870 TUX589870 UET589870 UOP589870 UYL589870 VIH589870 VSD589870 WBZ589870 WLV589870 WVR589870 J655406 JF655406 TB655406 ACX655406 AMT655406 AWP655406 BGL655406 BQH655406 CAD655406 CJZ655406 CTV655406 DDR655406 DNN655406 DXJ655406 EHF655406 ERB655406 FAX655406 FKT655406 FUP655406 GEL655406 GOH655406 GYD655406 HHZ655406 HRV655406 IBR655406 ILN655406 IVJ655406 JFF655406 JPB655406 JYX655406 KIT655406 KSP655406 LCL655406 LMH655406 LWD655406 MFZ655406 MPV655406 MZR655406 NJN655406 NTJ655406 ODF655406 ONB655406 OWX655406 PGT655406 PQP655406 QAL655406 QKH655406 QUD655406 RDZ655406 RNV655406 RXR655406 SHN655406 SRJ655406 TBF655406 TLB655406 TUX655406 UET655406 UOP655406 UYL655406 VIH655406 VSD655406 WBZ655406 WLV655406 WVR655406 J720942 JF720942 TB720942 ACX720942 AMT720942 AWP720942 BGL720942 BQH720942 CAD720942 CJZ720942 CTV720942 DDR720942 DNN720942 DXJ720942 EHF720942 ERB720942 FAX720942 FKT720942 FUP720942 GEL720942 GOH720942 GYD720942 HHZ720942 HRV720942 IBR720942 ILN720942 IVJ720942 JFF720942 JPB720942 JYX720942 KIT720942 KSP720942 LCL720942 LMH720942 LWD720942 MFZ720942 MPV720942 MZR720942 NJN720942 NTJ720942 ODF720942 ONB720942 OWX720942 PGT720942 PQP720942 QAL720942 QKH720942 QUD720942 RDZ720942 RNV720942 RXR720942 SHN720942 SRJ720942 TBF720942 TLB720942 TUX720942 UET720942 UOP720942 UYL720942 VIH720942 VSD720942 WBZ720942 WLV720942 WVR720942 J786478 JF786478 TB786478 ACX786478 AMT786478 AWP786478 BGL786478 BQH786478 CAD786478 CJZ786478 CTV786478 DDR786478 DNN786478 DXJ786478 EHF786478 ERB786478 FAX786478 FKT786478 FUP786478 GEL786478 GOH786478 GYD786478 HHZ786478 HRV786478 IBR786478 ILN786478 IVJ786478 JFF786478 JPB786478 JYX786478 KIT786478 KSP786478 LCL786478 LMH786478 LWD786478 MFZ786478 MPV786478 MZR786478 NJN786478 NTJ786478 ODF786478 ONB786478 OWX786478 PGT786478 PQP786478 QAL786478 QKH786478 QUD786478 RDZ786478 RNV786478 RXR786478 SHN786478 SRJ786478 TBF786478 TLB786478 TUX786478 UET786478 UOP786478 UYL786478 VIH786478 VSD786478 WBZ786478 WLV786478 WVR786478 J852014 JF852014 TB852014 ACX852014 AMT852014 AWP852014 BGL852014 BQH852014 CAD852014 CJZ852014 CTV852014 DDR852014 DNN852014 DXJ852014 EHF852014 ERB852014 FAX852014 FKT852014 FUP852014 GEL852014 GOH852014 GYD852014 HHZ852014 HRV852014 IBR852014 ILN852014 IVJ852014 JFF852014 JPB852014 JYX852014 KIT852014 KSP852014 LCL852014 LMH852014 LWD852014 MFZ852014 MPV852014 MZR852014 NJN852014 NTJ852014 ODF852014 ONB852014 OWX852014 PGT852014 PQP852014 QAL852014 QKH852014 QUD852014 RDZ852014 RNV852014 RXR852014 SHN852014 SRJ852014 TBF852014 TLB852014 TUX852014 UET852014 UOP852014 UYL852014 VIH852014 VSD852014 WBZ852014 WLV852014 WVR852014 J917550 JF917550 TB917550 ACX917550 AMT917550 AWP917550 BGL917550 BQH917550 CAD917550 CJZ917550 CTV917550 DDR917550 DNN917550 DXJ917550 EHF917550 ERB917550 FAX917550 FKT917550 FUP917550 GEL917550 GOH917550 GYD917550 HHZ917550 HRV917550 IBR917550 ILN917550 IVJ917550 JFF917550 JPB917550 JYX917550 KIT917550 KSP917550 LCL917550 LMH917550 LWD917550 MFZ917550 MPV917550 MZR917550 NJN917550 NTJ917550 ODF917550 ONB917550 OWX917550 PGT917550 PQP917550 QAL917550 QKH917550 QUD917550 RDZ917550 RNV917550 RXR917550 SHN917550 SRJ917550 TBF917550 TLB917550 TUX917550 UET917550 UOP917550 UYL917550 VIH917550 VSD917550 WBZ917550 WLV917550 WVR917550 J983086 JF983086 TB983086 ACX983086 AMT983086 AWP983086 BGL983086 BQH983086 CAD983086 CJZ983086 CTV983086 DDR983086 DNN983086 DXJ983086 EHF983086 ERB983086 FAX983086 FKT983086 FUP983086 GEL983086 GOH983086 GYD983086 HHZ983086 HRV983086 IBR983086 ILN983086 IVJ983086 JFF983086 JPB983086 JYX983086 KIT983086 KSP983086 LCL983086 LMH983086 LWD983086 MFZ983086 MPV983086 MZR983086 NJN983086 NTJ983086 ODF983086 ONB983086 OWX983086 PGT983086 PQP983086 QAL983086 QKH983086 QUD983086 RDZ983086 RNV983086 RXR983086 SHN983086 SRJ983086 TBF983086 TLB983086 TUX983086 UET983086 UOP983086 UYL983086 VIH983086 VSD983086 WBZ983086 WLV983086 WVR983086 L54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L65590 JH65590 TD65590 ACZ65590 AMV65590 AWR65590 BGN65590 BQJ65590 CAF65590 CKB65590 CTX65590 DDT65590 DNP65590 DXL65590 EHH65590 ERD65590 FAZ65590 FKV65590 FUR65590 GEN65590 GOJ65590 GYF65590 HIB65590 HRX65590 IBT65590 ILP65590 IVL65590 JFH65590 JPD65590 JYZ65590 KIV65590 KSR65590 LCN65590 LMJ65590 LWF65590 MGB65590 MPX65590 MZT65590 NJP65590 NTL65590 ODH65590 OND65590 OWZ65590 PGV65590 PQR65590 QAN65590 QKJ65590 QUF65590 REB65590 RNX65590 RXT65590 SHP65590 SRL65590 TBH65590 TLD65590 TUZ65590 UEV65590 UOR65590 UYN65590 VIJ65590 VSF65590 WCB65590 WLX65590 WVT65590 L131126 JH131126 TD131126 ACZ131126 AMV131126 AWR131126 BGN131126 BQJ131126 CAF131126 CKB131126 CTX131126 DDT131126 DNP131126 DXL131126 EHH131126 ERD131126 FAZ131126 FKV131126 FUR131126 GEN131126 GOJ131126 GYF131126 HIB131126 HRX131126 IBT131126 ILP131126 IVL131126 JFH131126 JPD131126 JYZ131126 KIV131126 KSR131126 LCN131126 LMJ131126 LWF131126 MGB131126 MPX131126 MZT131126 NJP131126 NTL131126 ODH131126 OND131126 OWZ131126 PGV131126 PQR131126 QAN131126 QKJ131126 QUF131126 REB131126 RNX131126 RXT131126 SHP131126 SRL131126 TBH131126 TLD131126 TUZ131126 UEV131126 UOR131126 UYN131126 VIJ131126 VSF131126 WCB131126 WLX131126 WVT131126 L196662 JH196662 TD196662 ACZ196662 AMV196662 AWR196662 BGN196662 BQJ196662 CAF196662 CKB196662 CTX196662 DDT196662 DNP196662 DXL196662 EHH196662 ERD196662 FAZ196662 FKV196662 FUR196662 GEN196662 GOJ196662 GYF196662 HIB196662 HRX196662 IBT196662 ILP196662 IVL196662 JFH196662 JPD196662 JYZ196662 KIV196662 KSR196662 LCN196662 LMJ196662 LWF196662 MGB196662 MPX196662 MZT196662 NJP196662 NTL196662 ODH196662 OND196662 OWZ196662 PGV196662 PQR196662 QAN196662 QKJ196662 QUF196662 REB196662 RNX196662 RXT196662 SHP196662 SRL196662 TBH196662 TLD196662 TUZ196662 UEV196662 UOR196662 UYN196662 VIJ196662 VSF196662 WCB196662 WLX196662 WVT196662 L262198 JH262198 TD262198 ACZ262198 AMV262198 AWR262198 BGN262198 BQJ262198 CAF262198 CKB262198 CTX262198 DDT262198 DNP262198 DXL262198 EHH262198 ERD262198 FAZ262198 FKV262198 FUR262198 GEN262198 GOJ262198 GYF262198 HIB262198 HRX262198 IBT262198 ILP262198 IVL262198 JFH262198 JPD262198 JYZ262198 KIV262198 KSR262198 LCN262198 LMJ262198 LWF262198 MGB262198 MPX262198 MZT262198 NJP262198 NTL262198 ODH262198 OND262198 OWZ262198 PGV262198 PQR262198 QAN262198 QKJ262198 QUF262198 REB262198 RNX262198 RXT262198 SHP262198 SRL262198 TBH262198 TLD262198 TUZ262198 UEV262198 UOR262198 UYN262198 VIJ262198 VSF262198 WCB262198 WLX262198 WVT262198 L327734 JH327734 TD327734 ACZ327734 AMV327734 AWR327734 BGN327734 BQJ327734 CAF327734 CKB327734 CTX327734 DDT327734 DNP327734 DXL327734 EHH327734 ERD327734 FAZ327734 FKV327734 FUR327734 GEN327734 GOJ327734 GYF327734 HIB327734 HRX327734 IBT327734 ILP327734 IVL327734 JFH327734 JPD327734 JYZ327734 KIV327734 KSR327734 LCN327734 LMJ327734 LWF327734 MGB327734 MPX327734 MZT327734 NJP327734 NTL327734 ODH327734 OND327734 OWZ327734 PGV327734 PQR327734 QAN327734 QKJ327734 QUF327734 REB327734 RNX327734 RXT327734 SHP327734 SRL327734 TBH327734 TLD327734 TUZ327734 UEV327734 UOR327734 UYN327734 VIJ327734 VSF327734 WCB327734 WLX327734 WVT327734 L393270 JH393270 TD393270 ACZ393270 AMV393270 AWR393270 BGN393270 BQJ393270 CAF393270 CKB393270 CTX393270 DDT393270 DNP393270 DXL393270 EHH393270 ERD393270 FAZ393270 FKV393270 FUR393270 GEN393270 GOJ393270 GYF393270 HIB393270 HRX393270 IBT393270 ILP393270 IVL393270 JFH393270 JPD393270 JYZ393270 KIV393270 KSR393270 LCN393270 LMJ393270 LWF393270 MGB393270 MPX393270 MZT393270 NJP393270 NTL393270 ODH393270 OND393270 OWZ393270 PGV393270 PQR393270 QAN393270 QKJ393270 QUF393270 REB393270 RNX393270 RXT393270 SHP393270 SRL393270 TBH393270 TLD393270 TUZ393270 UEV393270 UOR393270 UYN393270 VIJ393270 VSF393270 WCB393270 WLX393270 WVT393270 L458806 JH458806 TD458806 ACZ458806 AMV458806 AWR458806 BGN458806 BQJ458806 CAF458806 CKB458806 CTX458806 DDT458806 DNP458806 DXL458806 EHH458806 ERD458806 FAZ458806 FKV458806 FUR458806 GEN458806 GOJ458806 GYF458806 HIB458806 HRX458806 IBT458806 ILP458806 IVL458806 JFH458806 JPD458806 JYZ458806 KIV458806 KSR458806 LCN458806 LMJ458806 LWF458806 MGB458806 MPX458806 MZT458806 NJP458806 NTL458806 ODH458806 OND458806 OWZ458806 PGV458806 PQR458806 QAN458806 QKJ458806 QUF458806 REB458806 RNX458806 RXT458806 SHP458806 SRL458806 TBH458806 TLD458806 TUZ458806 UEV458806 UOR458806 UYN458806 VIJ458806 VSF458806 WCB458806 WLX458806 WVT458806 L524342 JH524342 TD524342 ACZ524342 AMV524342 AWR524342 BGN524342 BQJ524342 CAF524342 CKB524342 CTX524342 DDT524342 DNP524342 DXL524342 EHH524342 ERD524342 FAZ524342 FKV524342 FUR524342 GEN524342 GOJ524342 GYF524342 HIB524342 HRX524342 IBT524342 ILP524342 IVL524342 JFH524342 JPD524342 JYZ524342 KIV524342 KSR524342 LCN524342 LMJ524342 LWF524342 MGB524342 MPX524342 MZT524342 NJP524342 NTL524342 ODH524342 OND524342 OWZ524342 PGV524342 PQR524342 QAN524342 QKJ524342 QUF524342 REB524342 RNX524342 RXT524342 SHP524342 SRL524342 TBH524342 TLD524342 TUZ524342 UEV524342 UOR524342 UYN524342 VIJ524342 VSF524342 WCB524342 WLX524342 WVT524342 L589878 JH589878 TD589878 ACZ589878 AMV589878 AWR589878 BGN589878 BQJ589878 CAF589878 CKB589878 CTX589878 DDT589878 DNP589878 DXL589878 EHH589878 ERD589878 FAZ589878 FKV589878 FUR589878 GEN589878 GOJ589878 GYF589878 HIB589878 HRX589878 IBT589878 ILP589878 IVL589878 JFH589878 JPD589878 JYZ589878 KIV589878 KSR589878 LCN589878 LMJ589878 LWF589878 MGB589878 MPX589878 MZT589878 NJP589878 NTL589878 ODH589878 OND589878 OWZ589878 PGV589878 PQR589878 QAN589878 QKJ589878 QUF589878 REB589878 RNX589878 RXT589878 SHP589878 SRL589878 TBH589878 TLD589878 TUZ589878 UEV589878 UOR589878 UYN589878 VIJ589878 VSF589878 WCB589878 WLX589878 WVT589878 L655414 JH655414 TD655414 ACZ655414 AMV655414 AWR655414 BGN655414 BQJ655414 CAF655414 CKB655414 CTX655414 DDT655414 DNP655414 DXL655414 EHH655414 ERD655414 FAZ655414 FKV655414 FUR655414 GEN655414 GOJ655414 GYF655414 HIB655414 HRX655414 IBT655414 ILP655414 IVL655414 JFH655414 JPD655414 JYZ655414 KIV655414 KSR655414 LCN655414 LMJ655414 LWF655414 MGB655414 MPX655414 MZT655414 NJP655414 NTL655414 ODH655414 OND655414 OWZ655414 PGV655414 PQR655414 QAN655414 QKJ655414 QUF655414 REB655414 RNX655414 RXT655414 SHP655414 SRL655414 TBH655414 TLD655414 TUZ655414 UEV655414 UOR655414 UYN655414 VIJ655414 VSF655414 WCB655414 WLX655414 WVT655414 L720950 JH720950 TD720950 ACZ720950 AMV720950 AWR720950 BGN720950 BQJ720950 CAF720950 CKB720950 CTX720950 DDT720950 DNP720950 DXL720950 EHH720950 ERD720950 FAZ720950 FKV720950 FUR720950 GEN720950 GOJ720950 GYF720950 HIB720950 HRX720950 IBT720950 ILP720950 IVL720950 JFH720950 JPD720950 JYZ720950 KIV720950 KSR720950 LCN720950 LMJ720950 LWF720950 MGB720950 MPX720950 MZT720950 NJP720950 NTL720950 ODH720950 OND720950 OWZ720950 PGV720950 PQR720950 QAN720950 QKJ720950 QUF720950 REB720950 RNX720950 RXT720950 SHP720950 SRL720950 TBH720950 TLD720950 TUZ720950 UEV720950 UOR720950 UYN720950 VIJ720950 VSF720950 WCB720950 WLX720950 WVT720950 L786486 JH786486 TD786486 ACZ786486 AMV786486 AWR786486 BGN786486 BQJ786486 CAF786486 CKB786486 CTX786486 DDT786486 DNP786486 DXL786486 EHH786486 ERD786486 FAZ786486 FKV786486 FUR786486 GEN786486 GOJ786486 GYF786486 HIB786486 HRX786486 IBT786486 ILP786486 IVL786486 JFH786486 JPD786486 JYZ786486 KIV786486 KSR786486 LCN786486 LMJ786486 LWF786486 MGB786486 MPX786486 MZT786486 NJP786486 NTL786486 ODH786486 OND786486 OWZ786486 PGV786486 PQR786486 QAN786486 QKJ786486 QUF786486 REB786486 RNX786486 RXT786486 SHP786486 SRL786486 TBH786486 TLD786486 TUZ786486 UEV786486 UOR786486 UYN786486 VIJ786486 VSF786486 WCB786486 WLX786486 WVT786486 L852022 JH852022 TD852022 ACZ852022 AMV852022 AWR852022 BGN852022 BQJ852022 CAF852022 CKB852022 CTX852022 DDT852022 DNP852022 DXL852022 EHH852022 ERD852022 FAZ852022 FKV852022 FUR852022 GEN852022 GOJ852022 GYF852022 HIB852022 HRX852022 IBT852022 ILP852022 IVL852022 JFH852022 JPD852022 JYZ852022 KIV852022 KSR852022 LCN852022 LMJ852022 LWF852022 MGB852022 MPX852022 MZT852022 NJP852022 NTL852022 ODH852022 OND852022 OWZ852022 PGV852022 PQR852022 QAN852022 QKJ852022 QUF852022 REB852022 RNX852022 RXT852022 SHP852022 SRL852022 TBH852022 TLD852022 TUZ852022 UEV852022 UOR852022 UYN852022 VIJ852022 VSF852022 WCB852022 WLX852022 WVT852022 L917558 JH917558 TD917558 ACZ917558 AMV917558 AWR917558 BGN917558 BQJ917558 CAF917558 CKB917558 CTX917558 DDT917558 DNP917558 DXL917558 EHH917558 ERD917558 FAZ917558 FKV917558 FUR917558 GEN917558 GOJ917558 GYF917558 HIB917558 HRX917558 IBT917558 ILP917558 IVL917558 JFH917558 JPD917558 JYZ917558 KIV917558 KSR917558 LCN917558 LMJ917558 LWF917558 MGB917558 MPX917558 MZT917558 NJP917558 NTL917558 ODH917558 OND917558 OWZ917558 PGV917558 PQR917558 QAN917558 QKJ917558 QUF917558 REB917558 RNX917558 RXT917558 SHP917558 SRL917558 TBH917558 TLD917558 TUZ917558 UEV917558 UOR917558 UYN917558 VIJ917558 VSF917558 WCB917558 WLX917558 WVT917558 L983094 JH983094 TD983094 ACZ983094 AMV983094 AWR983094 BGN983094 BQJ983094 CAF983094 CKB983094 CTX983094 DDT983094 DNP983094 DXL983094 EHH983094 ERD983094 FAZ983094 FKV983094 FUR983094 GEN983094 GOJ983094 GYF983094 HIB983094 HRX983094 IBT983094 ILP983094 IVL983094 JFH983094 JPD983094 JYZ983094 KIV983094 KSR983094 LCN983094 LMJ983094 LWF983094 MGB983094 MPX983094 MZT983094 NJP983094 NTL983094 ODH983094 OND983094 OWZ983094 PGV983094 PQR983094 QAN983094 QKJ983094 QUF983094 REB983094 RNX983094 RXT983094 SHP983094 SRL983094 TBH983094 TLD983094 TUZ983094 UEV983094 UOR983094 UYN983094 VIJ983094 VSF983094 WCB983094 WLX983094 WVT983094 N38 JJ38 TF38 ADB38 AMX38 AWT38 BGP38 BQL38 CAH38 CKD38 CTZ38 DDV38 DNR38 DXN38 EHJ38 ERF38 FBB38 FKX38 FUT38 GEP38 GOL38 GYH38 HID38 HRZ38 IBV38 ILR38 IVN38 JFJ38 JPF38 JZB38 KIX38 KST38 LCP38 LML38 LWH38 MGD38 MPZ38 MZV38 NJR38 NTN38 ODJ38 ONF38 OXB38 PGX38 PQT38 QAP38 QKL38 QUH38 RED38 RNZ38 RXV38 SHR38 SRN38 TBJ38 TLF38 TVB38 UEX38 UOT38 UYP38 VIL38 VSH38 WCD38 WLZ38 WVV38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xm:sqref>
        </x14:dataValidation>
      </x14:dataValidations>
    </ext>
  </extLst>
</worksheet>
</file>

<file path=xl/worksheets/sheet27.xml><?xml version="1.0" encoding="utf-8"?>
<worksheet xmlns="http://schemas.openxmlformats.org/spreadsheetml/2006/main" xmlns:r="http://schemas.openxmlformats.org/officeDocument/2006/relationships">
  <sheetPr codeName="Sheet32"/>
  <dimension ref="A1:T81"/>
  <sheetViews>
    <sheetView showGridLines="0" showZeros="0" topLeftCell="A16" workbookViewId="0">
      <selection activeCell="U26" sqref="U26"/>
    </sheetView>
  </sheetViews>
  <sheetFormatPr defaultRowHeight="12.75"/>
  <cols>
    <col min="1" max="2" width="3.28515625" style="546" customWidth="1"/>
    <col min="3" max="3" width="4.7109375" style="546" customWidth="1"/>
    <col min="4" max="4" width="4.28515625" style="546" customWidth="1"/>
    <col min="5" max="5" width="12.7109375" style="546" customWidth="1"/>
    <col min="6" max="6" width="2.7109375" style="546" customWidth="1"/>
    <col min="7" max="7" width="7.7109375" style="546" customWidth="1"/>
    <col min="8" max="8" width="5.85546875" style="546" customWidth="1"/>
    <col min="9" max="9" width="1.7109375" style="547" customWidth="1"/>
    <col min="10" max="10" width="10.7109375" style="546" customWidth="1"/>
    <col min="11" max="11" width="1.7109375" style="547" customWidth="1"/>
    <col min="12" max="12" width="10.7109375" style="546" customWidth="1"/>
    <col min="13" max="13" width="1.7109375" style="548" customWidth="1"/>
    <col min="14" max="14" width="10.7109375" style="546" customWidth="1"/>
    <col min="15" max="15" width="1.7109375" style="547" customWidth="1"/>
    <col min="16" max="16" width="10.7109375" style="546" customWidth="1"/>
    <col min="17" max="17" width="1.7109375" style="548" customWidth="1"/>
    <col min="18" max="18" width="8.85546875" style="546"/>
    <col min="19" max="19" width="8.7109375" style="546" customWidth="1"/>
    <col min="20" max="20" width="8.85546875" style="546" hidden="1" customWidth="1"/>
    <col min="21" max="21" width="5.7109375" style="546" customWidth="1"/>
    <col min="22" max="256" width="8.85546875" style="546"/>
    <col min="257" max="258" width="3.28515625" style="546" customWidth="1"/>
    <col min="259" max="259" width="4.7109375" style="546" customWidth="1"/>
    <col min="260" max="260" width="4.28515625" style="546" customWidth="1"/>
    <col min="261" max="261" width="12.7109375" style="546" customWidth="1"/>
    <col min="262" max="262" width="2.7109375" style="546" customWidth="1"/>
    <col min="263" max="263" width="7.7109375" style="546" customWidth="1"/>
    <col min="264" max="264" width="5.85546875" style="546" customWidth="1"/>
    <col min="265" max="265" width="1.7109375" style="546" customWidth="1"/>
    <col min="266" max="266" width="10.7109375" style="546" customWidth="1"/>
    <col min="267" max="267" width="1.7109375" style="546" customWidth="1"/>
    <col min="268" max="268" width="10.7109375" style="546" customWidth="1"/>
    <col min="269" max="269" width="1.7109375" style="546" customWidth="1"/>
    <col min="270" max="270" width="10.7109375" style="546" customWidth="1"/>
    <col min="271" max="271" width="1.7109375" style="546" customWidth="1"/>
    <col min="272" max="272" width="10.7109375" style="546" customWidth="1"/>
    <col min="273" max="273" width="1.7109375" style="546" customWidth="1"/>
    <col min="274" max="274" width="8.85546875" style="546"/>
    <col min="275" max="275" width="8.7109375" style="546" customWidth="1"/>
    <col min="276" max="276" width="0" style="546" hidden="1" customWidth="1"/>
    <col min="277" max="277" width="5.7109375" style="546" customWidth="1"/>
    <col min="278" max="512" width="8.85546875" style="546"/>
    <col min="513" max="514" width="3.28515625" style="546" customWidth="1"/>
    <col min="515" max="515" width="4.7109375" style="546" customWidth="1"/>
    <col min="516" max="516" width="4.28515625" style="546" customWidth="1"/>
    <col min="517" max="517" width="12.7109375" style="546" customWidth="1"/>
    <col min="518" max="518" width="2.7109375" style="546" customWidth="1"/>
    <col min="519" max="519" width="7.7109375" style="546" customWidth="1"/>
    <col min="520" max="520" width="5.85546875" style="546" customWidth="1"/>
    <col min="521" max="521" width="1.7109375" style="546" customWidth="1"/>
    <col min="522" max="522" width="10.7109375" style="546" customWidth="1"/>
    <col min="523" max="523" width="1.7109375" style="546" customWidth="1"/>
    <col min="524" max="524" width="10.7109375" style="546" customWidth="1"/>
    <col min="525" max="525" width="1.7109375" style="546" customWidth="1"/>
    <col min="526" max="526" width="10.7109375" style="546" customWidth="1"/>
    <col min="527" max="527" width="1.7109375" style="546" customWidth="1"/>
    <col min="528" max="528" width="10.7109375" style="546" customWidth="1"/>
    <col min="529" max="529" width="1.7109375" style="546" customWidth="1"/>
    <col min="530" max="530" width="8.85546875" style="546"/>
    <col min="531" max="531" width="8.7109375" style="546" customWidth="1"/>
    <col min="532" max="532" width="0" style="546" hidden="1" customWidth="1"/>
    <col min="533" max="533" width="5.7109375" style="546" customWidth="1"/>
    <col min="534" max="768" width="8.85546875" style="546"/>
    <col min="769" max="770" width="3.28515625" style="546" customWidth="1"/>
    <col min="771" max="771" width="4.7109375" style="546" customWidth="1"/>
    <col min="772" max="772" width="4.28515625" style="546" customWidth="1"/>
    <col min="773" max="773" width="12.7109375" style="546" customWidth="1"/>
    <col min="774" max="774" width="2.7109375" style="546" customWidth="1"/>
    <col min="775" max="775" width="7.7109375" style="546" customWidth="1"/>
    <col min="776" max="776" width="5.85546875" style="546" customWidth="1"/>
    <col min="777" max="777" width="1.7109375" style="546" customWidth="1"/>
    <col min="778" max="778" width="10.7109375" style="546" customWidth="1"/>
    <col min="779" max="779" width="1.7109375" style="546" customWidth="1"/>
    <col min="780" max="780" width="10.7109375" style="546" customWidth="1"/>
    <col min="781" max="781" width="1.7109375" style="546" customWidth="1"/>
    <col min="782" max="782" width="10.7109375" style="546" customWidth="1"/>
    <col min="783" max="783" width="1.7109375" style="546" customWidth="1"/>
    <col min="784" max="784" width="10.7109375" style="546" customWidth="1"/>
    <col min="785" max="785" width="1.7109375" style="546" customWidth="1"/>
    <col min="786" max="786" width="8.85546875" style="546"/>
    <col min="787" max="787" width="8.7109375" style="546" customWidth="1"/>
    <col min="788" max="788" width="0" style="546" hidden="1" customWidth="1"/>
    <col min="789" max="789" width="5.7109375" style="546" customWidth="1"/>
    <col min="790" max="1024" width="8.85546875" style="546"/>
    <col min="1025" max="1026" width="3.28515625" style="546" customWidth="1"/>
    <col min="1027" max="1027" width="4.7109375" style="546" customWidth="1"/>
    <col min="1028" max="1028" width="4.28515625" style="546" customWidth="1"/>
    <col min="1029" max="1029" width="12.7109375" style="546" customWidth="1"/>
    <col min="1030" max="1030" width="2.7109375" style="546" customWidth="1"/>
    <col min="1031" max="1031" width="7.7109375" style="546" customWidth="1"/>
    <col min="1032" max="1032" width="5.85546875" style="546" customWidth="1"/>
    <col min="1033" max="1033" width="1.7109375" style="546" customWidth="1"/>
    <col min="1034" max="1034" width="10.7109375" style="546" customWidth="1"/>
    <col min="1035" max="1035" width="1.7109375" style="546" customWidth="1"/>
    <col min="1036" max="1036" width="10.7109375" style="546" customWidth="1"/>
    <col min="1037" max="1037" width="1.7109375" style="546" customWidth="1"/>
    <col min="1038" max="1038" width="10.7109375" style="546" customWidth="1"/>
    <col min="1039" max="1039" width="1.7109375" style="546" customWidth="1"/>
    <col min="1040" max="1040" width="10.7109375" style="546" customWidth="1"/>
    <col min="1041" max="1041" width="1.7109375" style="546" customWidth="1"/>
    <col min="1042" max="1042" width="8.85546875" style="546"/>
    <col min="1043" max="1043" width="8.7109375" style="546" customWidth="1"/>
    <col min="1044" max="1044" width="0" style="546" hidden="1" customWidth="1"/>
    <col min="1045" max="1045" width="5.7109375" style="546" customWidth="1"/>
    <col min="1046" max="1280" width="8.85546875" style="546"/>
    <col min="1281" max="1282" width="3.28515625" style="546" customWidth="1"/>
    <col min="1283" max="1283" width="4.7109375" style="546" customWidth="1"/>
    <col min="1284" max="1284" width="4.28515625" style="546" customWidth="1"/>
    <col min="1285" max="1285" width="12.7109375" style="546" customWidth="1"/>
    <col min="1286" max="1286" width="2.7109375" style="546" customWidth="1"/>
    <col min="1287" max="1287" width="7.7109375" style="546" customWidth="1"/>
    <col min="1288" max="1288" width="5.85546875" style="546" customWidth="1"/>
    <col min="1289" max="1289" width="1.7109375" style="546" customWidth="1"/>
    <col min="1290" max="1290" width="10.7109375" style="546" customWidth="1"/>
    <col min="1291" max="1291" width="1.7109375" style="546" customWidth="1"/>
    <col min="1292" max="1292" width="10.7109375" style="546" customWidth="1"/>
    <col min="1293" max="1293" width="1.7109375" style="546" customWidth="1"/>
    <col min="1294" max="1294" width="10.7109375" style="546" customWidth="1"/>
    <col min="1295" max="1295" width="1.7109375" style="546" customWidth="1"/>
    <col min="1296" max="1296" width="10.7109375" style="546" customWidth="1"/>
    <col min="1297" max="1297" width="1.7109375" style="546" customWidth="1"/>
    <col min="1298" max="1298" width="8.85546875" style="546"/>
    <col min="1299" max="1299" width="8.7109375" style="546" customWidth="1"/>
    <col min="1300" max="1300" width="0" style="546" hidden="1" customWidth="1"/>
    <col min="1301" max="1301" width="5.7109375" style="546" customWidth="1"/>
    <col min="1302" max="1536" width="8.85546875" style="546"/>
    <col min="1537" max="1538" width="3.28515625" style="546" customWidth="1"/>
    <col min="1539" max="1539" width="4.7109375" style="546" customWidth="1"/>
    <col min="1540" max="1540" width="4.28515625" style="546" customWidth="1"/>
    <col min="1541" max="1541" width="12.7109375" style="546" customWidth="1"/>
    <col min="1542" max="1542" width="2.7109375" style="546" customWidth="1"/>
    <col min="1543" max="1543" width="7.7109375" style="546" customWidth="1"/>
    <col min="1544" max="1544" width="5.85546875" style="546" customWidth="1"/>
    <col min="1545" max="1545" width="1.7109375" style="546" customWidth="1"/>
    <col min="1546" max="1546" width="10.7109375" style="546" customWidth="1"/>
    <col min="1547" max="1547" width="1.7109375" style="546" customWidth="1"/>
    <col min="1548" max="1548" width="10.7109375" style="546" customWidth="1"/>
    <col min="1549" max="1549" width="1.7109375" style="546" customWidth="1"/>
    <col min="1550" max="1550" width="10.7109375" style="546" customWidth="1"/>
    <col min="1551" max="1551" width="1.7109375" style="546" customWidth="1"/>
    <col min="1552" max="1552" width="10.7109375" style="546" customWidth="1"/>
    <col min="1553" max="1553" width="1.7109375" style="546" customWidth="1"/>
    <col min="1554" max="1554" width="8.85546875" style="546"/>
    <col min="1555" max="1555" width="8.7109375" style="546" customWidth="1"/>
    <col min="1556" max="1556" width="0" style="546" hidden="1" customWidth="1"/>
    <col min="1557" max="1557" width="5.7109375" style="546" customWidth="1"/>
    <col min="1558" max="1792" width="8.85546875" style="546"/>
    <col min="1793" max="1794" width="3.28515625" style="546" customWidth="1"/>
    <col min="1795" max="1795" width="4.7109375" style="546" customWidth="1"/>
    <col min="1796" max="1796" width="4.28515625" style="546" customWidth="1"/>
    <col min="1797" max="1797" width="12.7109375" style="546" customWidth="1"/>
    <col min="1798" max="1798" width="2.7109375" style="546" customWidth="1"/>
    <col min="1799" max="1799" width="7.7109375" style="546" customWidth="1"/>
    <col min="1800" max="1800" width="5.85546875" style="546" customWidth="1"/>
    <col min="1801" max="1801" width="1.7109375" style="546" customWidth="1"/>
    <col min="1802" max="1802" width="10.7109375" style="546" customWidth="1"/>
    <col min="1803" max="1803" width="1.7109375" style="546" customWidth="1"/>
    <col min="1804" max="1804" width="10.7109375" style="546" customWidth="1"/>
    <col min="1805" max="1805" width="1.7109375" style="546" customWidth="1"/>
    <col min="1806" max="1806" width="10.7109375" style="546" customWidth="1"/>
    <col min="1807" max="1807" width="1.7109375" style="546" customWidth="1"/>
    <col min="1808" max="1808" width="10.7109375" style="546" customWidth="1"/>
    <col min="1809" max="1809" width="1.7109375" style="546" customWidth="1"/>
    <col min="1810" max="1810" width="8.85546875" style="546"/>
    <col min="1811" max="1811" width="8.7109375" style="546" customWidth="1"/>
    <col min="1812" max="1812" width="0" style="546" hidden="1" customWidth="1"/>
    <col min="1813" max="1813" width="5.7109375" style="546" customWidth="1"/>
    <col min="1814" max="2048" width="8.85546875" style="546"/>
    <col min="2049" max="2050" width="3.28515625" style="546" customWidth="1"/>
    <col min="2051" max="2051" width="4.7109375" style="546" customWidth="1"/>
    <col min="2052" max="2052" width="4.28515625" style="546" customWidth="1"/>
    <col min="2053" max="2053" width="12.7109375" style="546" customWidth="1"/>
    <col min="2054" max="2054" width="2.7109375" style="546" customWidth="1"/>
    <col min="2055" max="2055" width="7.7109375" style="546" customWidth="1"/>
    <col min="2056" max="2056" width="5.85546875" style="546" customWidth="1"/>
    <col min="2057" max="2057" width="1.7109375" style="546" customWidth="1"/>
    <col min="2058" max="2058" width="10.7109375" style="546" customWidth="1"/>
    <col min="2059" max="2059" width="1.7109375" style="546" customWidth="1"/>
    <col min="2060" max="2060" width="10.7109375" style="546" customWidth="1"/>
    <col min="2061" max="2061" width="1.7109375" style="546" customWidth="1"/>
    <col min="2062" max="2062" width="10.7109375" style="546" customWidth="1"/>
    <col min="2063" max="2063" width="1.7109375" style="546" customWidth="1"/>
    <col min="2064" max="2064" width="10.7109375" style="546" customWidth="1"/>
    <col min="2065" max="2065" width="1.7109375" style="546" customWidth="1"/>
    <col min="2066" max="2066" width="8.85546875" style="546"/>
    <col min="2067" max="2067" width="8.7109375" style="546" customWidth="1"/>
    <col min="2068" max="2068" width="0" style="546" hidden="1" customWidth="1"/>
    <col min="2069" max="2069" width="5.7109375" style="546" customWidth="1"/>
    <col min="2070" max="2304" width="8.85546875" style="546"/>
    <col min="2305" max="2306" width="3.28515625" style="546" customWidth="1"/>
    <col min="2307" max="2307" width="4.7109375" style="546" customWidth="1"/>
    <col min="2308" max="2308" width="4.28515625" style="546" customWidth="1"/>
    <col min="2309" max="2309" width="12.7109375" style="546" customWidth="1"/>
    <col min="2310" max="2310" width="2.7109375" style="546" customWidth="1"/>
    <col min="2311" max="2311" width="7.7109375" style="546" customWidth="1"/>
    <col min="2312" max="2312" width="5.85546875" style="546" customWidth="1"/>
    <col min="2313" max="2313" width="1.7109375" style="546" customWidth="1"/>
    <col min="2314" max="2314" width="10.7109375" style="546" customWidth="1"/>
    <col min="2315" max="2315" width="1.7109375" style="546" customWidth="1"/>
    <col min="2316" max="2316" width="10.7109375" style="546" customWidth="1"/>
    <col min="2317" max="2317" width="1.7109375" style="546" customWidth="1"/>
    <col min="2318" max="2318" width="10.7109375" style="546" customWidth="1"/>
    <col min="2319" max="2319" width="1.7109375" style="546" customWidth="1"/>
    <col min="2320" max="2320" width="10.7109375" style="546" customWidth="1"/>
    <col min="2321" max="2321" width="1.7109375" style="546" customWidth="1"/>
    <col min="2322" max="2322" width="8.85546875" style="546"/>
    <col min="2323" max="2323" width="8.7109375" style="546" customWidth="1"/>
    <col min="2324" max="2324" width="0" style="546" hidden="1" customWidth="1"/>
    <col min="2325" max="2325" width="5.7109375" style="546" customWidth="1"/>
    <col min="2326" max="2560" width="8.85546875" style="546"/>
    <col min="2561" max="2562" width="3.28515625" style="546" customWidth="1"/>
    <col min="2563" max="2563" width="4.7109375" style="546" customWidth="1"/>
    <col min="2564" max="2564" width="4.28515625" style="546" customWidth="1"/>
    <col min="2565" max="2565" width="12.7109375" style="546" customWidth="1"/>
    <col min="2566" max="2566" width="2.7109375" style="546" customWidth="1"/>
    <col min="2567" max="2567" width="7.7109375" style="546" customWidth="1"/>
    <col min="2568" max="2568" width="5.85546875" style="546" customWidth="1"/>
    <col min="2569" max="2569" width="1.7109375" style="546" customWidth="1"/>
    <col min="2570" max="2570" width="10.7109375" style="546" customWidth="1"/>
    <col min="2571" max="2571" width="1.7109375" style="546" customWidth="1"/>
    <col min="2572" max="2572" width="10.7109375" style="546" customWidth="1"/>
    <col min="2573" max="2573" width="1.7109375" style="546" customWidth="1"/>
    <col min="2574" max="2574" width="10.7109375" style="546" customWidth="1"/>
    <col min="2575" max="2575" width="1.7109375" style="546" customWidth="1"/>
    <col min="2576" max="2576" width="10.7109375" style="546" customWidth="1"/>
    <col min="2577" max="2577" width="1.7109375" style="546" customWidth="1"/>
    <col min="2578" max="2578" width="8.85546875" style="546"/>
    <col min="2579" max="2579" width="8.7109375" style="546" customWidth="1"/>
    <col min="2580" max="2580" width="0" style="546" hidden="1" customWidth="1"/>
    <col min="2581" max="2581" width="5.7109375" style="546" customWidth="1"/>
    <col min="2582" max="2816" width="8.85546875" style="546"/>
    <col min="2817" max="2818" width="3.28515625" style="546" customWidth="1"/>
    <col min="2819" max="2819" width="4.7109375" style="546" customWidth="1"/>
    <col min="2820" max="2820" width="4.28515625" style="546" customWidth="1"/>
    <col min="2821" max="2821" width="12.7109375" style="546" customWidth="1"/>
    <col min="2822" max="2822" width="2.7109375" style="546" customWidth="1"/>
    <col min="2823" max="2823" width="7.7109375" style="546" customWidth="1"/>
    <col min="2824" max="2824" width="5.85546875" style="546" customWidth="1"/>
    <col min="2825" max="2825" width="1.7109375" style="546" customWidth="1"/>
    <col min="2826" max="2826" width="10.7109375" style="546" customWidth="1"/>
    <col min="2827" max="2827" width="1.7109375" style="546" customWidth="1"/>
    <col min="2828" max="2828" width="10.7109375" style="546" customWidth="1"/>
    <col min="2829" max="2829" width="1.7109375" style="546" customWidth="1"/>
    <col min="2830" max="2830" width="10.7109375" style="546" customWidth="1"/>
    <col min="2831" max="2831" width="1.7109375" style="546" customWidth="1"/>
    <col min="2832" max="2832" width="10.7109375" style="546" customWidth="1"/>
    <col min="2833" max="2833" width="1.7109375" style="546" customWidth="1"/>
    <col min="2834" max="2834" width="8.85546875" style="546"/>
    <col min="2835" max="2835" width="8.7109375" style="546" customWidth="1"/>
    <col min="2836" max="2836" width="0" style="546" hidden="1" customWidth="1"/>
    <col min="2837" max="2837" width="5.7109375" style="546" customWidth="1"/>
    <col min="2838" max="3072" width="8.85546875" style="546"/>
    <col min="3073" max="3074" width="3.28515625" style="546" customWidth="1"/>
    <col min="3075" max="3075" width="4.7109375" style="546" customWidth="1"/>
    <col min="3076" max="3076" width="4.28515625" style="546" customWidth="1"/>
    <col min="3077" max="3077" width="12.7109375" style="546" customWidth="1"/>
    <col min="3078" max="3078" width="2.7109375" style="546" customWidth="1"/>
    <col min="3079" max="3079" width="7.7109375" style="546" customWidth="1"/>
    <col min="3080" max="3080" width="5.85546875" style="546" customWidth="1"/>
    <col min="3081" max="3081" width="1.7109375" style="546" customWidth="1"/>
    <col min="3082" max="3082" width="10.7109375" style="546" customWidth="1"/>
    <col min="3083" max="3083" width="1.7109375" style="546" customWidth="1"/>
    <col min="3084" max="3084" width="10.7109375" style="546" customWidth="1"/>
    <col min="3085" max="3085" width="1.7109375" style="546" customWidth="1"/>
    <col min="3086" max="3086" width="10.7109375" style="546" customWidth="1"/>
    <col min="3087" max="3087" width="1.7109375" style="546" customWidth="1"/>
    <col min="3088" max="3088" width="10.7109375" style="546" customWidth="1"/>
    <col min="3089" max="3089" width="1.7109375" style="546" customWidth="1"/>
    <col min="3090" max="3090" width="8.85546875" style="546"/>
    <col min="3091" max="3091" width="8.7109375" style="546" customWidth="1"/>
    <col min="3092" max="3092" width="0" style="546" hidden="1" customWidth="1"/>
    <col min="3093" max="3093" width="5.7109375" style="546" customWidth="1"/>
    <col min="3094" max="3328" width="8.85546875" style="546"/>
    <col min="3329" max="3330" width="3.28515625" style="546" customWidth="1"/>
    <col min="3331" max="3331" width="4.7109375" style="546" customWidth="1"/>
    <col min="3332" max="3332" width="4.28515625" style="546" customWidth="1"/>
    <col min="3333" max="3333" width="12.7109375" style="546" customWidth="1"/>
    <col min="3334" max="3334" width="2.7109375" style="546" customWidth="1"/>
    <col min="3335" max="3335" width="7.7109375" style="546" customWidth="1"/>
    <col min="3336" max="3336" width="5.85546875" style="546" customWidth="1"/>
    <col min="3337" max="3337" width="1.7109375" style="546" customWidth="1"/>
    <col min="3338" max="3338" width="10.7109375" style="546" customWidth="1"/>
    <col min="3339" max="3339" width="1.7109375" style="546" customWidth="1"/>
    <col min="3340" max="3340" width="10.7109375" style="546" customWidth="1"/>
    <col min="3341" max="3341" width="1.7109375" style="546" customWidth="1"/>
    <col min="3342" max="3342" width="10.7109375" style="546" customWidth="1"/>
    <col min="3343" max="3343" width="1.7109375" style="546" customWidth="1"/>
    <col min="3344" max="3344" width="10.7109375" style="546" customWidth="1"/>
    <col min="3345" max="3345" width="1.7109375" style="546" customWidth="1"/>
    <col min="3346" max="3346" width="8.85546875" style="546"/>
    <col min="3347" max="3347" width="8.7109375" style="546" customWidth="1"/>
    <col min="3348" max="3348" width="0" style="546" hidden="1" customWidth="1"/>
    <col min="3349" max="3349" width="5.7109375" style="546" customWidth="1"/>
    <col min="3350" max="3584" width="8.85546875" style="546"/>
    <col min="3585" max="3586" width="3.28515625" style="546" customWidth="1"/>
    <col min="3587" max="3587" width="4.7109375" style="546" customWidth="1"/>
    <col min="3588" max="3588" width="4.28515625" style="546" customWidth="1"/>
    <col min="3589" max="3589" width="12.7109375" style="546" customWidth="1"/>
    <col min="3590" max="3590" width="2.7109375" style="546" customWidth="1"/>
    <col min="3591" max="3591" width="7.7109375" style="546" customWidth="1"/>
    <col min="3592" max="3592" width="5.85546875" style="546" customWidth="1"/>
    <col min="3593" max="3593" width="1.7109375" style="546" customWidth="1"/>
    <col min="3594" max="3594" width="10.7109375" style="546" customWidth="1"/>
    <col min="3595" max="3595" width="1.7109375" style="546" customWidth="1"/>
    <col min="3596" max="3596" width="10.7109375" style="546" customWidth="1"/>
    <col min="3597" max="3597" width="1.7109375" style="546" customWidth="1"/>
    <col min="3598" max="3598" width="10.7109375" style="546" customWidth="1"/>
    <col min="3599" max="3599" width="1.7109375" style="546" customWidth="1"/>
    <col min="3600" max="3600" width="10.7109375" style="546" customWidth="1"/>
    <col min="3601" max="3601" width="1.7109375" style="546" customWidth="1"/>
    <col min="3602" max="3602" width="8.85546875" style="546"/>
    <col min="3603" max="3603" width="8.7109375" style="546" customWidth="1"/>
    <col min="3604" max="3604" width="0" style="546" hidden="1" customWidth="1"/>
    <col min="3605" max="3605" width="5.7109375" style="546" customWidth="1"/>
    <col min="3606" max="3840" width="8.85546875" style="546"/>
    <col min="3841" max="3842" width="3.28515625" style="546" customWidth="1"/>
    <col min="3843" max="3843" width="4.7109375" style="546" customWidth="1"/>
    <col min="3844" max="3844" width="4.28515625" style="546" customWidth="1"/>
    <col min="3845" max="3845" width="12.7109375" style="546" customWidth="1"/>
    <col min="3846" max="3846" width="2.7109375" style="546" customWidth="1"/>
    <col min="3847" max="3847" width="7.7109375" style="546" customWidth="1"/>
    <col min="3848" max="3848" width="5.85546875" style="546" customWidth="1"/>
    <col min="3849" max="3849" width="1.7109375" style="546" customWidth="1"/>
    <col min="3850" max="3850" width="10.7109375" style="546" customWidth="1"/>
    <col min="3851" max="3851" width="1.7109375" style="546" customWidth="1"/>
    <col min="3852" max="3852" width="10.7109375" style="546" customWidth="1"/>
    <col min="3853" max="3853" width="1.7109375" style="546" customWidth="1"/>
    <col min="3854" max="3854" width="10.7109375" style="546" customWidth="1"/>
    <col min="3855" max="3855" width="1.7109375" style="546" customWidth="1"/>
    <col min="3856" max="3856" width="10.7109375" style="546" customWidth="1"/>
    <col min="3857" max="3857" width="1.7109375" style="546" customWidth="1"/>
    <col min="3858" max="3858" width="8.85546875" style="546"/>
    <col min="3859" max="3859" width="8.7109375" style="546" customWidth="1"/>
    <col min="3860" max="3860" width="0" style="546" hidden="1" customWidth="1"/>
    <col min="3861" max="3861" width="5.7109375" style="546" customWidth="1"/>
    <col min="3862" max="4096" width="8.85546875" style="546"/>
    <col min="4097" max="4098" width="3.28515625" style="546" customWidth="1"/>
    <col min="4099" max="4099" width="4.7109375" style="546" customWidth="1"/>
    <col min="4100" max="4100" width="4.28515625" style="546" customWidth="1"/>
    <col min="4101" max="4101" width="12.7109375" style="546" customWidth="1"/>
    <col min="4102" max="4102" width="2.7109375" style="546" customWidth="1"/>
    <col min="4103" max="4103" width="7.7109375" style="546" customWidth="1"/>
    <col min="4104" max="4104" width="5.85546875" style="546" customWidth="1"/>
    <col min="4105" max="4105" width="1.7109375" style="546" customWidth="1"/>
    <col min="4106" max="4106" width="10.7109375" style="546" customWidth="1"/>
    <col min="4107" max="4107" width="1.7109375" style="546" customWidth="1"/>
    <col min="4108" max="4108" width="10.7109375" style="546" customWidth="1"/>
    <col min="4109" max="4109" width="1.7109375" style="546" customWidth="1"/>
    <col min="4110" max="4110" width="10.7109375" style="546" customWidth="1"/>
    <col min="4111" max="4111" width="1.7109375" style="546" customWidth="1"/>
    <col min="4112" max="4112" width="10.7109375" style="546" customWidth="1"/>
    <col min="4113" max="4113" width="1.7109375" style="546" customWidth="1"/>
    <col min="4114" max="4114" width="8.85546875" style="546"/>
    <col min="4115" max="4115" width="8.7109375" style="546" customWidth="1"/>
    <col min="4116" max="4116" width="0" style="546" hidden="1" customWidth="1"/>
    <col min="4117" max="4117" width="5.7109375" style="546" customWidth="1"/>
    <col min="4118" max="4352" width="8.85546875" style="546"/>
    <col min="4353" max="4354" width="3.28515625" style="546" customWidth="1"/>
    <col min="4355" max="4355" width="4.7109375" style="546" customWidth="1"/>
    <col min="4356" max="4356" width="4.28515625" style="546" customWidth="1"/>
    <col min="4357" max="4357" width="12.7109375" style="546" customWidth="1"/>
    <col min="4358" max="4358" width="2.7109375" style="546" customWidth="1"/>
    <col min="4359" max="4359" width="7.7109375" style="546" customWidth="1"/>
    <col min="4360" max="4360" width="5.85546875" style="546" customWidth="1"/>
    <col min="4361" max="4361" width="1.7109375" style="546" customWidth="1"/>
    <col min="4362" max="4362" width="10.7109375" style="546" customWidth="1"/>
    <col min="4363" max="4363" width="1.7109375" style="546" customWidth="1"/>
    <col min="4364" max="4364" width="10.7109375" style="546" customWidth="1"/>
    <col min="4365" max="4365" width="1.7109375" style="546" customWidth="1"/>
    <col min="4366" max="4366" width="10.7109375" style="546" customWidth="1"/>
    <col min="4367" max="4367" width="1.7109375" style="546" customWidth="1"/>
    <col min="4368" max="4368" width="10.7109375" style="546" customWidth="1"/>
    <col min="4369" max="4369" width="1.7109375" style="546" customWidth="1"/>
    <col min="4370" max="4370" width="8.85546875" style="546"/>
    <col min="4371" max="4371" width="8.7109375" style="546" customWidth="1"/>
    <col min="4372" max="4372" width="0" style="546" hidden="1" customWidth="1"/>
    <col min="4373" max="4373" width="5.7109375" style="546" customWidth="1"/>
    <col min="4374" max="4608" width="8.85546875" style="546"/>
    <col min="4609" max="4610" width="3.28515625" style="546" customWidth="1"/>
    <col min="4611" max="4611" width="4.7109375" style="546" customWidth="1"/>
    <col min="4612" max="4612" width="4.28515625" style="546" customWidth="1"/>
    <col min="4613" max="4613" width="12.7109375" style="546" customWidth="1"/>
    <col min="4614" max="4614" width="2.7109375" style="546" customWidth="1"/>
    <col min="4615" max="4615" width="7.7109375" style="546" customWidth="1"/>
    <col min="4616" max="4616" width="5.85546875" style="546" customWidth="1"/>
    <col min="4617" max="4617" width="1.7109375" style="546" customWidth="1"/>
    <col min="4618" max="4618" width="10.7109375" style="546" customWidth="1"/>
    <col min="4619" max="4619" width="1.7109375" style="546" customWidth="1"/>
    <col min="4620" max="4620" width="10.7109375" style="546" customWidth="1"/>
    <col min="4621" max="4621" width="1.7109375" style="546" customWidth="1"/>
    <col min="4622" max="4622" width="10.7109375" style="546" customWidth="1"/>
    <col min="4623" max="4623" width="1.7109375" style="546" customWidth="1"/>
    <col min="4624" max="4624" width="10.7109375" style="546" customWidth="1"/>
    <col min="4625" max="4625" width="1.7109375" style="546" customWidth="1"/>
    <col min="4626" max="4626" width="8.85546875" style="546"/>
    <col min="4627" max="4627" width="8.7109375" style="546" customWidth="1"/>
    <col min="4628" max="4628" width="0" style="546" hidden="1" customWidth="1"/>
    <col min="4629" max="4629" width="5.7109375" style="546" customWidth="1"/>
    <col min="4630" max="4864" width="8.85546875" style="546"/>
    <col min="4865" max="4866" width="3.28515625" style="546" customWidth="1"/>
    <col min="4867" max="4867" width="4.7109375" style="546" customWidth="1"/>
    <col min="4868" max="4868" width="4.28515625" style="546" customWidth="1"/>
    <col min="4869" max="4869" width="12.7109375" style="546" customWidth="1"/>
    <col min="4870" max="4870" width="2.7109375" style="546" customWidth="1"/>
    <col min="4871" max="4871" width="7.7109375" style="546" customWidth="1"/>
    <col min="4872" max="4872" width="5.85546875" style="546" customWidth="1"/>
    <col min="4873" max="4873" width="1.7109375" style="546" customWidth="1"/>
    <col min="4874" max="4874" width="10.7109375" style="546" customWidth="1"/>
    <col min="4875" max="4875" width="1.7109375" style="546" customWidth="1"/>
    <col min="4876" max="4876" width="10.7109375" style="546" customWidth="1"/>
    <col min="4877" max="4877" width="1.7109375" style="546" customWidth="1"/>
    <col min="4878" max="4878" width="10.7109375" style="546" customWidth="1"/>
    <col min="4879" max="4879" width="1.7109375" style="546" customWidth="1"/>
    <col min="4880" max="4880" width="10.7109375" style="546" customWidth="1"/>
    <col min="4881" max="4881" width="1.7109375" style="546" customWidth="1"/>
    <col min="4882" max="4882" width="8.85546875" style="546"/>
    <col min="4883" max="4883" width="8.7109375" style="546" customWidth="1"/>
    <col min="4884" max="4884" width="0" style="546" hidden="1" customWidth="1"/>
    <col min="4885" max="4885" width="5.7109375" style="546" customWidth="1"/>
    <col min="4886" max="5120" width="8.85546875" style="546"/>
    <col min="5121" max="5122" width="3.28515625" style="546" customWidth="1"/>
    <col min="5123" max="5123" width="4.7109375" style="546" customWidth="1"/>
    <col min="5124" max="5124" width="4.28515625" style="546" customWidth="1"/>
    <col min="5125" max="5125" width="12.7109375" style="546" customWidth="1"/>
    <col min="5126" max="5126" width="2.7109375" style="546" customWidth="1"/>
    <col min="5127" max="5127" width="7.7109375" style="546" customWidth="1"/>
    <col min="5128" max="5128" width="5.85546875" style="546" customWidth="1"/>
    <col min="5129" max="5129" width="1.7109375" style="546" customWidth="1"/>
    <col min="5130" max="5130" width="10.7109375" style="546" customWidth="1"/>
    <col min="5131" max="5131" width="1.7109375" style="546" customWidth="1"/>
    <col min="5132" max="5132" width="10.7109375" style="546" customWidth="1"/>
    <col min="5133" max="5133" width="1.7109375" style="546" customWidth="1"/>
    <col min="5134" max="5134" width="10.7109375" style="546" customWidth="1"/>
    <col min="5135" max="5135" width="1.7109375" style="546" customWidth="1"/>
    <col min="5136" max="5136" width="10.7109375" style="546" customWidth="1"/>
    <col min="5137" max="5137" width="1.7109375" style="546" customWidth="1"/>
    <col min="5138" max="5138" width="8.85546875" style="546"/>
    <col min="5139" max="5139" width="8.7109375" style="546" customWidth="1"/>
    <col min="5140" max="5140" width="0" style="546" hidden="1" customWidth="1"/>
    <col min="5141" max="5141" width="5.7109375" style="546" customWidth="1"/>
    <col min="5142" max="5376" width="8.85546875" style="546"/>
    <col min="5377" max="5378" width="3.28515625" style="546" customWidth="1"/>
    <col min="5379" max="5379" width="4.7109375" style="546" customWidth="1"/>
    <col min="5380" max="5380" width="4.28515625" style="546" customWidth="1"/>
    <col min="5381" max="5381" width="12.7109375" style="546" customWidth="1"/>
    <col min="5382" max="5382" width="2.7109375" style="546" customWidth="1"/>
    <col min="5383" max="5383" width="7.7109375" style="546" customWidth="1"/>
    <col min="5384" max="5384" width="5.85546875" style="546" customWidth="1"/>
    <col min="5385" max="5385" width="1.7109375" style="546" customWidth="1"/>
    <col min="5386" max="5386" width="10.7109375" style="546" customWidth="1"/>
    <col min="5387" max="5387" width="1.7109375" style="546" customWidth="1"/>
    <col min="5388" max="5388" width="10.7109375" style="546" customWidth="1"/>
    <col min="5389" max="5389" width="1.7109375" style="546" customWidth="1"/>
    <col min="5390" max="5390" width="10.7109375" style="546" customWidth="1"/>
    <col min="5391" max="5391" width="1.7109375" style="546" customWidth="1"/>
    <col min="5392" max="5392" width="10.7109375" style="546" customWidth="1"/>
    <col min="5393" max="5393" width="1.7109375" style="546" customWidth="1"/>
    <col min="5394" max="5394" width="8.85546875" style="546"/>
    <col min="5395" max="5395" width="8.7109375" style="546" customWidth="1"/>
    <col min="5396" max="5396" width="0" style="546" hidden="1" customWidth="1"/>
    <col min="5397" max="5397" width="5.7109375" style="546" customWidth="1"/>
    <col min="5398" max="5632" width="8.85546875" style="546"/>
    <col min="5633" max="5634" width="3.28515625" style="546" customWidth="1"/>
    <col min="5635" max="5635" width="4.7109375" style="546" customWidth="1"/>
    <col min="5636" max="5636" width="4.28515625" style="546" customWidth="1"/>
    <col min="5637" max="5637" width="12.7109375" style="546" customWidth="1"/>
    <col min="5638" max="5638" width="2.7109375" style="546" customWidth="1"/>
    <col min="5639" max="5639" width="7.7109375" style="546" customWidth="1"/>
    <col min="5640" max="5640" width="5.85546875" style="546" customWidth="1"/>
    <col min="5641" max="5641" width="1.7109375" style="546" customWidth="1"/>
    <col min="5642" max="5642" width="10.7109375" style="546" customWidth="1"/>
    <col min="5643" max="5643" width="1.7109375" style="546" customWidth="1"/>
    <col min="5644" max="5644" width="10.7109375" style="546" customWidth="1"/>
    <col min="5645" max="5645" width="1.7109375" style="546" customWidth="1"/>
    <col min="5646" max="5646" width="10.7109375" style="546" customWidth="1"/>
    <col min="5647" max="5647" width="1.7109375" style="546" customWidth="1"/>
    <col min="5648" max="5648" width="10.7109375" style="546" customWidth="1"/>
    <col min="5649" max="5649" width="1.7109375" style="546" customWidth="1"/>
    <col min="5650" max="5650" width="8.85546875" style="546"/>
    <col min="5651" max="5651" width="8.7109375" style="546" customWidth="1"/>
    <col min="5652" max="5652" width="0" style="546" hidden="1" customWidth="1"/>
    <col min="5653" max="5653" width="5.7109375" style="546" customWidth="1"/>
    <col min="5654" max="5888" width="8.85546875" style="546"/>
    <col min="5889" max="5890" width="3.28515625" style="546" customWidth="1"/>
    <col min="5891" max="5891" width="4.7109375" style="546" customWidth="1"/>
    <col min="5892" max="5892" width="4.28515625" style="546" customWidth="1"/>
    <col min="5893" max="5893" width="12.7109375" style="546" customWidth="1"/>
    <col min="5894" max="5894" width="2.7109375" style="546" customWidth="1"/>
    <col min="5895" max="5895" width="7.7109375" style="546" customWidth="1"/>
    <col min="5896" max="5896" width="5.85546875" style="546" customWidth="1"/>
    <col min="5897" max="5897" width="1.7109375" style="546" customWidth="1"/>
    <col min="5898" max="5898" width="10.7109375" style="546" customWidth="1"/>
    <col min="5899" max="5899" width="1.7109375" style="546" customWidth="1"/>
    <col min="5900" max="5900" width="10.7109375" style="546" customWidth="1"/>
    <col min="5901" max="5901" width="1.7109375" style="546" customWidth="1"/>
    <col min="5902" max="5902" width="10.7109375" style="546" customWidth="1"/>
    <col min="5903" max="5903" width="1.7109375" style="546" customWidth="1"/>
    <col min="5904" max="5904" width="10.7109375" style="546" customWidth="1"/>
    <col min="5905" max="5905" width="1.7109375" style="546" customWidth="1"/>
    <col min="5906" max="5906" width="8.85546875" style="546"/>
    <col min="5907" max="5907" width="8.7109375" style="546" customWidth="1"/>
    <col min="5908" max="5908" width="0" style="546" hidden="1" customWidth="1"/>
    <col min="5909" max="5909" width="5.7109375" style="546" customWidth="1"/>
    <col min="5910" max="6144" width="8.85546875" style="546"/>
    <col min="6145" max="6146" width="3.28515625" style="546" customWidth="1"/>
    <col min="6147" max="6147" width="4.7109375" style="546" customWidth="1"/>
    <col min="6148" max="6148" width="4.28515625" style="546" customWidth="1"/>
    <col min="6149" max="6149" width="12.7109375" style="546" customWidth="1"/>
    <col min="6150" max="6150" width="2.7109375" style="546" customWidth="1"/>
    <col min="6151" max="6151" width="7.7109375" style="546" customWidth="1"/>
    <col min="6152" max="6152" width="5.85546875" style="546" customWidth="1"/>
    <col min="6153" max="6153" width="1.7109375" style="546" customWidth="1"/>
    <col min="6154" max="6154" width="10.7109375" style="546" customWidth="1"/>
    <col min="6155" max="6155" width="1.7109375" style="546" customWidth="1"/>
    <col min="6156" max="6156" width="10.7109375" style="546" customWidth="1"/>
    <col min="6157" max="6157" width="1.7109375" style="546" customWidth="1"/>
    <col min="6158" max="6158" width="10.7109375" style="546" customWidth="1"/>
    <col min="6159" max="6159" width="1.7109375" style="546" customWidth="1"/>
    <col min="6160" max="6160" width="10.7109375" style="546" customWidth="1"/>
    <col min="6161" max="6161" width="1.7109375" style="546" customWidth="1"/>
    <col min="6162" max="6162" width="8.85546875" style="546"/>
    <col min="6163" max="6163" width="8.7109375" style="546" customWidth="1"/>
    <col min="6164" max="6164" width="0" style="546" hidden="1" customWidth="1"/>
    <col min="6165" max="6165" width="5.7109375" style="546" customWidth="1"/>
    <col min="6166" max="6400" width="8.85546875" style="546"/>
    <col min="6401" max="6402" width="3.28515625" style="546" customWidth="1"/>
    <col min="6403" max="6403" width="4.7109375" style="546" customWidth="1"/>
    <col min="6404" max="6404" width="4.28515625" style="546" customWidth="1"/>
    <col min="6405" max="6405" width="12.7109375" style="546" customWidth="1"/>
    <col min="6406" max="6406" width="2.7109375" style="546" customWidth="1"/>
    <col min="6407" max="6407" width="7.7109375" style="546" customWidth="1"/>
    <col min="6408" max="6408" width="5.85546875" style="546" customWidth="1"/>
    <col min="6409" max="6409" width="1.7109375" style="546" customWidth="1"/>
    <col min="6410" max="6410" width="10.7109375" style="546" customWidth="1"/>
    <col min="6411" max="6411" width="1.7109375" style="546" customWidth="1"/>
    <col min="6412" max="6412" width="10.7109375" style="546" customWidth="1"/>
    <col min="6413" max="6413" width="1.7109375" style="546" customWidth="1"/>
    <col min="6414" max="6414" width="10.7109375" style="546" customWidth="1"/>
    <col min="6415" max="6415" width="1.7109375" style="546" customWidth="1"/>
    <col min="6416" max="6416" width="10.7109375" style="546" customWidth="1"/>
    <col min="6417" max="6417" width="1.7109375" style="546" customWidth="1"/>
    <col min="6418" max="6418" width="8.85546875" style="546"/>
    <col min="6419" max="6419" width="8.7109375" style="546" customWidth="1"/>
    <col min="6420" max="6420" width="0" style="546" hidden="1" customWidth="1"/>
    <col min="6421" max="6421" width="5.7109375" style="546" customWidth="1"/>
    <col min="6422" max="6656" width="8.85546875" style="546"/>
    <col min="6657" max="6658" width="3.28515625" style="546" customWidth="1"/>
    <col min="6659" max="6659" width="4.7109375" style="546" customWidth="1"/>
    <col min="6660" max="6660" width="4.28515625" style="546" customWidth="1"/>
    <col min="6661" max="6661" width="12.7109375" style="546" customWidth="1"/>
    <col min="6662" max="6662" width="2.7109375" style="546" customWidth="1"/>
    <col min="6663" max="6663" width="7.7109375" style="546" customWidth="1"/>
    <col min="6664" max="6664" width="5.85546875" style="546" customWidth="1"/>
    <col min="6665" max="6665" width="1.7109375" style="546" customWidth="1"/>
    <col min="6666" max="6666" width="10.7109375" style="546" customWidth="1"/>
    <col min="6667" max="6667" width="1.7109375" style="546" customWidth="1"/>
    <col min="6668" max="6668" width="10.7109375" style="546" customWidth="1"/>
    <col min="6669" max="6669" width="1.7109375" style="546" customWidth="1"/>
    <col min="6670" max="6670" width="10.7109375" style="546" customWidth="1"/>
    <col min="6671" max="6671" width="1.7109375" style="546" customWidth="1"/>
    <col min="6672" max="6672" width="10.7109375" style="546" customWidth="1"/>
    <col min="6673" max="6673" width="1.7109375" style="546" customWidth="1"/>
    <col min="6674" max="6674" width="8.85546875" style="546"/>
    <col min="6675" max="6675" width="8.7109375" style="546" customWidth="1"/>
    <col min="6676" max="6676" width="0" style="546" hidden="1" customWidth="1"/>
    <col min="6677" max="6677" width="5.7109375" style="546" customWidth="1"/>
    <col min="6678" max="6912" width="8.85546875" style="546"/>
    <col min="6913" max="6914" width="3.28515625" style="546" customWidth="1"/>
    <col min="6915" max="6915" width="4.7109375" style="546" customWidth="1"/>
    <col min="6916" max="6916" width="4.28515625" style="546" customWidth="1"/>
    <col min="6917" max="6917" width="12.7109375" style="546" customWidth="1"/>
    <col min="6918" max="6918" width="2.7109375" style="546" customWidth="1"/>
    <col min="6919" max="6919" width="7.7109375" style="546" customWidth="1"/>
    <col min="6920" max="6920" width="5.85546875" style="546" customWidth="1"/>
    <col min="6921" max="6921" width="1.7109375" style="546" customWidth="1"/>
    <col min="6922" max="6922" width="10.7109375" style="546" customWidth="1"/>
    <col min="6923" max="6923" width="1.7109375" style="546" customWidth="1"/>
    <col min="6924" max="6924" width="10.7109375" style="546" customWidth="1"/>
    <col min="6925" max="6925" width="1.7109375" style="546" customWidth="1"/>
    <col min="6926" max="6926" width="10.7109375" style="546" customWidth="1"/>
    <col min="6927" max="6927" width="1.7109375" style="546" customWidth="1"/>
    <col min="6928" max="6928" width="10.7109375" style="546" customWidth="1"/>
    <col min="6929" max="6929" width="1.7109375" style="546" customWidth="1"/>
    <col min="6930" max="6930" width="8.85546875" style="546"/>
    <col min="6931" max="6931" width="8.7109375" style="546" customWidth="1"/>
    <col min="6932" max="6932" width="0" style="546" hidden="1" customWidth="1"/>
    <col min="6933" max="6933" width="5.7109375" style="546" customWidth="1"/>
    <col min="6934" max="7168" width="8.85546875" style="546"/>
    <col min="7169" max="7170" width="3.28515625" style="546" customWidth="1"/>
    <col min="7171" max="7171" width="4.7109375" style="546" customWidth="1"/>
    <col min="7172" max="7172" width="4.28515625" style="546" customWidth="1"/>
    <col min="7173" max="7173" width="12.7109375" style="546" customWidth="1"/>
    <col min="7174" max="7174" width="2.7109375" style="546" customWidth="1"/>
    <col min="7175" max="7175" width="7.7109375" style="546" customWidth="1"/>
    <col min="7176" max="7176" width="5.85546875" style="546" customWidth="1"/>
    <col min="7177" max="7177" width="1.7109375" style="546" customWidth="1"/>
    <col min="7178" max="7178" width="10.7109375" style="546" customWidth="1"/>
    <col min="7179" max="7179" width="1.7109375" style="546" customWidth="1"/>
    <col min="7180" max="7180" width="10.7109375" style="546" customWidth="1"/>
    <col min="7181" max="7181" width="1.7109375" style="546" customWidth="1"/>
    <col min="7182" max="7182" width="10.7109375" style="546" customWidth="1"/>
    <col min="7183" max="7183" width="1.7109375" style="546" customWidth="1"/>
    <col min="7184" max="7184" width="10.7109375" style="546" customWidth="1"/>
    <col min="7185" max="7185" width="1.7109375" style="546" customWidth="1"/>
    <col min="7186" max="7186" width="8.85546875" style="546"/>
    <col min="7187" max="7187" width="8.7109375" style="546" customWidth="1"/>
    <col min="7188" max="7188" width="0" style="546" hidden="1" customWidth="1"/>
    <col min="7189" max="7189" width="5.7109375" style="546" customWidth="1"/>
    <col min="7190" max="7424" width="8.85546875" style="546"/>
    <col min="7425" max="7426" width="3.28515625" style="546" customWidth="1"/>
    <col min="7427" max="7427" width="4.7109375" style="546" customWidth="1"/>
    <col min="7428" max="7428" width="4.28515625" style="546" customWidth="1"/>
    <col min="7429" max="7429" width="12.7109375" style="546" customWidth="1"/>
    <col min="7430" max="7430" width="2.7109375" style="546" customWidth="1"/>
    <col min="7431" max="7431" width="7.7109375" style="546" customWidth="1"/>
    <col min="7432" max="7432" width="5.85546875" style="546" customWidth="1"/>
    <col min="7433" max="7433" width="1.7109375" style="546" customWidth="1"/>
    <col min="7434" max="7434" width="10.7109375" style="546" customWidth="1"/>
    <col min="7435" max="7435" width="1.7109375" style="546" customWidth="1"/>
    <col min="7436" max="7436" width="10.7109375" style="546" customWidth="1"/>
    <col min="7437" max="7437" width="1.7109375" style="546" customWidth="1"/>
    <col min="7438" max="7438" width="10.7109375" style="546" customWidth="1"/>
    <col min="7439" max="7439" width="1.7109375" style="546" customWidth="1"/>
    <col min="7440" max="7440" width="10.7109375" style="546" customWidth="1"/>
    <col min="7441" max="7441" width="1.7109375" style="546" customWidth="1"/>
    <col min="7442" max="7442" width="8.85546875" style="546"/>
    <col min="7443" max="7443" width="8.7109375" style="546" customWidth="1"/>
    <col min="7444" max="7444" width="0" style="546" hidden="1" customWidth="1"/>
    <col min="7445" max="7445" width="5.7109375" style="546" customWidth="1"/>
    <col min="7446" max="7680" width="8.85546875" style="546"/>
    <col min="7681" max="7682" width="3.28515625" style="546" customWidth="1"/>
    <col min="7683" max="7683" width="4.7109375" style="546" customWidth="1"/>
    <col min="7684" max="7684" width="4.28515625" style="546" customWidth="1"/>
    <col min="7685" max="7685" width="12.7109375" style="546" customWidth="1"/>
    <col min="7686" max="7686" width="2.7109375" style="546" customWidth="1"/>
    <col min="7687" max="7687" width="7.7109375" style="546" customWidth="1"/>
    <col min="7688" max="7688" width="5.85546875" style="546" customWidth="1"/>
    <col min="7689" max="7689" width="1.7109375" style="546" customWidth="1"/>
    <col min="7690" max="7690" width="10.7109375" style="546" customWidth="1"/>
    <col min="7691" max="7691" width="1.7109375" style="546" customWidth="1"/>
    <col min="7692" max="7692" width="10.7109375" style="546" customWidth="1"/>
    <col min="7693" max="7693" width="1.7109375" style="546" customWidth="1"/>
    <col min="7694" max="7694" width="10.7109375" style="546" customWidth="1"/>
    <col min="7695" max="7695" width="1.7109375" style="546" customWidth="1"/>
    <col min="7696" max="7696" width="10.7109375" style="546" customWidth="1"/>
    <col min="7697" max="7697" width="1.7109375" style="546" customWidth="1"/>
    <col min="7698" max="7698" width="8.85546875" style="546"/>
    <col min="7699" max="7699" width="8.7109375" style="546" customWidth="1"/>
    <col min="7700" max="7700" width="0" style="546" hidden="1" customWidth="1"/>
    <col min="7701" max="7701" width="5.7109375" style="546" customWidth="1"/>
    <col min="7702" max="7936" width="8.85546875" style="546"/>
    <col min="7937" max="7938" width="3.28515625" style="546" customWidth="1"/>
    <col min="7939" max="7939" width="4.7109375" style="546" customWidth="1"/>
    <col min="7940" max="7940" width="4.28515625" style="546" customWidth="1"/>
    <col min="7941" max="7941" width="12.7109375" style="546" customWidth="1"/>
    <col min="7942" max="7942" width="2.7109375" style="546" customWidth="1"/>
    <col min="7943" max="7943" width="7.7109375" style="546" customWidth="1"/>
    <col min="7944" max="7944" width="5.85546875" style="546" customWidth="1"/>
    <col min="7945" max="7945" width="1.7109375" style="546" customWidth="1"/>
    <col min="7946" max="7946" width="10.7109375" style="546" customWidth="1"/>
    <col min="7947" max="7947" width="1.7109375" style="546" customWidth="1"/>
    <col min="7948" max="7948" width="10.7109375" style="546" customWidth="1"/>
    <col min="7949" max="7949" width="1.7109375" style="546" customWidth="1"/>
    <col min="7950" max="7950" width="10.7109375" style="546" customWidth="1"/>
    <col min="7951" max="7951" width="1.7109375" style="546" customWidth="1"/>
    <col min="7952" max="7952" width="10.7109375" style="546" customWidth="1"/>
    <col min="7953" max="7953" width="1.7109375" style="546" customWidth="1"/>
    <col min="7954" max="7954" width="8.85546875" style="546"/>
    <col min="7955" max="7955" width="8.7109375" style="546" customWidth="1"/>
    <col min="7956" max="7956" width="0" style="546" hidden="1" customWidth="1"/>
    <col min="7957" max="7957" width="5.7109375" style="546" customWidth="1"/>
    <col min="7958" max="8192" width="8.85546875" style="546"/>
    <col min="8193" max="8194" width="3.28515625" style="546" customWidth="1"/>
    <col min="8195" max="8195" width="4.7109375" style="546" customWidth="1"/>
    <col min="8196" max="8196" width="4.28515625" style="546" customWidth="1"/>
    <col min="8197" max="8197" width="12.7109375" style="546" customWidth="1"/>
    <col min="8198" max="8198" width="2.7109375" style="546" customWidth="1"/>
    <col min="8199" max="8199" width="7.7109375" style="546" customWidth="1"/>
    <col min="8200" max="8200" width="5.85546875" style="546" customWidth="1"/>
    <col min="8201" max="8201" width="1.7109375" style="546" customWidth="1"/>
    <col min="8202" max="8202" width="10.7109375" style="546" customWidth="1"/>
    <col min="8203" max="8203" width="1.7109375" style="546" customWidth="1"/>
    <col min="8204" max="8204" width="10.7109375" style="546" customWidth="1"/>
    <col min="8205" max="8205" width="1.7109375" style="546" customWidth="1"/>
    <col min="8206" max="8206" width="10.7109375" style="546" customWidth="1"/>
    <col min="8207" max="8207" width="1.7109375" style="546" customWidth="1"/>
    <col min="8208" max="8208" width="10.7109375" style="546" customWidth="1"/>
    <col min="8209" max="8209" width="1.7109375" style="546" customWidth="1"/>
    <col min="8210" max="8210" width="8.85546875" style="546"/>
    <col min="8211" max="8211" width="8.7109375" style="546" customWidth="1"/>
    <col min="8212" max="8212" width="0" style="546" hidden="1" customWidth="1"/>
    <col min="8213" max="8213" width="5.7109375" style="546" customWidth="1"/>
    <col min="8214" max="8448" width="8.85546875" style="546"/>
    <col min="8449" max="8450" width="3.28515625" style="546" customWidth="1"/>
    <col min="8451" max="8451" width="4.7109375" style="546" customWidth="1"/>
    <col min="8452" max="8452" width="4.28515625" style="546" customWidth="1"/>
    <col min="8453" max="8453" width="12.7109375" style="546" customWidth="1"/>
    <col min="8454" max="8454" width="2.7109375" style="546" customWidth="1"/>
    <col min="8455" max="8455" width="7.7109375" style="546" customWidth="1"/>
    <col min="8456" max="8456" width="5.85546875" style="546" customWidth="1"/>
    <col min="8457" max="8457" width="1.7109375" style="546" customWidth="1"/>
    <col min="8458" max="8458" width="10.7109375" style="546" customWidth="1"/>
    <col min="8459" max="8459" width="1.7109375" style="546" customWidth="1"/>
    <col min="8460" max="8460" width="10.7109375" style="546" customWidth="1"/>
    <col min="8461" max="8461" width="1.7109375" style="546" customWidth="1"/>
    <col min="8462" max="8462" width="10.7109375" style="546" customWidth="1"/>
    <col min="8463" max="8463" width="1.7109375" style="546" customWidth="1"/>
    <col min="8464" max="8464" width="10.7109375" style="546" customWidth="1"/>
    <col min="8465" max="8465" width="1.7109375" style="546" customWidth="1"/>
    <col min="8466" max="8466" width="8.85546875" style="546"/>
    <col min="8467" max="8467" width="8.7109375" style="546" customWidth="1"/>
    <col min="8468" max="8468" width="0" style="546" hidden="1" customWidth="1"/>
    <col min="8469" max="8469" width="5.7109375" style="546" customWidth="1"/>
    <col min="8470" max="8704" width="8.85546875" style="546"/>
    <col min="8705" max="8706" width="3.28515625" style="546" customWidth="1"/>
    <col min="8707" max="8707" width="4.7109375" style="546" customWidth="1"/>
    <col min="8708" max="8708" width="4.28515625" style="546" customWidth="1"/>
    <col min="8709" max="8709" width="12.7109375" style="546" customWidth="1"/>
    <col min="8710" max="8710" width="2.7109375" style="546" customWidth="1"/>
    <col min="8711" max="8711" width="7.7109375" style="546" customWidth="1"/>
    <col min="8712" max="8712" width="5.85546875" style="546" customWidth="1"/>
    <col min="8713" max="8713" width="1.7109375" style="546" customWidth="1"/>
    <col min="8714" max="8714" width="10.7109375" style="546" customWidth="1"/>
    <col min="8715" max="8715" width="1.7109375" style="546" customWidth="1"/>
    <col min="8716" max="8716" width="10.7109375" style="546" customWidth="1"/>
    <col min="8717" max="8717" width="1.7109375" style="546" customWidth="1"/>
    <col min="8718" max="8718" width="10.7109375" style="546" customWidth="1"/>
    <col min="8719" max="8719" width="1.7109375" style="546" customWidth="1"/>
    <col min="8720" max="8720" width="10.7109375" style="546" customWidth="1"/>
    <col min="8721" max="8721" width="1.7109375" style="546" customWidth="1"/>
    <col min="8722" max="8722" width="8.85546875" style="546"/>
    <col min="8723" max="8723" width="8.7109375" style="546" customWidth="1"/>
    <col min="8724" max="8724" width="0" style="546" hidden="1" customWidth="1"/>
    <col min="8725" max="8725" width="5.7109375" style="546" customWidth="1"/>
    <col min="8726" max="8960" width="8.85546875" style="546"/>
    <col min="8961" max="8962" width="3.28515625" style="546" customWidth="1"/>
    <col min="8963" max="8963" width="4.7109375" style="546" customWidth="1"/>
    <col min="8964" max="8964" width="4.28515625" style="546" customWidth="1"/>
    <col min="8965" max="8965" width="12.7109375" style="546" customWidth="1"/>
    <col min="8966" max="8966" width="2.7109375" style="546" customWidth="1"/>
    <col min="8967" max="8967" width="7.7109375" style="546" customWidth="1"/>
    <col min="8968" max="8968" width="5.85546875" style="546" customWidth="1"/>
    <col min="8969" max="8969" width="1.7109375" style="546" customWidth="1"/>
    <col min="8970" max="8970" width="10.7109375" style="546" customWidth="1"/>
    <col min="8971" max="8971" width="1.7109375" style="546" customWidth="1"/>
    <col min="8972" max="8972" width="10.7109375" style="546" customWidth="1"/>
    <col min="8973" max="8973" width="1.7109375" style="546" customWidth="1"/>
    <col min="8974" max="8974" width="10.7109375" style="546" customWidth="1"/>
    <col min="8975" max="8975" width="1.7109375" style="546" customWidth="1"/>
    <col min="8976" max="8976" width="10.7109375" style="546" customWidth="1"/>
    <col min="8977" max="8977" width="1.7109375" style="546" customWidth="1"/>
    <col min="8978" max="8978" width="8.85546875" style="546"/>
    <col min="8979" max="8979" width="8.7109375" style="546" customWidth="1"/>
    <col min="8980" max="8980" width="0" style="546" hidden="1" customWidth="1"/>
    <col min="8981" max="8981" width="5.7109375" style="546" customWidth="1"/>
    <col min="8982" max="9216" width="8.85546875" style="546"/>
    <col min="9217" max="9218" width="3.28515625" style="546" customWidth="1"/>
    <col min="9219" max="9219" width="4.7109375" style="546" customWidth="1"/>
    <col min="9220" max="9220" width="4.28515625" style="546" customWidth="1"/>
    <col min="9221" max="9221" width="12.7109375" style="546" customWidth="1"/>
    <col min="9222" max="9222" width="2.7109375" style="546" customWidth="1"/>
    <col min="9223" max="9223" width="7.7109375" style="546" customWidth="1"/>
    <col min="9224" max="9224" width="5.85546875" style="546" customWidth="1"/>
    <col min="9225" max="9225" width="1.7109375" style="546" customWidth="1"/>
    <col min="9226" max="9226" width="10.7109375" style="546" customWidth="1"/>
    <col min="9227" max="9227" width="1.7109375" style="546" customWidth="1"/>
    <col min="9228" max="9228" width="10.7109375" style="546" customWidth="1"/>
    <col min="9229" max="9229" width="1.7109375" style="546" customWidth="1"/>
    <col min="9230" max="9230" width="10.7109375" style="546" customWidth="1"/>
    <col min="9231" max="9231" width="1.7109375" style="546" customWidth="1"/>
    <col min="9232" max="9232" width="10.7109375" style="546" customWidth="1"/>
    <col min="9233" max="9233" width="1.7109375" style="546" customWidth="1"/>
    <col min="9234" max="9234" width="8.85546875" style="546"/>
    <col min="9235" max="9235" width="8.7109375" style="546" customWidth="1"/>
    <col min="9236" max="9236" width="0" style="546" hidden="1" customWidth="1"/>
    <col min="9237" max="9237" width="5.7109375" style="546" customWidth="1"/>
    <col min="9238" max="9472" width="8.85546875" style="546"/>
    <col min="9473" max="9474" width="3.28515625" style="546" customWidth="1"/>
    <col min="9475" max="9475" width="4.7109375" style="546" customWidth="1"/>
    <col min="9476" max="9476" width="4.28515625" style="546" customWidth="1"/>
    <col min="9477" max="9477" width="12.7109375" style="546" customWidth="1"/>
    <col min="9478" max="9478" width="2.7109375" style="546" customWidth="1"/>
    <col min="9479" max="9479" width="7.7109375" style="546" customWidth="1"/>
    <col min="9480" max="9480" width="5.85546875" style="546" customWidth="1"/>
    <col min="9481" max="9481" width="1.7109375" style="546" customWidth="1"/>
    <col min="9482" max="9482" width="10.7109375" style="546" customWidth="1"/>
    <col min="9483" max="9483" width="1.7109375" style="546" customWidth="1"/>
    <col min="9484" max="9484" width="10.7109375" style="546" customWidth="1"/>
    <col min="9485" max="9485" width="1.7109375" style="546" customWidth="1"/>
    <col min="9486" max="9486" width="10.7109375" style="546" customWidth="1"/>
    <col min="9487" max="9487" width="1.7109375" style="546" customWidth="1"/>
    <col min="9488" max="9488" width="10.7109375" style="546" customWidth="1"/>
    <col min="9489" max="9489" width="1.7109375" style="546" customWidth="1"/>
    <col min="9490" max="9490" width="8.85546875" style="546"/>
    <col min="9491" max="9491" width="8.7109375" style="546" customWidth="1"/>
    <col min="9492" max="9492" width="0" style="546" hidden="1" customWidth="1"/>
    <col min="9493" max="9493" width="5.7109375" style="546" customWidth="1"/>
    <col min="9494" max="9728" width="8.85546875" style="546"/>
    <col min="9729" max="9730" width="3.28515625" style="546" customWidth="1"/>
    <col min="9731" max="9731" width="4.7109375" style="546" customWidth="1"/>
    <col min="9732" max="9732" width="4.28515625" style="546" customWidth="1"/>
    <col min="9733" max="9733" width="12.7109375" style="546" customWidth="1"/>
    <col min="9734" max="9734" width="2.7109375" style="546" customWidth="1"/>
    <col min="9735" max="9735" width="7.7109375" style="546" customWidth="1"/>
    <col min="9736" max="9736" width="5.85546875" style="546" customWidth="1"/>
    <col min="9737" max="9737" width="1.7109375" style="546" customWidth="1"/>
    <col min="9738" max="9738" width="10.7109375" style="546" customWidth="1"/>
    <col min="9739" max="9739" width="1.7109375" style="546" customWidth="1"/>
    <col min="9740" max="9740" width="10.7109375" style="546" customWidth="1"/>
    <col min="9741" max="9741" width="1.7109375" style="546" customWidth="1"/>
    <col min="9742" max="9742" width="10.7109375" style="546" customWidth="1"/>
    <col min="9743" max="9743" width="1.7109375" style="546" customWidth="1"/>
    <col min="9744" max="9744" width="10.7109375" style="546" customWidth="1"/>
    <col min="9745" max="9745" width="1.7109375" style="546" customWidth="1"/>
    <col min="9746" max="9746" width="8.85546875" style="546"/>
    <col min="9747" max="9747" width="8.7109375" style="546" customWidth="1"/>
    <col min="9748" max="9748" width="0" style="546" hidden="1" customWidth="1"/>
    <col min="9749" max="9749" width="5.7109375" style="546" customWidth="1"/>
    <col min="9750" max="9984" width="8.85546875" style="546"/>
    <col min="9985" max="9986" width="3.28515625" style="546" customWidth="1"/>
    <col min="9987" max="9987" width="4.7109375" style="546" customWidth="1"/>
    <col min="9988" max="9988" width="4.28515625" style="546" customWidth="1"/>
    <col min="9989" max="9989" width="12.7109375" style="546" customWidth="1"/>
    <col min="9990" max="9990" width="2.7109375" style="546" customWidth="1"/>
    <col min="9991" max="9991" width="7.7109375" style="546" customWidth="1"/>
    <col min="9992" max="9992" width="5.85546875" style="546" customWidth="1"/>
    <col min="9993" max="9993" width="1.7109375" style="546" customWidth="1"/>
    <col min="9994" max="9994" width="10.7109375" style="546" customWidth="1"/>
    <col min="9995" max="9995" width="1.7109375" style="546" customWidth="1"/>
    <col min="9996" max="9996" width="10.7109375" style="546" customWidth="1"/>
    <col min="9997" max="9997" width="1.7109375" style="546" customWidth="1"/>
    <col min="9998" max="9998" width="10.7109375" style="546" customWidth="1"/>
    <col min="9999" max="9999" width="1.7109375" style="546" customWidth="1"/>
    <col min="10000" max="10000" width="10.7109375" style="546" customWidth="1"/>
    <col min="10001" max="10001" width="1.7109375" style="546" customWidth="1"/>
    <col min="10002" max="10002" width="8.85546875" style="546"/>
    <col min="10003" max="10003" width="8.7109375" style="546" customWidth="1"/>
    <col min="10004" max="10004" width="0" style="546" hidden="1" customWidth="1"/>
    <col min="10005" max="10005" width="5.7109375" style="546" customWidth="1"/>
    <col min="10006" max="10240" width="8.85546875" style="546"/>
    <col min="10241" max="10242" width="3.28515625" style="546" customWidth="1"/>
    <col min="10243" max="10243" width="4.7109375" style="546" customWidth="1"/>
    <col min="10244" max="10244" width="4.28515625" style="546" customWidth="1"/>
    <col min="10245" max="10245" width="12.7109375" style="546" customWidth="1"/>
    <col min="10246" max="10246" width="2.7109375" style="546" customWidth="1"/>
    <col min="10247" max="10247" width="7.7109375" style="546" customWidth="1"/>
    <col min="10248" max="10248" width="5.85546875" style="546" customWidth="1"/>
    <col min="10249" max="10249" width="1.7109375" style="546" customWidth="1"/>
    <col min="10250" max="10250" width="10.7109375" style="546" customWidth="1"/>
    <col min="10251" max="10251" width="1.7109375" style="546" customWidth="1"/>
    <col min="10252" max="10252" width="10.7109375" style="546" customWidth="1"/>
    <col min="10253" max="10253" width="1.7109375" style="546" customWidth="1"/>
    <col min="10254" max="10254" width="10.7109375" style="546" customWidth="1"/>
    <col min="10255" max="10255" width="1.7109375" style="546" customWidth="1"/>
    <col min="10256" max="10256" width="10.7109375" style="546" customWidth="1"/>
    <col min="10257" max="10257" width="1.7109375" style="546" customWidth="1"/>
    <col min="10258" max="10258" width="8.85546875" style="546"/>
    <col min="10259" max="10259" width="8.7109375" style="546" customWidth="1"/>
    <col min="10260" max="10260" width="0" style="546" hidden="1" customWidth="1"/>
    <col min="10261" max="10261" width="5.7109375" style="546" customWidth="1"/>
    <col min="10262" max="10496" width="8.85546875" style="546"/>
    <col min="10497" max="10498" width="3.28515625" style="546" customWidth="1"/>
    <col min="10499" max="10499" width="4.7109375" style="546" customWidth="1"/>
    <col min="10500" max="10500" width="4.28515625" style="546" customWidth="1"/>
    <col min="10501" max="10501" width="12.7109375" style="546" customWidth="1"/>
    <col min="10502" max="10502" width="2.7109375" style="546" customWidth="1"/>
    <col min="10503" max="10503" width="7.7109375" style="546" customWidth="1"/>
    <col min="10504" max="10504" width="5.85546875" style="546" customWidth="1"/>
    <col min="10505" max="10505" width="1.7109375" style="546" customWidth="1"/>
    <col min="10506" max="10506" width="10.7109375" style="546" customWidth="1"/>
    <col min="10507" max="10507" width="1.7109375" style="546" customWidth="1"/>
    <col min="10508" max="10508" width="10.7109375" style="546" customWidth="1"/>
    <col min="10509" max="10509" width="1.7109375" style="546" customWidth="1"/>
    <col min="10510" max="10510" width="10.7109375" style="546" customWidth="1"/>
    <col min="10511" max="10511" width="1.7109375" style="546" customWidth="1"/>
    <col min="10512" max="10512" width="10.7109375" style="546" customWidth="1"/>
    <col min="10513" max="10513" width="1.7109375" style="546" customWidth="1"/>
    <col min="10514" max="10514" width="8.85546875" style="546"/>
    <col min="10515" max="10515" width="8.7109375" style="546" customWidth="1"/>
    <col min="10516" max="10516" width="0" style="546" hidden="1" customWidth="1"/>
    <col min="10517" max="10517" width="5.7109375" style="546" customWidth="1"/>
    <col min="10518" max="10752" width="8.85546875" style="546"/>
    <col min="10753" max="10754" width="3.28515625" style="546" customWidth="1"/>
    <col min="10755" max="10755" width="4.7109375" style="546" customWidth="1"/>
    <col min="10756" max="10756" width="4.28515625" style="546" customWidth="1"/>
    <col min="10757" max="10757" width="12.7109375" style="546" customWidth="1"/>
    <col min="10758" max="10758" width="2.7109375" style="546" customWidth="1"/>
    <col min="10759" max="10759" width="7.7109375" style="546" customWidth="1"/>
    <col min="10760" max="10760" width="5.85546875" style="546" customWidth="1"/>
    <col min="10761" max="10761" width="1.7109375" style="546" customWidth="1"/>
    <col min="10762" max="10762" width="10.7109375" style="546" customWidth="1"/>
    <col min="10763" max="10763" width="1.7109375" style="546" customWidth="1"/>
    <col min="10764" max="10764" width="10.7109375" style="546" customWidth="1"/>
    <col min="10765" max="10765" width="1.7109375" style="546" customWidth="1"/>
    <col min="10766" max="10766" width="10.7109375" style="546" customWidth="1"/>
    <col min="10767" max="10767" width="1.7109375" style="546" customWidth="1"/>
    <col min="10768" max="10768" width="10.7109375" style="546" customWidth="1"/>
    <col min="10769" max="10769" width="1.7109375" style="546" customWidth="1"/>
    <col min="10770" max="10770" width="8.85546875" style="546"/>
    <col min="10771" max="10771" width="8.7109375" style="546" customWidth="1"/>
    <col min="10772" max="10772" width="0" style="546" hidden="1" customWidth="1"/>
    <col min="10773" max="10773" width="5.7109375" style="546" customWidth="1"/>
    <col min="10774" max="11008" width="8.85546875" style="546"/>
    <col min="11009" max="11010" width="3.28515625" style="546" customWidth="1"/>
    <col min="11011" max="11011" width="4.7109375" style="546" customWidth="1"/>
    <col min="11012" max="11012" width="4.28515625" style="546" customWidth="1"/>
    <col min="11013" max="11013" width="12.7109375" style="546" customWidth="1"/>
    <col min="11014" max="11014" width="2.7109375" style="546" customWidth="1"/>
    <col min="11015" max="11015" width="7.7109375" style="546" customWidth="1"/>
    <col min="11016" max="11016" width="5.85546875" style="546" customWidth="1"/>
    <col min="11017" max="11017" width="1.7109375" style="546" customWidth="1"/>
    <col min="11018" max="11018" width="10.7109375" style="546" customWidth="1"/>
    <col min="11019" max="11019" width="1.7109375" style="546" customWidth="1"/>
    <col min="11020" max="11020" width="10.7109375" style="546" customWidth="1"/>
    <col min="11021" max="11021" width="1.7109375" style="546" customWidth="1"/>
    <col min="11022" max="11022" width="10.7109375" style="546" customWidth="1"/>
    <col min="11023" max="11023" width="1.7109375" style="546" customWidth="1"/>
    <col min="11024" max="11024" width="10.7109375" style="546" customWidth="1"/>
    <col min="11025" max="11025" width="1.7109375" style="546" customWidth="1"/>
    <col min="11026" max="11026" width="8.85546875" style="546"/>
    <col min="11027" max="11027" width="8.7109375" style="546" customWidth="1"/>
    <col min="11028" max="11028" width="0" style="546" hidden="1" customWidth="1"/>
    <col min="11029" max="11029" width="5.7109375" style="546" customWidth="1"/>
    <col min="11030" max="11264" width="8.85546875" style="546"/>
    <col min="11265" max="11266" width="3.28515625" style="546" customWidth="1"/>
    <col min="11267" max="11267" width="4.7109375" style="546" customWidth="1"/>
    <col min="11268" max="11268" width="4.28515625" style="546" customWidth="1"/>
    <col min="11269" max="11269" width="12.7109375" style="546" customWidth="1"/>
    <col min="11270" max="11270" width="2.7109375" style="546" customWidth="1"/>
    <col min="11271" max="11271" width="7.7109375" style="546" customWidth="1"/>
    <col min="11272" max="11272" width="5.85546875" style="546" customWidth="1"/>
    <col min="11273" max="11273" width="1.7109375" style="546" customWidth="1"/>
    <col min="11274" max="11274" width="10.7109375" style="546" customWidth="1"/>
    <col min="11275" max="11275" width="1.7109375" style="546" customWidth="1"/>
    <col min="11276" max="11276" width="10.7109375" style="546" customWidth="1"/>
    <col min="11277" max="11277" width="1.7109375" style="546" customWidth="1"/>
    <col min="11278" max="11278" width="10.7109375" style="546" customWidth="1"/>
    <col min="11279" max="11279" width="1.7109375" style="546" customWidth="1"/>
    <col min="11280" max="11280" width="10.7109375" style="546" customWidth="1"/>
    <col min="11281" max="11281" width="1.7109375" style="546" customWidth="1"/>
    <col min="11282" max="11282" width="8.85546875" style="546"/>
    <col min="11283" max="11283" width="8.7109375" style="546" customWidth="1"/>
    <col min="11284" max="11284" width="0" style="546" hidden="1" customWidth="1"/>
    <col min="11285" max="11285" width="5.7109375" style="546" customWidth="1"/>
    <col min="11286" max="11520" width="8.85546875" style="546"/>
    <col min="11521" max="11522" width="3.28515625" style="546" customWidth="1"/>
    <col min="11523" max="11523" width="4.7109375" style="546" customWidth="1"/>
    <col min="11524" max="11524" width="4.28515625" style="546" customWidth="1"/>
    <col min="11525" max="11525" width="12.7109375" style="546" customWidth="1"/>
    <col min="11526" max="11526" width="2.7109375" style="546" customWidth="1"/>
    <col min="11527" max="11527" width="7.7109375" style="546" customWidth="1"/>
    <col min="11528" max="11528" width="5.85546875" style="546" customWidth="1"/>
    <col min="11529" max="11529" width="1.7109375" style="546" customWidth="1"/>
    <col min="11530" max="11530" width="10.7109375" style="546" customWidth="1"/>
    <col min="11531" max="11531" width="1.7109375" style="546" customWidth="1"/>
    <col min="11532" max="11532" width="10.7109375" style="546" customWidth="1"/>
    <col min="11533" max="11533" width="1.7109375" style="546" customWidth="1"/>
    <col min="11534" max="11534" width="10.7109375" style="546" customWidth="1"/>
    <col min="11535" max="11535" width="1.7109375" style="546" customWidth="1"/>
    <col min="11536" max="11536" width="10.7109375" style="546" customWidth="1"/>
    <col min="11537" max="11537" width="1.7109375" style="546" customWidth="1"/>
    <col min="11538" max="11538" width="8.85546875" style="546"/>
    <col min="11539" max="11539" width="8.7109375" style="546" customWidth="1"/>
    <col min="11540" max="11540" width="0" style="546" hidden="1" customWidth="1"/>
    <col min="11541" max="11541" width="5.7109375" style="546" customWidth="1"/>
    <col min="11542" max="11776" width="8.85546875" style="546"/>
    <col min="11777" max="11778" width="3.28515625" style="546" customWidth="1"/>
    <col min="11779" max="11779" width="4.7109375" style="546" customWidth="1"/>
    <col min="11780" max="11780" width="4.28515625" style="546" customWidth="1"/>
    <col min="11781" max="11781" width="12.7109375" style="546" customWidth="1"/>
    <col min="11782" max="11782" width="2.7109375" style="546" customWidth="1"/>
    <col min="11783" max="11783" width="7.7109375" style="546" customWidth="1"/>
    <col min="11784" max="11784" width="5.85546875" style="546" customWidth="1"/>
    <col min="11785" max="11785" width="1.7109375" style="546" customWidth="1"/>
    <col min="11786" max="11786" width="10.7109375" style="546" customWidth="1"/>
    <col min="11787" max="11787" width="1.7109375" style="546" customWidth="1"/>
    <col min="11788" max="11788" width="10.7109375" style="546" customWidth="1"/>
    <col min="11789" max="11789" width="1.7109375" style="546" customWidth="1"/>
    <col min="11790" max="11790" width="10.7109375" style="546" customWidth="1"/>
    <col min="11791" max="11791" width="1.7109375" style="546" customWidth="1"/>
    <col min="11792" max="11792" width="10.7109375" style="546" customWidth="1"/>
    <col min="11793" max="11793" width="1.7109375" style="546" customWidth="1"/>
    <col min="11794" max="11794" width="8.85546875" style="546"/>
    <col min="11795" max="11795" width="8.7109375" style="546" customWidth="1"/>
    <col min="11796" max="11796" width="0" style="546" hidden="1" customWidth="1"/>
    <col min="11797" max="11797" width="5.7109375" style="546" customWidth="1"/>
    <col min="11798" max="12032" width="8.85546875" style="546"/>
    <col min="12033" max="12034" width="3.28515625" style="546" customWidth="1"/>
    <col min="12035" max="12035" width="4.7109375" style="546" customWidth="1"/>
    <col min="12036" max="12036" width="4.28515625" style="546" customWidth="1"/>
    <col min="12037" max="12037" width="12.7109375" style="546" customWidth="1"/>
    <col min="12038" max="12038" width="2.7109375" style="546" customWidth="1"/>
    <col min="12039" max="12039" width="7.7109375" style="546" customWidth="1"/>
    <col min="12040" max="12040" width="5.85546875" style="546" customWidth="1"/>
    <col min="12041" max="12041" width="1.7109375" style="546" customWidth="1"/>
    <col min="12042" max="12042" width="10.7109375" style="546" customWidth="1"/>
    <col min="12043" max="12043" width="1.7109375" style="546" customWidth="1"/>
    <col min="12044" max="12044" width="10.7109375" style="546" customWidth="1"/>
    <col min="12045" max="12045" width="1.7109375" style="546" customWidth="1"/>
    <col min="12046" max="12046" width="10.7109375" style="546" customWidth="1"/>
    <col min="12047" max="12047" width="1.7109375" style="546" customWidth="1"/>
    <col min="12048" max="12048" width="10.7109375" style="546" customWidth="1"/>
    <col min="12049" max="12049" width="1.7109375" style="546" customWidth="1"/>
    <col min="12050" max="12050" width="8.85546875" style="546"/>
    <col min="12051" max="12051" width="8.7109375" style="546" customWidth="1"/>
    <col min="12052" max="12052" width="0" style="546" hidden="1" customWidth="1"/>
    <col min="12053" max="12053" width="5.7109375" style="546" customWidth="1"/>
    <col min="12054" max="12288" width="8.85546875" style="546"/>
    <col min="12289" max="12290" width="3.28515625" style="546" customWidth="1"/>
    <col min="12291" max="12291" width="4.7109375" style="546" customWidth="1"/>
    <col min="12292" max="12292" width="4.28515625" style="546" customWidth="1"/>
    <col min="12293" max="12293" width="12.7109375" style="546" customWidth="1"/>
    <col min="12294" max="12294" width="2.7109375" style="546" customWidth="1"/>
    <col min="12295" max="12295" width="7.7109375" style="546" customWidth="1"/>
    <col min="12296" max="12296" width="5.85546875" style="546" customWidth="1"/>
    <col min="12297" max="12297" width="1.7109375" style="546" customWidth="1"/>
    <col min="12298" max="12298" width="10.7109375" style="546" customWidth="1"/>
    <col min="12299" max="12299" width="1.7109375" style="546" customWidth="1"/>
    <col min="12300" max="12300" width="10.7109375" style="546" customWidth="1"/>
    <col min="12301" max="12301" width="1.7109375" style="546" customWidth="1"/>
    <col min="12302" max="12302" width="10.7109375" style="546" customWidth="1"/>
    <col min="12303" max="12303" width="1.7109375" style="546" customWidth="1"/>
    <col min="12304" max="12304" width="10.7109375" style="546" customWidth="1"/>
    <col min="12305" max="12305" width="1.7109375" style="546" customWidth="1"/>
    <col min="12306" max="12306" width="8.85546875" style="546"/>
    <col min="12307" max="12307" width="8.7109375" style="546" customWidth="1"/>
    <col min="12308" max="12308" width="0" style="546" hidden="1" customWidth="1"/>
    <col min="12309" max="12309" width="5.7109375" style="546" customWidth="1"/>
    <col min="12310" max="12544" width="8.85546875" style="546"/>
    <col min="12545" max="12546" width="3.28515625" style="546" customWidth="1"/>
    <col min="12547" max="12547" width="4.7109375" style="546" customWidth="1"/>
    <col min="12548" max="12548" width="4.28515625" style="546" customWidth="1"/>
    <col min="12549" max="12549" width="12.7109375" style="546" customWidth="1"/>
    <col min="12550" max="12550" width="2.7109375" style="546" customWidth="1"/>
    <col min="12551" max="12551" width="7.7109375" style="546" customWidth="1"/>
    <col min="12552" max="12552" width="5.85546875" style="546" customWidth="1"/>
    <col min="12553" max="12553" width="1.7109375" style="546" customWidth="1"/>
    <col min="12554" max="12554" width="10.7109375" style="546" customWidth="1"/>
    <col min="12555" max="12555" width="1.7109375" style="546" customWidth="1"/>
    <col min="12556" max="12556" width="10.7109375" style="546" customWidth="1"/>
    <col min="12557" max="12557" width="1.7109375" style="546" customWidth="1"/>
    <col min="12558" max="12558" width="10.7109375" style="546" customWidth="1"/>
    <col min="12559" max="12559" width="1.7109375" style="546" customWidth="1"/>
    <col min="12560" max="12560" width="10.7109375" style="546" customWidth="1"/>
    <col min="12561" max="12561" width="1.7109375" style="546" customWidth="1"/>
    <col min="12562" max="12562" width="8.85546875" style="546"/>
    <col min="12563" max="12563" width="8.7109375" style="546" customWidth="1"/>
    <col min="12564" max="12564" width="0" style="546" hidden="1" customWidth="1"/>
    <col min="12565" max="12565" width="5.7109375" style="546" customWidth="1"/>
    <col min="12566" max="12800" width="8.85546875" style="546"/>
    <col min="12801" max="12802" width="3.28515625" style="546" customWidth="1"/>
    <col min="12803" max="12803" width="4.7109375" style="546" customWidth="1"/>
    <col min="12804" max="12804" width="4.28515625" style="546" customWidth="1"/>
    <col min="12805" max="12805" width="12.7109375" style="546" customWidth="1"/>
    <col min="12806" max="12806" width="2.7109375" style="546" customWidth="1"/>
    <col min="12807" max="12807" width="7.7109375" style="546" customWidth="1"/>
    <col min="12808" max="12808" width="5.85546875" style="546" customWidth="1"/>
    <col min="12809" max="12809" width="1.7109375" style="546" customWidth="1"/>
    <col min="12810" max="12810" width="10.7109375" style="546" customWidth="1"/>
    <col min="12811" max="12811" width="1.7109375" style="546" customWidth="1"/>
    <col min="12812" max="12812" width="10.7109375" style="546" customWidth="1"/>
    <col min="12813" max="12813" width="1.7109375" style="546" customWidth="1"/>
    <col min="12814" max="12814" width="10.7109375" style="546" customWidth="1"/>
    <col min="12815" max="12815" width="1.7109375" style="546" customWidth="1"/>
    <col min="12816" max="12816" width="10.7109375" style="546" customWidth="1"/>
    <col min="12817" max="12817" width="1.7109375" style="546" customWidth="1"/>
    <col min="12818" max="12818" width="8.85546875" style="546"/>
    <col min="12819" max="12819" width="8.7109375" style="546" customWidth="1"/>
    <col min="12820" max="12820" width="0" style="546" hidden="1" customWidth="1"/>
    <col min="12821" max="12821" width="5.7109375" style="546" customWidth="1"/>
    <col min="12822" max="13056" width="8.85546875" style="546"/>
    <col min="13057" max="13058" width="3.28515625" style="546" customWidth="1"/>
    <col min="13059" max="13059" width="4.7109375" style="546" customWidth="1"/>
    <col min="13060" max="13060" width="4.28515625" style="546" customWidth="1"/>
    <col min="13061" max="13061" width="12.7109375" style="546" customWidth="1"/>
    <col min="13062" max="13062" width="2.7109375" style="546" customWidth="1"/>
    <col min="13063" max="13063" width="7.7109375" style="546" customWidth="1"/>
    <col min="13064" max="13064" width="5.85546875" style="546" customWidth="1"/>
    <col min="13065" max="13065" width="1.7109375" style="546" customWidth="1"/>
    <col min="13066" max="13066" width="10.7109375" style="546" customWidth="1"/>
    <col min="13067" max="13067" width="1.7109375" style="546" customWidth="1"/>
    <col min="13068" max="13068" width="10.7109375" style="546" customWidth="1"/>
    <col min="13069" max="13069" width="1.7109375" style="546" customWidth="1"/>
    <col min="13070" max="13070" width="10.7109375" style="546" customWidth="1"/>
    <col min="13071" max="13071" width="1.7109375" style="546" customWidth="1"/>
    <col min="13072" max="13072" width="10.7109375" style="546" customWidth="1"/>
    <col min="13073" max="13073" width="1.7109375" style="546" customWidth="1"/>
    <col min="13074" max="13074" width="8.85546875" style="546"/>
    <col min="13075" max="13075" width="8.7109375" style="546" customWidth="1"/>
    <col min="13076" max="13076" width="0" style="546" hidden="1" customWidth="1"/>
    <col min="13077" max="13077" width="5.7109375" style="546" customWidth="1"/>
    <col min="13078" max="13312" width="8.85546875" style="546"/>
    <col min="13313" max="13314" width="3.28515625" style="546" customWidth="1"/>
    <col min="13315" max="13315" width="4.7109375" style="546" customWidth="1"/>
    <col min="13316" max="13316" width="4.28515625" style="546" customWidth="1"/>
    <col min="13317" max="13317" width="12.7109375" style="546" customWidth="1"/>
    <col min="13318" max="13318" width="2.7109375" style="546" customWidth="1"/>
    <col min="13319" max="13319" width="7.7109375" style="546" customWidth="1"/>
    <col min="13320" max="13320" width="5.85546875" style="546" customWidth="1"/>
    <col min="13321" max="13321" width="1.7109375" style="546" customWidth="1"/>
    <col min="13322" max="13322" width="10.7109375" style="546" customWidth="1"/>
    <col min="13323" max="13323" width="1.7109375" style="546" customWidth="1"/>
    <col min="13324" max="13324" width="10.7109375" style="546" customWidth="1"/>
    <col min="13325" max="13325" width="1.7109375" style="546" customWidth="1"/>
    <col min="13326" max="13326" width="10.7109375" style="546" customWidth="1"/>
    <col min="13327" max="13327" width="1.7109375" style="546" customWidth="1"/>
    <col min="13328" max="13328" width="10.7109375" style="546" customWidth="1"/>
    <col min="13329" max="13329" width="1.7109375" style="546" customWidth="1"/>
    <col min="13330" max="13330" width="8.85546875" style="546"/>
    <col min="13331" max="13331" width="8.7109375" style="546" customWidth="1"/>
    <col min="13332" max="13332" width="0" style="546" hidden="1" customWidth="1"/>
    <col min="13333" max="13333" width="5.7109375" style="546" customWidth="1"/>
    <col min="13334" max="13568" width="8.85546875" style="546"/>
    <col min="13569" max="13570" width="3.28515625" style="546" customWidth="1"/>
    <col min="13571" max="13571" width="4.7109375" style="546" customWidth="1"/>
    <col min="13572" max="13572" width="4.28515625" style="546" customWidth="1"/>
    <col min="13573" max="13573" width="12.7109375" style="546" customWidth="1"/>
    <col min="13574" max="13574" width="2.7109375" style="546" customWidth="1"/>
    <col min="13575" max="13575" width="7.7109375" style="546" customWidth="1"/>
    <col min="13576" max="13576" width="5.85546875" style="546" customWidth="1"/>
    <col min="13577" max="13577" width="1.7109375" style="546" customWidth="1"/>
    <col min="13578" max="13578" width="10.7109375" style="546" customWidth="1"/>
    <col min="13579" max="13579" width="1.7109375" style="546" customWidth="1"/>
    <col min="13580" max="13580" width="10.7109375" style="546" customWidth="1"/>
    <col min="13581" max="13581" width="1.7109375" style="546" customWidth="1"/>
    <col min="13582" max="13582" width="10.7109375" style="546" customWidth="1"/>
    <col min="13583" max="13583" width="1.7109375" style="546" customWidth="1"/>
    <col min="13584" max="13584" width="10.7109375" style="546" customWidth="1"/>
    <col min="13585" max="13585" width="1.7109375" style="546" customWidth="1"/>
    <col min="13586" max="13586" width="8.85546875" style="546"/>
    <col min="13587" max="13587" width="8.7109375" style="546" customWidth="1"/>
    <col min="13588" max="13588" width="0" style="546" hidden="1" customWidth="1"/>
    <col min="13589" max="13589" width="5.7109375" style="546" customWidth="1"/>
    <col min="13590" max="13824" width="8.85546875" style="546"/>
    <col min="13825" max="13826" width="3.28515625" style="546" customWidth="1"/>
    <col min="13827" max="13827" width="4.7109375" style="546" customWidth="1"/>
    <col min="13828" max="13828" width="4.28515625" style="546" customWidth="1"/>
    <col min="13829" max="13829" width="12.7109375" style="546" customWidth="1"/>
    <col min="13830" max="13830" width="2.7109375" style="546" customWidth="1"/>
    <col min="13831" max="13831" width="7.7109375" style="546" customWidth="1"/>
    <col min="13832" max="13832" width="5.85546875" style="546" customWidth="1"/>
    <col min="13833" max="13833" width="1.7109375" style="546" customWidth="1"/>
    <col min="13834" max="13834" width="10.7109375" style="546" customWidth="1"/>
    <col min="13835" max="13835" width="1.7109375" style="546" customWidth="1"/>
    <col min="13836" max="13836" width="10.7109375" style="546" customWidth="1"/>
    <col min="13837" max="13837" width="1.7109375" style="546" customWidth="1"/>
    <col min="13838" max="13838" width="10.7109375" style="546" customWidth="1"/>
    <col min="13839" max="13839" width="1.7109375" style="546" customWidth="1"/>
    <col min="13840" max="13840" width="10.7109375" style="546" customWidth="1"/>
    <col min="13841" max="13841" width="1.7109375" style="546" customWidth="1"/>
    <col min="13842" max="13842" width="8.85546875" style="546"/>
    <col min="13843" max="13843" width="8.7109375" style="546" customWidth="1"/>
    <col min="13844" max="13844" width="0" style="546" hidden="1" customWidth="1"/>
    <col min="13845" max="13845" width="5.7109375" style="546" customWidth="1"/>
    <col min="13846" max="14080" width="8.85546875" style="546"/>
    <col min="14081" max="14082" width="3.28515625" style="546" customWidth="1"/>
    <col min="14083" max="14083" width="4.7109375" style="546" customWidth="1"/>
    <col min="14084" max="14084" width="4.28515625" style="546" customWidth="1"/>
    <col min="14085" max="14085" width="12.7109375" style="546" customWidth="1"/>
    <col min="14086" max="14086" width="2.7109375" style="546" customWidth="1"/>
    <col min="14087" max="14087" width="7.7109375" style="546" customWidth="1"/>
    <col min="14088" max="14088" width="5.85546875" style="546" customWidth="1"/>
    <col min="14089" max="14089" width="1.7109375" style="546" customWidth="1"/>
    <col min="14090" max="14090" width="10.7109375" style="546" customWidth="1"/>
    <col min="14091" max="14091" width="1.7109375" style="546" customWidth="1"/>
    <col min="14092" max="14092" width="10.7109375" style="546" customWidth="1"/>
    <col min="14093" max="14093" width="1.7109375" style="546" customWidth="1"/>
    <col min="14094" max="14094" width="10.7109375" style="546" customWidth="1"/>
    <col min="14095" max="14095" width="1.7109375" style="546" customWidth="1"/>
    <col min="14096" max="14096" width="10.7109375" style="546" customWidth="1"/>
    <col min="14097" max="14097" width="1.7109375" style="546" customWidth="1"/>
    <col min="14098" max="14098" width="8.85546875" style="546"/>
    <col min="14099" max="14099" width="8.7109375" style="546" customWidth="1"/>
    <col min="14100" max="14100" width="0" style="546" hidden="1" customWidth="1"/>
    <col min="14101" max="14101" width="5.7109375" style="546" customWidth="1"/>
    <col min="14102" max="14336" width="8.85546875" style="546"/>
    <col min="14337" max="14338" width="3.28515625" style="546" customWidth="1"/>
    <col min="14339" max="14339" width="4.7109375" style="546" customWidth="1"/>
    <col min="14340" max="14340" width="4.28515625" style="546" customWidth="1"/>
    <col min="14341" max="14341" width="12.7109375" style="546" customWidth="1"/>
    <col min="14342" max="14342" width="2.7109375" style="546" customWidth="1"/>
    <col min="14343" max="14343" width="7.7109375" style="546" customWidth="1"/>
    <col min="14344" max="14344" width="5.85546875" style="546" customWidth="1"/>
    <col min="14345" max="14345" width="1.7109375" style="546" customWidth="1"/>
    <col min="14346" max="14346" width="10.7109375" style="546" customWidth="1"/>
    <col min="14347" max="14347" width="1.7109375" style="546" customWidth="1"/>
    <col min="14348" max="14348" width="10.7109375" style="546" customWidth="1"/>
    <col min="14349" max="14349" width="1.7109375" style="546" customWidth="1"/>
    <col min="14350" max="14350" width="10.7109375" style="546" customWidth="1"/>
    <col min="14351" max="14351" width="1.7109375" style="546" customWidth="1"/>
    <col min="14352" max="14352" width="10.7109375" style="546" customWidth="1"/>
    <col min="14353" max="14353" width="1.7109375" style="546" customWidth="1"/>
    <col min="14354" max="14354" width="8.85546875" style="546"/>
    <col min="14355" max="14355" width="8.7109375" style="546" customWidth="1"/>
    <col min="14356" max="14356" width="0" style="546" hidden="1" customWidth="1"/>
    <col min="14357" max="14357" width="5.7109375" style="546" customWidth="1"/>
    <col min="14358" max="14592" width="8.85546875" style="546"/>
    <col min="14593" max="14594" width="3.28515625" style="546" customWidth="1"/>
    <col min="14595" max="14595" width="4.7109375" style="546" customWidth="1"/>
    <col min="14596" max="14596" width="4.28515625" style="546" customWidth="1"/>
    <col min="14597" max="14597" width="12.7109375" style="546" customWidth="1"/>
    <col min="14598" max="14598" width="2.7109375" style="546" customWidth="1"/>
    <col min="14599" max="14599" width="7.7109375" style="546" customWidth="1"/>
    <col min="14600" max="14600" width="5.85546875" style="546" customWidth="1"/>
    <col min="14601" max="14601" width="1.7109375" style="546" customWidth="1"/>
    <col min="14602" max="14602" width="10.7109375" style="546" customWidth="1"/>
    <col min="14603" max="14603" width="1.7109375" style="546" customWidth="1"/>
    <col min="14604" max="14604" width="10.7109375" style="546" customWidth="1"/>
    <col min="14605" max="14605" width="1.7109375" style="546" customWidth="1"/>
    <col min="14606" max="14606" width="10.7109375" style="546" customWidth="1"/>
    <col min="14607" max="14607" width="1.7109375" style="546" customWidth="1"/>
    <col min="14608" max="14608" width="10.7109375" style="546" customWidth="1"/>
    <col min="14609" max="14609" width="1.7109375" style="546" customWidth="1"/>
    <col min="14610" max="14610" width="8.85546875" style="546"/>
    <col min="14611" max="14611" width="8.7109375" style="546" customWidth="1"/>
    <col min="14612" max="14612" width="0" style="546" hidden="1" customWidth="1"/>
    <col min="14613" max="14613" width="5.7109375" style="546" customWidth="1"/>
    <col min="14614" max="14848" width="8.85546875" style="546"/>
    <col min="14849" max="14850" width="3.28515625" style="546" customWidth="1"/>
    <col min="14851" max="14851" width="4.7109375" style="546" customWidth="1"/>
    <col min="14852" max="14852" width="4.28515625" style="546" customWidth="1"/>
    <col min="14853" max="14853" width="12.7109375" style="546" customWidth="1"/>
    <col min="14854" max="14854" width="2.7109375" style="546" customWidth="1"/>
    <col min="14855" max="14855" width="7.7109375" style="546" customWidth="1"/>
    <col min="14856" max="14856" width="5.85546875" style="546" customWidth="1"/>
    <col min="14857" max="14857" width="1.7109375" style="546" customWidth="1"/>
    <col min="14858" max="14858" width="10.7109375" style="546" customWidth="1"/>
    <col min="14859" max="14859" width="1.7109375" style="546" customWidth="1"/>
    <col min="14860" max="14860" width="10.7109375" style="546" customWidth="1"/>
    <col min="14861" max="14861" width="1.7109375" style="546" customWidth="1"/>
    <col min="14862" max="14862" width="10.7109375" style="546" customWidth="1"/>
    <col min="14863" max="14863" width="1.7109375" style="546" customWidth="1"/>
    <col min="14864" max="14864" width="10.7109375" style="546" customWidth="1"/>
    <col min="14865" max="14865" width="1.7109375" style="546" customWidth="1"/>
    <col min="14866" max="14866" width="8.85546875" style="546"/>
    <col min="14867" max="14867" width="8.7109375" style="546" customWidth="1"/>
    <col min="14868" max="14868" width="0" style="546" hidden="1" customWidth="1"/>
    <col min="14869" max="14869" width="5.7109375" style="546" customWidth="1"/>
    <col min="14870" max="15104" width="8.85546875" style="546"/>
    <col min="15105" max="15106" width="3.28515625" style="546" customWidth="1"/>
    <col min="15107" max="15107" width="4.7109375" style="546" customWidth="1"/>
    <col min="15108" max="15108" width="4.28515625" style="546" customWidth="1"/>
    <col min="15109" max="15109" width="12.7109375" style="546" customWidth="1"/>
    <col min="15110" max="15110" width="2.7109375" style="546" customWidth="1"/>
    <col min="15111" max="15111" width="7.7109375" style="546" customWidth="1"/>
    <col min="15112" max="15112" width="5.85546875" style="546" customWidth="1"/>
    <col min="15113" max="15113" width="1.7109375" style="546" customWidth="1"/>
    <col min="15114" max="15114" width="10.7109375" style="546" customWidth="1"/>
    <col min="15115" max="15115" width="1.7109375" style="546" customWidth="1"/>
    <col min="15116" max="15116" width="10.7109375" style="546" customWidth="1"/>
    <col min="15117" max="15117" width="1.7109375" style="546" customWidth="1"/>
    <col min="15118" max="15118" width="10.7109375" style="546" customWidth="1"/>
    <col min="15119" max="15119" width="1.7109375" style="546" customWidth="1"/>
    <col min="15120" max="15120" width="10.7109375" style="546" customWidth="1"/>
    <col min="15121" max="15121" width="1.7109375" style="546" customWidth="1"/>
    <col min="15122" max="15122" width="8.85546875" style="546"/>
    <col min="15123" max="15123" width="8.7109375" style="546" customWidth="1"/>
    <col min="15124" max="15124" width="0" style="546" hidden="1" customWidth="1"/>
    <col min="15125" max="15125" width="5.7109375" style="546" customWidth="1"/>
    <col min="15126" max="15360" width="8.85546875" style="546"/>
    <col min="15361" max="15362" width="3.28515625" style="546" customWidth="1"/>
    <col min="15363" max="15363" width="4.7109375" style="546" customWidth="1"/>
    <col min="15364" max="15364" width="4.28515625" style="546" customWidth="1"/>
    <col min="15365" max="15365" width="12.7109375" style="546" customWidth="1"/>
    <col min="15366" max="15366" width="2.7109375" style="546" customWidth="1"/>
    <col min="15367" max="15367" width="7.7109375" style="546" customWidth="1"/>
    <col min="15368" max="15368" width="5.85546875" style="546" customWidth="1"/>
    <col min="15369" max="15369" width="1.7109375" style="546" customWidth="1"/>
    <col min="15370" max="15370" width="10.7109375" style="546" customWidth="1"/>
    <col min="15371" max="15371" width="1.7109375" style="546" customWidth="1"/>
    <col min="15372" max="15372" width="10.7109375" style="546" customWidth="1"/>
    <col min="15373" max="15373" width="1.7109375" style="546" customWidth="1"/>
    <col min="15374" max="15374" width="10.7109375" style="546" customWidth="1"/>
    <col min="15375" max="15375" width="1.7109375" style="546" customWidth="1"/>
    <col min="15376" max="15376" width="10.7109375" style="546" customWidth="1"/>
    <col min="15377" max="15377" width="1.7109375" style="546" customWidth="1"/>
    <col min="15378" max="15378" width="8.85546875" style="546"/>
    <col min="15379" max="15379" width="8.7109375" style="546" customWidth="1"/>
    <col min="15380" max="15380" width="0" style="546" hidden="1" customWidth="1"/>
    <col min="15381" max="15381" width="5.7109375" style="546" customWidth="1"/>
    <col min="15382" max="15616" width="8.85546875" style="546"/>
    <col min="15617" max="15618" width="3.28515625" style="546" customWidth="1"/>
    <col min="15619" max="15619" width="4.7109375" style="546" customWidth="1"/>
    <col min="15620" max="15620" width="4.28515625" style="546" customWidth="1"/>
    <col min="15621" max="15621" width="12.7109375" style="546" customWidth="1"/>
    <col min="15622" max="15622" width="2.7109375" style="546" customWidth="1"/>
    <col min="15623" max="15623" width="7.7109375" style="546" customWidth="1"/>
    <col min="15624" max="15624" width="5.85546875" style="546" customWidth="1"/>
    <col min="15625" max="15625" width="1.7109375" style="546" customWidth="1"/>
    <col min="15626" max="15626" width="10.7109375" style="546" customWidth="1"/>
    <col min="15627" max="15627" width="1.7109375" style="546" customWidth="1"/>
    <col min="15628" max="15628" width="10.7109375" style="546" customWidth="1"/>
    <col min="15629" max="15629" width="1.7109375" style="546" customWidth="1"/>
    <col min="15630" max="15630" width="10.7109375" style="546" customWidth="1"/>
    <col min="15631" max="15631" width="1.7109375" style="546" customWidth="1"/>
    <col min="15632" max="15632" width="10.7109375" style="546" customWidth="1"/>
    <col min="15633" max="15633" width="1.7109375" style="546" customWidth="1"/>
    <col min="15634" max="15634" width="8.85546875" style="546"/>
    <col min="15635" max="15635" width="8.7109375" style="546" customWidth="1"/>
    <col min="15636" max="15636" width="0" style="546" hidden="1" customWidth="1"/>
    <col min="15637" max="15637" width="5.7109375" style="546" customWidth="1"/>
    <col min="15638" max="15872" width="8.85546875" style="546"/>
    <col min="15873" max="15874" width="3.28515625" style="546" customWidth="1"/>
    <col min="15875" max="15875" width="4.7109375" style="546" customWidth="1"/>
    <col min="15876" max="15876" width="4.28515625" style="546" customWidth="1"/>
    <col min="15877" max="15877" width="12.7109375" style="546" customWidth="1"/>
    <col min="15878" max="15878" width="2.7109375" style="546" customWidth="1"/>
    <col min="15879" max="15879" width="7.7109375" style="546" customWidth="1"/>
    <col min="15880" max="15880" width="5.85546875" style="546" customWidth="1"/>
    <col min="15881" max="15881" width="1.7109375" style="546" customWidth="1"/>
    <col min="15882" max="15882" width="10.7109375" style="546" customWidth="1"/>
    <col min="15883" max="15883" width="1.7109375" style="546" customWidth="1"/>
    <col min="15884" max="15884" width="10.7109375" style="546" customWidth="1"/>
    <col min="15885" max="15885" width="1.7109375" style="546" customWidth="1"/>
    <col min="15886" max="15886" width="10.7109375" style="546" customWidth="1"/>
    <col min="15887" max="15887" width="1.7109375" style="546" customWidth="1"/>
    <col min="15888" max="15888" width="10.7109375" style="546" customWidth="1"/>
    <col min="15889" max="15889" width="1.7109375" style="546" customWidth="1"/>
    <col min="15890" max="15890" width="8.85546875" style="546"/>
    <col min="15891" max="15891" width="8.7109375" style="546" customWidth="1"/>
    <col min="15892" max="15892" width="0" style="546" hidden="1" customWidth="1"/>
    <col min="15893" max="15893" width="5.7109375" style="546" customWidth="1"/>
    <col min="15894" max="16128" width="8.85546875" style="546"/>
    <col min="16129" max="16130" width="3.28515625" style="546" customWidth="1"/>
    <col min="16131" max="16131" width="4.7109375" style="546" customWidth="1"/>
    <col min="16132" max="16132" width="4.28515625" style="546" customWidth="1"/>
    <col min="16133" max="16133" width="12.7109375" style="546" customWidth="1"/>
    <col min="16134" max="16134" width="2.7109375" style="546" customWidth="1"/>
    <col min="16135" max="16135" width="7.7109375" style="546" customWidth="1"/>
    <col min="16136" max="16136" width="5.85546875" style="546" customWidth="1"/>
    <col min="16137" max="16137" width="1.7109375" style="546" customWidth="1"/>
    <col min="16138" max="16138" width="10.7109375" style="546" customWidth="1"/>
    <col min="16139" max="16139" width="1.7109375" style="546" customWidth="1"/>
    <col min="16140" max="16140" width="10.7109375" style="546" customWidth="1"/>
    <col min="16141" max="16141" width="1.7109375" style="546" customWidth="1"/>
    <col min="16142" max="16142" width="10.7109375" style="546" customWidth="1"/>
    <col min="16143" max="16143" width="1.7109375" style="546" customWidth="1"/>
    <col min="16144" max="16144" width="10.7109375" style="546" customWidth="1"/>
    <col min="16145" max="16145" width="1.7109375" style="546" customWidth="1"/>
    <col min="16146" max="16146" width="8.85546875" style="546"/>
    <col min="16147" max="16147" width="8.7109375" style="546" customWidth="1"/>
    <col min="16148" max="16148" width="0" style="546" hidden="1" customWidth="1"/>
    <col min="16149" max="16149" width="5.7109375" style="546" customWidth="1"/>
    <col min="16150" max="16384" width="8.85546875" style="546"/>
  </cols>
  <sheetData>
    <row r="1" spans="1:20" s="418" customFormat="1" ht="21.75" customHeight="1">
      <c r="A1" s="412" t="s">
        <v>336</v>
      </c>
      <c r="B1" s="644"/>
      <c r="I1" s="645"/>
      <c r="K1" s="646"/>
      <c r="L1" s="647"/>
      <c r="M1" s="645"/>
      <c r="N1" s="645"/>
      <c r="O1" s="645"/>
      <c r="Q1" s="645"/>
    </row>
    <row r="2" spans="1:20" s="423" customFormat="1" ht="15.75">
      <c r="A2" s="419" t="s">
        <v>41</v>
      </c>
      <c r="B2" s="419"/>
      <c r="C2" s="419"/>
      <c r="D2" s="419"/>
      <c r="E2" s="419"/>
      <c r="F2" s="717" t="s">
        <v>520</v>
      </c>
      <c r="I2" s="548"/>
      <c r="J2" s="646"/>
      <c r="K2" s="646"/>
      <c r="L2" s="646"/>
      <c r="M2" s="548"/>
      <c r="O2" s="548"/>
      <c r="Q2" s="548"/>
    </row>
    <row r="3" spans="1:20" s="427" customFormat="1" ht="10.5" customHeight="1">
      <c r="A3" s="648" t="s">
        <v>39</v>
      </c>
      <c r="B3" s="648"/>
      <c r="C3" s="648"/>
      <c r="D3" s="648"/>
      <c r="E3" s="648"/>
      <c r="F3" s="648" t="s">
        <v>40</v>
      </c>
      <c r="G3" s="648"/>
      <c r="H3" s="648"/>
      <c r="I3" s="649"/>
      <c r="J3" s="707" t="s">
        <v>294</v>
      </c>
      <c r="K3" s="425"/>
      <c r="L3" s="424" t="s">
        <v>41</v>
      </c>
      <c r="M3" s="649"/>
      <c r="N3" s="648"/>
      <c r="O3" s="649"/>
      <c r="P3" s="648"/>
      <c r="Q3" s="651" t="s">
        <v>42</v>
      </c>
    </row>
    <row r="4" spans="1:20" s="434" customFormat="1" ht="11.25" customHeight="1" thickBot="1">
      <c r="A4" s="879">
        <v>41824</v>
      </c>
      <c r="B4" s="879"/>
      <c r="C4" s="879"/>
      <c r="D4" s="652"/>
      <c r="E4" s="652"/>
      <c r="F4" s="428" t="s">
        <v>87</v>
      </c>
      <c r="G4" s="653"/>
      <c r="H4" s="652"/>
      <c r="I4" s="654"/>
      <c r="J4" s="431">
        <v>0</v>
      </c>
      <c r="K4" s="430"/>
      <c r="L4" s="655">
        <v>0</v>
      </c>
      <c r="M4" s="654"/>
      <c r="N4" s="652"/>
      <c r="O4" s="654"/>
      <c r="P4" s="652"/>
      <c r="Q4" s="433" t="s">
        <v>88</v>
      </c>
    </row>
    <row r="5" spans="1:20" s="427" customFormat="1" ht="9">
      <c r="A5" s="656"/>
      <c r="B5" s="657" t="s">
        <v>43</v>
      </c>
      <c r="C5" s="657" t="e">
        <v>#REF!</v>
      </c>
      <c r="D5" s="657" t="s">
        <v>45</v>
      </c>
      <c r="E5" s="658" t="s">
        <v>46</v>
      </c>
      <c r="F5" s="658" t="s">
        <v>47</v>
      </c>
      <c r="G5" s="658"/>
      <c r="H5" s="658" t="s">
        <v>48</v>
      </c>
      <c r="I5" s="658"/>
      <c r="J5" s="657" t="s">
        <v>49</v>
      </c>
      <c r="K5" s="659"/>
      <c r="L5" s="657" t="s">
        <v>50</v>
      </c>
      <c r="M5" s="659"/>
      <c r="N5" s="657" t="s">
        <v>133</v>
      </c>
      <c r="O5" s="659"/>
      <c r="P5" s="657" t="s">
        <v>41</v>
      </c>
      <c r="Q5" s="660"/>
    </row>
    <row r="6" spans="1:20" s="427" customFormat="1" ht="3.75" customHeight="1" thickBot="1">
      <c r="A6" s="661"/>
      <c r="B6" s="442"/>
      <c r="C6" s="442"/>
      <c r="D6" s="442"/>
      <c r="E6" s="662"/>
      <c r="F6" s="662"/>
      <c r="G6" s="458"/>
      <c r="H6" s="662"/>
      <c r="I6" s="663"/>
      <c r="J6" s="442"/>
      <c r="K6" s="663"/>
      <c r="L6" s="442"/>
      <c r="M6" s="663"/>
      <c r="N6" s="442"/>
      <c r="O6" s="663"/>
      <c r="P6" s="442"/>
      <c r="Q6" s="664"/>
    </row>
    <row r="7" spans="1:20" s="458" customFormat="1" ht="10.5" customHeight="1">
      <c r="A7" s="665">
        <v>1</v>
      </c>
      <c r="B7" s="448">
        <v>0</v>
      </c>
      <c r="C7" s="448">
        <v>0</v>
      </c>
      <c r="D7" s="449">
        <v>1</v>
      </c>
      <c r="E7" s="450" t="s">
        <v>496</v>
      </c>
      <c r="F7" s="450" t="s">
        <v>497</v>
      </c>
      <c r="G7" s="666"/>
      <c r="H7" s="450">
        <v>0</v>
      </c>
      <c r="I7" s="667"/>
      <c r="J7" s="489"/>
      <c r="K7" s="668"/>
      <c r="L7" s="489"/>
      <c r="M7" s="668"/>
      <c r="N7" s="489"/>
      <c r="O7" s="668"/>
      <c r="P7" s="489"/>
      <c r="Q7" s="454"/>
      <c r="R7" s="457"/>
      <c r="T7" s="459" t="e">
        <v>#REF!</v>
      </c>
    </row>
    <row r="8" spans="1:20" s="458" customFormat="1" ht="9.6" customHeight="1">
      <c r="A8" s="669"/>
      <c r="B8" s="461"/>
      <c r="C8" s="461"/>
      <c r="D8" s="461"/>
      <c r="E8" s="450" t="s">
        <v>448</v>
      </c>
      <c r="F8" s="450" t="s">
        <v>522</v>
      </c>
      <c r="G8" s="666"/>
      <c r="H8" s="450">
        <v>0</v>
      </c>
      <c r="I8" s="670"/>
      <c r="J8" s="671" t="s">
        <v>37</v>
      </c>
      <c r="K8" s="668"/>
      <c r="L8" s="489"/>
      <c r="M8" s="668"/>
      <c r="N8" s="489"/>
      <c r="O8" s="668"/>
      <c r="P8" s="489"/>
      <c r="Q8" s="454"/>
      <c r="R8" s="457"/>
      <c r="T8" s="466" t="e">
        <v>#REF!</v>
      </c>
    </row>
    <row r="9" spans="1:20" s="458" customFormat="1" ht="9.6" customHeight="1">
      <c r="A9" s="669"/>
      <c r="B9" s="461"/>
      <c r="C9" s="461"/>
      <c r="D9" s="461"/>
      <c r="E9" s="489"/>
      <c r="F9" s="489"/>
      <c r="H9" s="489"/>
      <c r="I9" s="672"/>
      <c r="J9" s="673" t="s">
        <v>496</v>
      </c>
      <c r="K9" s="674"/>
      <c r="L9" s="489"/>
      <c r="M9" s="668"/>
      <c r="N9" s="489"/>
      <c r="O9" s="668"/>
      <c r="P9" s="489"/>
      <c r="Q9" s="454"/>
      <c r="R9" s="457"/>
      <c r="T9" s="466" t="e">
        <v>#REF!</v>
      </c>
    </row>
    <row r="10" spans="1:20" s="458" customFormat="1" ht="9.6" customHeight="1">
      <c r="A10" s="669"/>
      <c r="B10" s="461"/>
      <c r="C10" s="461"/>
      <c r="D10" s="461"/>
      <c r="E10" s="489"/>
      <c r="F10" s="489"/>
      <c r="H10" s="463" t="s">
        <v>52</v>
      </c>
      <c r="I10" s="471" t="s">
        <v>53</v>
      </c>
      <c r="J10" s="675" t="s">
        <v>448</v>
      </c>
      <c r="K10" s="676"/>
      <c r="L10" s="489"/>
      <c r="M10" s="668"/>
      <c r="N10" s="489"/>
      <c r="O10" s="668"/>
      <c r="P10" s="489"/>
      <c r="Q10" s="454"/>
      <c r="R10" s="457"/>
      <c r="T10" s="466" t="e">
        <v>#REF!</v>
      </c>
    </row>
    <row r="11" spans="1:20" s="458" customFormat="1" ht="9.6" customHeight="1">
      <c r="A11" s="669">
        <v>2</v>
      </c>
      <c r="B11" s="448">
        <v>0</v>
      </c>
      <c r="C11" s="448">
        <v>0</v>
      </c>
      <c r="D11" s="449">
        <v>8</v>
      </c>
      <c r="E11" s="448" t="s">
        <v>301</v>
      </c>
      <c r="F11" s="448">
        <v>0</v>
      </c>
      <c r="G11" s="677"/>
      <c r="H11" s="448">
        <v>0</v>
      </c>
      <c r="I11" s="678"/>
      <c r="J11" s="489"/>
      <c r="K11" s="679"/>
      <c r="L11" s="492"/>
      <c r="M11" s="674"/>
      <c r="N11" s="489"/>
      <c r="O11" s="668"/>
      <c r="P11" s="489"/>
      <c r="Q11" s="454"/>
      <c r="R11" s="457"/>
      <c r="T11" s="466" t="e">
        <v>#REF!</v>
      </c>
    </row>
    <row r="12" spans="1:20" s="458" customFormat="1" ht="9.6" customHeight="1">
      <c r="A12" s="669"/>
      <c r="B12" s="461"/>
      <c r="C12" s="461"/>
      <c r="D12" s="461"/>
      <c r="E12" s="448" t="s">
        <v>301</v>
      </c>
      <c r="F12" s="448">
        <v>0</v>
      </c>
      <c r="G12" s="677"/>
      <c r="H12" s="448">
        <v>0</v>
      </c>
      <c r="I12" s="670"/>
      <c r="J12" s="489"/>
      <c r="K12" s="679"/>
      <c r="L12" s="680"/>
      <c r="M12" s="681"/>
      <c r="N12" s="489"/>
      <c r="O12" s="668"/>
      <c r="P12" s="489"/>
      <c r="Q12" s="454"/>
      <c r="R12" s="457"/>
      <c r="T12" s="466" t="e">
        <v>#REF!</v>
      </c>
    </row>
    <row r="13" spans="1:20" s="458" customFormat="1" ht="9.6" customHeight="1">
      <c r="A13" s="669"/>
      <c r="B13" s="461"/>
      <c r="C13" s="461"/>
      <c r="D13" s="469"/>
      <c r="E13" s="489"/>
      <c r="F13" s="489"/>
      <c r="H13" s="489"/>
      <c r="I13" s="682"/>
      <c r="J13" s="489"/>
      <c r="K13" s="672"/>
      <c r="L13" s="673" t="s">
        <v>496</v>
      </c>
      <c r="M13" s="668"/>
      <c r="N13" s="489"/>
      <c r="O13" s="668"/>
      <c r="P13" s="489"/>
      <c r="Q13" s="454"/>
      <c r="R13" s="457"/>
      <c r="T13" s="466" t="e">
        <v>#REF!</v>
      </c>
    </row>
    <row r="14" spans="1:20" s="458" customFormat="1" ht="9.6" customHeight="1">
      <c r="A14" s="669"/>
      <c r="B14" s="461"/>
      <c r="C14" s="461"/>
      <c r="D14" s="469"/>
      <c r="E14" s="489"/>
      <c r="F14" s="489"/>
      <c r="H14" s="489"/>
      <c r="I14" s="682"/>
      <c r="J14" s="463" t="s">
        <v>52</v>
      </c>
      <c r="K14" s="471" t="s">
        <v>53</v>
      </c>
      <c r="L14" s="675" t="s">
        <v>448</v>
      </c>
      <c r="M14" s="676"/>
      <c r="N14" s="489"/>
      <c r="O14" s="668"/>
      <c r="P14" s="489"/>
      <c r="Q14" s="454"/>
      <c r="R14" s="457"/>
      <c r="T14" s="466" t="e">
        <v>#REF!</v>
      </c>
    </row>
    <row r="15" spans="1:20" s="458" customFormat="1" ht="9.6" customHeight="1">
      <c r="A15" s="669">
        <v>3</v>
      </c>
      <c r="B15" s="448">
        <v>0</v>
      </c>
      <c r="C15" s="448">
        <v>0</v>
      </c>
      <c r="D15" s="449">
        <v>5</v>
      </c>
      <c r="E15" s="448" t="s">
        <v>246</v>
      </c>
      <c r="F15" s="448" t="s">
        <v>506</v>
      </c>
      <c r="G15" s="677"/>
      <c r="H15" s="448">
        <v>0</v>
      </c>
      <c r="I15" s="667"/>
      <c r="J15" s="489"/>
      <c r="K15" s="679"/>
      <c r="L15" s="489" t="s">
        <v>521</v>
      </c>
      <c r="M15" s="679"/>
      <c r="N15" s="492"/>
      <c r="O15" s="668"/>
      <c r="P15" s="489"/>
      <c r="Q15" s="454"/>
      <c r="R15" s="457"/>
      <c r="T15" s="466" t="e">
        <v>#REF!</v>
      </c>
    </row>
    <row r="16" spans="1:20" s="458" customFormat="1" ht="9.6" customHeight="1" thickBot="1">
      <c r="A16" s="669"/>
      <c r="B16" s="461"/>
      <c r="C16" s="461"/>
      <c r="D16" s="461"/>
      <c r="E16" s="448" t="s">
        <v>504</v>
      </c>
      <c r="F16" s="448" t="s">
        <v>505</v>
      </c>
      <c r="G16" s="677"/>
      <c r="H16" s="448">
        <v>0</v>
      </c>
      <c r="I16" s="670"/>
      <c r="J16" s="671" t="s">
        <v>37</v>
      </c>
      <c r="K16" s="679"/>
      <c r="L16" s="489"/>
      <c r="M16" s="679"/>
      <c r="N16" s="489"/>
      <c r="O16" s="668"/>
      <c r="P16" s="489"/>
      <c r="Q16" s="454"/>
      <c r="R16" s="457"/>
      <c r="T16" s="484" t="e">
        <v>#REF!</v>
      </c>
    </row>
    <row r="17" spans="1:18" s="458" customFormat="1" ht="9.6" customHeight="1">
      <c r="A17" s="669"/>
      <c r="B17" s="461"/>
      <c r="C17" s="461"/>
      <c r="D17" s="469"/>
      <c r="E17" s="489"/>
      <c r="F17" s="489"/>
      <c r="H17" s="489"/>
      <c r="I17" s="672"/>
      <c r="J17" s="673" t="s">
        <v>246</v>
      </c>
      <c r="K17" s="683"/>
      <c r="L17" s="489"/>
      <c r="M17" s="679"/>
      <c r="N17" s="489"/>
      <c r="O17" s="668"/>
      <c r="P17" s="489"/>
      <c r="Q17" s="454"/>
      <c r="R17" s="457"/>
    </row>
    <row r="18" spans="1:18" s="458" customFormat="1" ht="9.6" customHeight="1">
      <c r="A18" s="669"/>
      <c r="B18" s="461"/>
      <c r="C18" s="461"/>
      <c r="D18" s="469"/>
      <c r="E18" s="489"/>
      <c r="F18" s="489"/>
      <c r="H18" s="463" t="s">
        <v>52</v>
      </c>
      <c r="I18" s="471" t="s">
        <v>56</v>
      </c>
      <c r="J18" s="675" t="s">
        <v>504</v>
      </c>
      <c r="K18" s="670"/>
      <c r="L18" s="489"/>
      <c r="M18" s="679"/>
      <c r="N18" s="489"/>
      <c r="O18" s="668"/>
      <c r="P18" s="489"/>
      <c r="Q18" s="454"/>
      <c r="R18" s="457"/>
    </row>
    <row r="19" spans="1:18" s="458" customFormat="1" ht="9.6" customHeight="1">
      <c r="A19" s="669">
        <v>4</v>
      </c>
      <c r="B19" s="448">
        <v>0</v>
      </c>
      <c r="C19" s="448">
        <v>0</v>
      </c>
      <c r="D19" s="449">
        <v>6</v>
      </c>
      <c r="E19" s="448" t="s">
        <v>510</v>
      </c>
      <c r="F19" s="448" t="s">
        <v>511</v>
      </c>
      <c r="G19" s="677"/>
      <c r="H19" s="448">
        <v>0</v>
      </c>
      <c r="I19" s="678"/>
      <c r="J19" s="489" t="s">
        <v>290</v>
      </c>
      <c r="K19" s="668"/>
      <c r="L19" s="492"/>
      <c r="M19" s="683"/>
      <c r="N19" s="489"/>
      <c r="O19" s="668"/>
      <c r="P19" s="489"/>
      <c r="Q19" s="454"/>
      <c r="R19" s="457"/>
    </row>
    <row r="20" spans="1:18" s="458" customFormat="1" ht="9.6" customHeight="1">
      <c r="A20" s="669"/>
      <c r="B20" s="461"/>
      <c r="C20" s="461"/>
      <c r="D20" s="461"/>
      <c r="E20" s="448" t="s">
        <v>435</v>
      </c>
      <c r="F20" s="448" t="s">
        <v>396</v>
      </c>
      <c r="G20" s="677"/>
      <c r="H20" s="448">
        <v>0</v>
      </c>
      <c r="I20" s="670"/>
      <c r="J20" s="489"/>
      <c r="K20" s="668"/>
      <c r="L20" s="680"/>
      <c r="M20" s="684"/>
      <c r="N20" s="489"/>
      <c r="O20" s="668"/>
      <c r="P20" s="489"/>
      <c r="Q20" s="454"/>
      <c r="R20" s="457"/>
    </row>
    <row r="21" spans="1:18" s="458" customFormat="1" ht="9.6" customHeight="1">
      <c r="A21" s="669"/>
      <c r="B21" s="461"/>
      <c r="C21" s="461"/>
      <c r="D21" s="461"/>
      <c r="E21" s="489"/>
      <c r="F21" s="489"/>
      <c r="H21" s="489"/>
      <c r="I21" s="682"/>
      <c r="J21" s="489"/>
      <c r="K21" s="668"/>
      <c r="L21" s="489"/>
      <c r="M21" s="672"/>
      <c r="N21" s="811" t="s">
        <v>634</v>
      </c>
      <c r="O21" s="668"/>
      <c r="P21" s="489"/>
      <c r="Q21" s="454"/>
      <c r="R21" s="457"/>
    </row>
    <row r="22" spans="1:18" s="458" customFormat="1" ht="9.6" customHeight="1">
      <c r="A22" s="669"/>
      <c r="B22" s="461"/>
      <c r="C22" s="461"/>
      <c r="D22" s="461"/>
      <c r="E22" s="489"/>
      <c r="F22" s="489"/>
      <c r="H22" s="489"/>
      <c r="I22" s="682"/>
      <c r="J22" s="489"/>
      <c r="K22" s="668"/>
      <c r="L22" s="463" t="s">
        <v>52</v>
      </c>
      <c r="M22" s="471"/>
      <c r="N22" s="812" t="s">
        <v>502</v>
      </c>
      <c r="O22" s="676"/>
      <c r="P22" s="489"/>
      <c r="Q22" s="454"/>
      <c r="R22" s="457"/>
    </row>
    <row r="23" spans="1:18" s="458" customFormat="1" ht="9.6" customHeight="1">
      <c r="A23" s="665">
        <v>5</v>
      </c>
      <c r="B23" s="448">
        <v>0</v>
      </c>
      <c r="C23" s="448">
        <v>0</v>
      </c>
      <c r="D23" s="449">
        <v>3</v>
      </c>
      <c r="E23" s="448" t="s">
        <v>498</v>
      </c>
      <c r="F23" s="448" t="s">
        <v>499</v>
      </c>
      <c r="G23" s="666"/>
      <c r="H23" s="450">
        <v>0</v>
      </c>
      <c r="I23" s="667"/>
      <c r="J23" s="489"/>
      <c r="K23" s="668"/>
      <c r="L23" s="489"/>
      <c r="M23" s="679"/>
      <c r="N23" s="489" t="s">
        <v>289</v>
      </c>
      <c r="O23" s="702"/>
      <c r="P23" s="719"/>
      <c r="Q23" s="454"/>
      <c r="R23" s="457"/>
    </row>
    <row r="24" spans="1:18" s="458" customFormat="1" ht="9.6" customHeight="1">
      <c r="A24" s="669"/>
      <c r="B24" s="461"/>
      <c r="C24" s="461"/>
      <c r="D24" s="461"/>
      <c r="E24" s="448" t="s">
        <v>502</v>
      </c>
      <c r="F24" s="448" t="s">
        <v>503</v>
      </c>
      <c r="G24" s="666"/>
      <c r="H24" s="450">
        <v>0</v>
      </c>
      <c r="I24" s="670"/>
      <c r="J24" s="671" t="s">
        <v>37</v>
      </c>
      <c r="K24" s="668"/>
      <c r="L24" s="489"/>
      <c r="M24" s="679"/>
      <c r="N24" s="489"/>
      <c r="O24" s="702"/>
      <c r="P24" s="719"/>
      <c r="Q24" s="454"/>
      <c r="R24" s="457"/>
    </row>
    <row r="25" spans="1:18" s="458" customFormat="1" ht="9.6" customHeight="1">
      <c r="A25" s="669"/>
      <c r="B25" s="461"/>
      <c r="C25" s="461"/>
      <c r="D25" s="461"/>
      <c r="E25" s="489"/>
      <c r="F25" s="489"/>
      <c r="H25" s="489"/>
      <c r="I25" s="672"/>
      <c r="J25" s="673" t="s">
        <v>498</v>
      </c>
      <c r="K25" s="674"/>
      <c r="L25" s="489"/>
      <c r="M25" s="679"/>
      <c r="N25" s="489"/>
      <c r="O25" s="702"/>
      <c r="P25" s="719"/>
      <c r="Q25" s="454"/>
      <c r="R25" s="457"/>
    </row>
    <row r="26" spans="1:18" s="458" customFormat="1" ht="9.6" customHeight="1">
      <c r="A26" s="669"/>
      <c r="B26" s="461"/>
      <c r="C26" s="461"/>
      <c r="D26" s="461"/>
      <c r="E26" s="489"/>
      <c r="F26" s="489"/>
      <c r="H26" s="463" t="s">
        <v>52</v>
      </c>
      <c r="I26" s="471" t="s">
        <v>56</v>
      </c>
      <c r="J26" s="675" t="s">
        <v>502</v>
      </c>
      <c r="K26" s="676"/>
      <c r="L26" s="489"/>
      <c r="M26" s="679"/>
      <c r="N26" s="489"/>
      <c r="O26" s="702"/>
      <c r="P26" s="719"/>
      <c r="Q26" s="454"/>
      <c r="R26" s="457"/>
    </row>
    <row r="27" spans="1:18" s="458" customFormat="1" ht="9.6" customHeight="1">
      <c r="A27" s="669">
        <v>6</v>
      </c>
      <c r="B27" s="448">
        <v>0</v>
      </c>
      <c r="C27" s="448">
        <v>0</v>
      </c>
      <c r="D27" s="449">
        <v>4</v>
      </c>
      <c r="E27" s="448" t="s">
        <v>246</v>
      </c>
      <c r="F27" s="448" t="s">
        <v>517</v>
      </c>
      <c r="G27" s="677"/>
      <c r="H27" s="448">
        <v>0</v>
      </c>
      <c r="I27" s="678"/>
      <c r="J27" s="489" t="s">
        <v>291</v>
      </c>
      <c r="K27" s="679"/>
      <c r="L27" s="492"/>
      <c r="M27" s="683"/>
      <c r="N27" s="489"/>
      <c r="O27" s="702"/>
      <c r="P27" s="719"/>
      <c r="Q27" s="454"/>
      <c r="R27" s="457"/>
    </row>
    <row r="28" spans="1:18" s="458" customFormat="1" ht="9.6" customHeight="1">
      <c r="A28" s="669"/>
      <c r="B28" s="461"/>
      <c r="C28" s="461"/>
      <c r="D28" s="461"/>
      <c r="E28" s="448" t="s">
        <v>514</v>
      </c>
      <c r="F28" s="448" t="s">
        <v>515</v>
      </c>
      <c r="G28" s="677"/>
      <c r="H28" s="448">
        <v>0</v>
      </c>
      <c r="I28" s="670"/>
      <c r="J28" s="489"/>
      <c r="K28" s="679"/>
      <c r="L28" s="680"/>
      <c r="M28" s="684"/>
      <c r="N28" s="489"/>
      <c r="O28" s="702"/>
      <c r="P28" s="719"/>
      <c r="Q28" s="454"/>
      <c r="R28" s="457"/>
    </row>
    <row r="29" spans="1:18" s="458" customFormat="1" ht="9.6" customHeight="1">
      <c r="A29" s="669"/>
      <c r="B29" s="461"/>
      <c r="C29" s="461"/>
      <c r="D29" s="469"/>
      <c r="E29" s="489"/>
      <c r="F29" s="489"/>
      <c r="H29" s="489"/>
      <c r="I29" s="682"/>
      <c r="J29" s="489"/>
      <c r="K29" s="672"/>
      <c r="L29" s="673" t="s">
        <v>498</v>
      </c>
      <c r="M29" s="679"/>
      <c r="N29" s="489"/>
      <c r="O29" s="702"/>
      <c r="P29" s="719"/>
      <c r="Q29" s="454"/>
      <c r="R29" s="457"/>
    </row>
    <row r="30" spans="1:18" s="458" customFormat="1" ht="9.6" customHeight="1">
      <c r="A30" s="669"/>
      <c r="B30" s="461"/>
      <c r="C30" s="461"/>
      <c r="D30" s="469"/>
      <c r="E30" s="489"/>
      <c r="F30" s="489"/>
      <c r="H30" s="489"/>
      <c r="I30" s="682"/>
      <c r="J30" s="463" t="s">
        <v>52</v>
      </c>
      <c r="K30" s="471" t="s">
        <v>56</v>
      </c>
      <c r="L30" s="675" t="s">
        <v>502</v>
      </c>
      <c r="M30" s="670"/>
      <c r="N30" s="489"/>
      <c r="O30" s="702"/>
      <c r="P30" s="719"/>
      <c r="Q30" s="454"/>
      <c r="R30" s="457"/>
    </row>
    <row r="31" spans="1:18" s="458" customFormat="1" ht="9.6" customHeight="1">
      <c r="A31" s="669">
        <v>7</v>
      </c>
      <c r="B31" s="448">
        <v>0</v>
      </c>
      <c r="C31" s="448">
        <v>0</v>
      </c>
      <c r="D31" s="449">
        <v>8</v>
      </c>
      <c r="E31" s="448" t="s">
        <v>301</v>
      </c>
      <c r="F31" s="448">
        <v>0</v>
      </c>
      <c r="G31" s="677"/>
      <c r="H31" s="448">
        <v>0</v>
      </c>
      <c r="I31" s="667"/>
      <c r="J31" s="489"/>
      <c r="K31" s="679"/>
      <c r="L31" s="489" t="s">
        <v>59</v>
      </c>
      <c r="M31" s="668"/>
      <c r="N31" s="492"/>
      <c r="O31" s="702"/>
      <c r="P31" s="719"/>
      <c r="Q31" s="454"/>
      <c r="R31" s="457"/>
    </row>
    <row r="32" spans="1:18" s="458" customFormat="1" ht="9.6" customHeight="1">
      <c r="A32" s="669"/>
      <c r="B32" s="461"/>
      <c r="C32" s="461"/>
      <c r="D32" s="461"/>
      <c r="E32" s="448" t="s">
        <v>301</v>
      </c>
      <c r="F32" s="448">
        <v>0</v>
      </c>
      <c r="G32" s="677"/>
      <c r="H32" s="448">
        <v>0</v>
      </c>
      <c r="I32" s="670"/>
      <c r="J32" s="671" t="s">
        <v>37</v>
      </c>
      <c r="K32" s="679"/>
      <c r="L32" s="489"/>
      <c r="M32" s="668"/>
      <c r="N32" s="489"/>
      <c r="O32" s="702"/>
      <c r="P32" s="719"/>
      <c r="Q32" s="454"/>
      <c r="R32" s="457"/>
    </row>
    <row r="33" spans="1:18" s="458" customFormat="1" ht="9.6" customHeight="1">
      <c r="A33" s="669"/>
      <c r="B33" s="461"/>
      <c r="C33" s="461"/>
      <c r="D33" s="469"/>
      <c r="E33" s="489"/>
      <c r="F33" s="489"/>
      <c r="H33" s="489"/>
      <c r="I33" s="672"/>
      <c r="J33" s="673" t="s">
        <v>348</v>
      </c>
      <c r="K33" s="683"/>
      <c r="L33" s="489"/>
      <c r="M33" s="668"/>
      <c r="N33" s="489"/>
      <c r="O33" s="702"/>
      <c r="P33" s="719"/>
      <c r="Q33" s="454"/>
      <c r="R33" s="457"/>
    </row>
    <row r="34" spans="1:18" s="458" customFormat="1" ht="9.6" customHeight="1">
      <c r="A34" s="669"/>
      <c r="B34" s="461"/>
      <c r="C34" s="461"/>
      <c r="D34" s="469"/>
      <c r="E34" s="489"/>
      <c r="F34" s="489"/>
      <c r="H34" s="463" t="s">
        <v>52</v>
      </c>
      <c r="I34" s="471" t="s">
        <v>60</v>
      </c>
      <c r="J34" s="675" t="s">
        <v>507</v>
      </c>
      <c r="K34" s="670"/>
      <c r="L34" s="489"/>
      <c r="M34" s="668"/>
      <c r="N34" s="489"/>
      <c r="O34" s="702"/>
      <c r="P34" s="719"/>
      <c r="Q34" s="454"/>
      <c r="R34" s="457"/>
    </row>
    <row r="35" spans="1:18" s="458" customFormat="1" ht="9.6" customHeight="1">
      <c r="A35" s="665">
        <v>8</v>
      </c>
      <c r="B35" s="448">
        <v>0</v>
      </c>
      <c r="C35" s="448">
        <v>0</v>
      </c>
      <c r="D35" s="449">
        <v>2</v>
      </c>
      <c r="E35" s="450" t="s">
        <v>348</v>
      </c>
      <c r="F35" s="450" t="s">
        <v>509</v>
      </c>
      <c r="G35" s="677"/>
      <c r="H35" s="448">
        <v>0</v>
      </c>
      <c r="I35" s="678"/>
      <c r="J35" s="489"/>
      <c r="K35" s="668"/>
      <c r="L35" s="492"/>
      <c r="M35" s="674"/>
      <c r="N35" s="489"/>
      <c r="O35" s="702"/>
      <c r="P35" s="719"/>
      <c r="Q35" s="454"/>
      <c r="R35" s="457"/>
    </row>
    <row r="36" spans="1:18" s="458" customFormat="1" ht="9.6" customHeight="1">
      <c r="A36" s="669"/>
      <c r="B36" s="461"/>
      <c r="C36" s="461"/>
      <c r="D36" s="461"/>
      <c r="E36" s="450" t="s">
        <v>507</v>
      </c>
      <c r="F36" s="450" t="s">
        <v>508</v>
      </c>
      <c r="G36" s="677"/>
      <c r="H36" s="448">
        <v>0</v>
      </c>
      <c r="I36" s="670"/>
      <c r="J36" s="489"/>
      <c r="K36" s="668"/>
      <c r="L36" s="680"/>
      <c r="M36" s="681"/>
      <c r="N36" s="489"/>
      <c r="O36" s="702"/>
      <c r="P36" s="719"/>
      <c r="Q36" s="454"/>
      <c r="R36" s="457"/>
    </row>
    <row r="37" spans="1:18" s="458" customFormat="1" ht="9.6" customHeight="1">
      <c r="A37" s="669"/>
      <c r="B37" s="461"/>
      <c r="C37" s="461"/>
      <c r="D37" s="469"/>
      <c r="E37" s="489"/>
      <c r="F37" s="489"/>
      <c r="H37" s="489"/>
      <c r="I37" s="682"/>
      <c r="J37" s="489"/>
      <c r="K37" s="668"/>
      <c r="L37" s="489"/>
      <c r="M37" s="668"/>
      <c r="N37" s="668"/>
      <c r="O37" s="704"/>
      <c r="P37" s="720" t="s">
        <v>37</v>
      </c>
      <c r="Q37" s="685"/>
      <c r="R37" s="457"/>
    </row>
    <row r="38" spans="1:18" s="458" customFormat="1" ht="9.6" hidden="1" customHeight="1">
      <c r="A38" s="669"/>
      <c r="B38" s="461"/>
      <c r="C38" s="461"/>
      <c r="D38" s="469"/>
      <c r="E38" s="489"/>
      <c r="F38" s="489"/>
      <c r="H38" s="489"/>
      <c r="I38" s="682"/>
      <c r="J38" s="489"/>
      <c r="K38" s="668"/>
      <c r="L38" s="489"/>
      <c r="M38" s="668"/>
      <c r="N38" s="463" t="s">
        <v>52</v>
      </c>
      <c r="O38" s="471"/>
      <c r="P38" s="675" t="s">
        <v>37</v>
      </c>
      <c r="Q38" s="686"/>
      <c r="R38" s="457"/>
    </row>
    <row r="39" spans="1:18" s="458" customFormat="1" ht="9.6" hidden="1" customHeight="1">
      <c r="A39" s="669">
        <v>9</v>
      </c>
      <c r="B39" s="448" t="s">
        <v>37</v>
      </c>
      <c r="C39" s="448" t="s">
        <v>37</v>
      </c>
      <c r="D39" s="449"/>
      <c r="E39" s="448" t="s">
        <v>37</v>
      </c>
      <c r="F39" s="448" t="s">
        <v>37</v>
      </c>
      <c r="G39" s="677"/>
      <c r="H39" s="448" t="s">
        <v>37</v>
      </c>
      <c r="I39" s="667"/>
      <c r="J39" s="489"/>
      <c r="K39" s="668"/>
      <c r="L39" s="489"/>
      <c r="M39" s="668"/>
      <c r="N39" s="489"/>
      <c r="O39" s="679"/>
      <c r="P39" s="492"/>
      <c r="Q39" s="454"/>
      <c r="R39" s="457"/>
    </row>
    <row r="40" spans="1:18" s="458" customFormat="1" ht="9.6" hidden="1" customHeight="1">
      <c r="A40" s="669"/>
      <c r="B40" s="461"/>
      <c r="C40" s="461"/>
      <c r="D40" s="461"/>
      <c r="E40" s="448" t="s">
        <v>37</v>
      </c>
      <c r="F40" s="448" t="s">
        <v>37</v>
      </c>
      <c r="G40" s="677"/>
      <c r="H40" s="448" t="s">
        <v>37</v>
      </c>
      <c r="I40" s="670"/>
      <c r="J40" s="671" t="s">
        <v>37</v>
      </c>
      <c r="K40" s="668"/>
      <c r="L40" s="489"/>
      <c r="M40" s="668"/>
      <c r="N40" s="489"/>
      <c r="O40" s="679"/>
      <c r="P40" s="680"/>
      <c r="Q40" s="687"/>
      <c r="R40" s="457"/>
    </row>
    <row r="41" spans="1:18" s="458" customFormat="1" ht="9.6" hidden="1" customHeight="1">
      <c r="A41" s="669"/>
      <c r="B41" s="461"/>
      <c r="C41" s="461"/>
      <c r="D41" s="469"/>
      <c r="E41" s="489"/>
      <c r="F41" s="489"/>
      <c r="H41" s="489"/>
      <c r="I41" s="672"/>
      <c r="J41" s="673" t="s">
        <v>37</v>
      </c>
      <c r="K41" s="674"/>
      <c r="L41" s="489"/>
      <c r="M41" s="668"/>
      <c r="N41" s="489"/>
      <c r="O41" s="679"/>
      <c r="P41" s="489"/>
      <c r="Q41" s="454"/>
      <c r="R41" s="457"/>
    </row>
    <row r="42" spans="1:18" s="458" customFormat="1" ht="9.6" hidden="1" customHeight="1">
      <c r="A42" s="669"/>
      <c r="B42" s="461"/>
      <c r="C42" s="461"/>
      <c r="D42" s="469"/>
      <c r="E42" s="489"/>
      <c r="F42" s="489"/>
      <c r="H42" s="463" t="s">
        <v>52</v>
      </c>
      <c r="I42" s="471"/>
      <c r="J42" s="675" t="s">
        <v>37</v>
      </c>
      <c r="K42" s="676"/>
      <c r="L42" s="489"/>
      <c r="M42" s="668"/>
      <c r="N42" s="489"/>
      <c r="O42" s="679"/>
      <c r="P42" s="489"/>
      <c r="Q42" s="454"/>
      <c r="R42" s="457"/>
    </row>
    <row r="43" spans="1:18" s="458" customFormat="1" ht="9.6" hidden="1" customHeight="1">
      <c r="A43" s="669">
        <v>10</v>
      </c>
      <c r="B43" s="448" t="s">
        <v>37</v>
      </c>
      <c r="C43" s="448" t="s">
        <v>37</v>
      </c>
      <c r="D43" s="449"/>
      <c r="E43" s="448" t="s">
        <v>37</v>
      </c>
      <c r="F43" s="448" t="s">
        <v>37</v>
      </c>
      <c r="G43" s="677"/>
      <c r="H43" s="448" t="s">
        <v>37</v>
      </c>
      <c r="I43" s="678"/>
      <c r="J43" s="489"/>
      <c r="K43" s="679"/>
      <c r="L43" s="492"/>
      <c r="M43" s="674"/>
      <c r="N43" s="489"/>
      <c r="O43" s="679"/>
      <c r="P43" s="489"/>
      <c r="Q43" s="454"/>
      <c r="R43" s="457"/>
    </row>
    <row r="44" spans="1:18" s="458" customFormat="1" ht="9.6" hidden="1" customHeight="1">
      <c r="A44" s="669"/>
      <c r="B44" s="461"/>
      <c r="C44" s="461"/>
      <c r="D44" s="461"/>
      <c r="E44" s="448" t="s">
        <v>37</v>
      </c>
      <c r="F44" s="448" t="s">
        <v>37</v>
      </c>
      <c r="G44" s="677"/>
      <c r="H44" s="448" t="s">
        <v>37</v>
      </c>
      <c r="I44" s="670"/>
      <c r="J44" s="489"/>
      <c r="K44" s="679"/>
      <c r="L44" s="680"/>
      <c r="M44" s="681"/>
      <c r="N44" s="489"/>
      <c r="O44" s="679"/>
      <c r="P44" s="489"/>
      <c r="Q44" s="454"/>
      <c r="R44" s="457"/>
    </row>
    <row r="45" spans="1:18" s="458" customFormat="1" ht="9.6" hidden="1" customHeight="1">
      <c r="A45" s="669"/>
      <c r="B45" s="461"/>
      <c r="C45" s="461"/>
      <c r="D45" s="469"/>
      <c r="E45" s="489"/>
      <c r="F45" s="489"/>
      <c r="H45" s="489"/>
      <c r="I45" s="682"/>
      <c r="J45" s="489"/>
      <c r="K45" s="672"/>
      <c r="L45" s="673" t="s">
        <v>37</v>
      </c>
      <c r="M45" s="668"/>
      <c r="N45" s="489"/>
      <c r="O45" s="679"/>
      <c r="P45" s="489"/>
      <c r="Q45" s="454"/>
      <c r="R45" s="457"/>
    </row>
    <row r="46" spans="1:18" s="458" customFormat="1" ht="9.6" hidden="1" customHeight="1">
      <c r="A46" s="669"/>
      <c r="B46" s="461"/>
      <c r="C46" s="461"/>
      <c r="D46" s="469"/>
      <c r="E46" s="489"/>
      <c r="F46" s="489"/>
      <c r="H46" s="489"/>
      <c r="I46" s="682"/>
      <c r="J46" s="463" t="s">
        <v>52</v>
      </c>
      <c r="K46" s="471"/>
      <c r="L46" s="675" t="s">
        <v>37</v>
      </c>
      <c r="M46" s="676"/>
      <c r="N46" s="489"/>
      <c r="O46" s="679"/>
      <c r="P46" s="489"/>
      <c r="Q46" s="454"/>
      <c r="R46" s="457"/>
    </row>
    <row r="47" spans="1:18" s="458" customFormat="1" ht="9.6" hidden="1" customHeight="1">
      <c r="A47" s="669">
        <v>11</v>
      </c>
      <c r="B47" s="448" t="s">
        <v>37</v>
      </c>
      <c r="C47" s="448" t="s">
        <v>37</v>
      </c>
      <c r="D47" s="449"/>
      <c r="E47" s="448" t="s">
        <v>37</v>
      </c>
      <c r="F47" s="448" t="s">
        <v>37</v>
      </c>
      <c r="G47" s="677"/>
      <c r="H47" s="448" t="s">
        <v>37</v>
      </c>
      <c r="I47" s="667"/>
      <c r="J47" s="489"/>
      <c r="K47" s="679"/>
      <c r="L47" s="489"/>
      <c r="M47" s="679"/>
      <c r="N47" s="492"/>
      <c r="O47" s="679"/>
      <c r="P47" s="489"/>
      <c r="Q47" s="454"/>
      <c r="R47" s="457"/>
    </row>
    <row r="48" spans="1:18" s="458" customFormat="1" ht="9.6" hidden="1" customHeight="1">
      <c r="A48" s="669"/>
      <c r="B48" s="461"/>
      <c r="C48" s="461"/>
      <c r="D48" s="461"/>
      <c r="E48" s="448" t="s">
        <v>37</v>
      </c>
      <c r="F48" s="448" t="s">
        <v>37</v>
      </c>
      <c r="G48" s="677"/>
      <c r="H48" s="448" t="s">
        <v>37</v>
      </c>
      <c r="I48" s="670"/>
      <c r="J48" s="671" t="s">
        <v>37</v>
      </c>
      <c r="K48" s="679"/>
      <c r="L48" s="489"/>
      <c r="M48" s="679"/>
      <c r="N48" s="489"/>
      <c r="O48" s="679"/>
      <c r="P48" s="489"/>
      <c r="Q48" s="454"/>
      <c r="R48" s="457"/>
    </row>
    <row r="49" spans="1:18" s="458" customFormat="1" ht="9.6" hidden="1" customHeight="1">
      <c r="A49" s="669"/>
      <c r="B49" s="461"/>
      <c r="C49" s="461"/>
      <c r="D49" s="461"/>
      <c r="E49" s="489"/>
      <c r="F49" s="489"/>
      <c r="H49" s="489"/>
      <c r="I49" s="672"/>
      <c r="J49" s="673" t="s">
        <v>37</v>
      </c>
      <c r="K49" s="683"/>
      <c r="L49" s="489"/>
      <c r="M49" s="679"/>
      <c r="N49" s="489"/>
      <c r="O49" s="679"/>
      <c r="P49" s="489"/>
      <c r="Q49" s="454"/>
      <c r="R49" s="457"/>
    </row>
    <row r="50" spans="1:18" s="458" customFormat="1" ht="9.6" hidden="1" customHeight="1">
      <c r="A50" s="669"/>
      <c r="B50" s="461"/>
      <c r="C50" s="461"/>
      <c r="D50" s="461"/>
      <c r="E50" s="489"/>
      <c r="F50" s="489"/>
      <c r="H50" s="463" t="s">
        <v>52</v>
      </c>
      <c r="I50" s="471"/>
      <c r="J50" s="675" t="s">
        <v>37</v>
      </c>
      <c r="K50" s="670"/>
      <c r="L50" s="489"/>
      <c r="M50" s="679"/>
      <c r="N50" s="489"/>
      <c r="O50" s="679"/>
      <c r="P50" s="489"/>
      <c r="Q50" s="454"/>
      <c r="R50" s="457"/>
    </row>
    <row r="51" spans="1:18" s="458" customFormat="1" ht="9.6" hidden="1" customHeight="1">
      <c r="A51" s="665">
        <v>12</v>
      </c>
      <c r="B51" s="448" t="s">
        <v>37</v>
      </c>
      <c r="C51" s="448" t="s">
        <v>37</v>
      </c>
      <c r="D51" s="449"/>
      <c r="E51" s="450" t="s">
        <v>37</v>
      </c>
      <c r="F51" s="450" t="s">
        <v>37</v>
      </c>
      <c r="G51" s="666"/>
      <c r="H51" s="450" t="s">
        <v>37</v>
      </c>
      <c r="I51" s="678"/>
      <c r="J51" s="489"/>
      <c r="K51" s="668"/>
      <c r="L51" s="492"/>
      <c r="M51" s="683"/>
      <c r="N51" s="489"/>
      <c r="O51" s="679"/>
      <c r="P51" s="489"/>
      <c r="Q51" s="454"/>
      <c r="R51" s="457"/>
    </row>
    <row r="52" spans="1:18" s="458" customFormat="1" ht="9.6" hidden="1" customHeight="1">
      <c r="A52" s="669"/>
      <c r="B52" s="461"/>
      <c r="C52" s="461"/>
      <c r="D52" s="461"/>
      <c r="E52" s="450" t="s">
        <v>37</v>
      </c>
      <c r="F52" s="450" t="s">
        <v>37</v>
      </c>
      <c r="G52" s="666"/>
      <c r="H52" s="450" t="s">
        <v>37</v>
      </c>
      <c r="I52" s="670"/>
      <c r="J52" s="489"/>
      <c r="K52" s="668"/>
      <c r="L52" s="680"/>
      <c r="M52" s="684"/>
      <c r="N52" s="489"/>
      <c r="O52" s="679"/>
      <c r="P52" s="489"/>
      <c r="Q52" s="454"/>
      <c r="R52" s="457"/>
    </row>
    <row r="53" spans="1:18" s="458" customFormat="1" ht="9.6" hidden="1" customHeight="1">
      <c r="A53" s="669"/>
      <c r="B53" s="461"/>
      <c r="C53" s="461"/>
      <c r="D53" s="461"/>
      <c r="E53" s="489"/>
      <c r="F53" s="489"/>
      <c r="H53" s="489"/>
      <c r="I53" s="682"/>
      <c r="J53" s="489"/>
      <c r="K53" s="668"/>
      <c r="L53" s="489"/>
      <c r="M53" s="672"/>
      <c r="N53" s="673" t="s">
        <v>37</v>
      </c>
      <c r="O53" s="679"/>
      <c r="P53" s="489"/>
      <c r="Q53" s="454"/>
      <c r="R53" s="457"/>
    </row>
    <row r="54" spans="1:18" s="458" customFormat="1" ht="9.6" hidden="1" customHeight="1">
      <c r="A54" s="669"/>
      <c r="B54" s="461"/>
      <c r="C54" s="461"/>
      <c r="D54" s="461"/>
      <c r="E54" s="489"/>
      <c r="F54" s="489"/>
      <c r="H54" s="489"/>
      <c r="I54" s="682"/>
      <c r="J54" s="489"/>
      <c r="K54" s="668"/>
      <c r="L54" s="463" t="s">
        <v>52</v>
      </c>
      <c r="M54" s="471"/>
      <c r="N54" s="675" t="s">
        <v>37</v>
      </c>
      <c r="O54" s="670"/>
      <c r="P54" s="489"/>
      <c r="Q54" s="454"/>
      <c r="R54" s="457"/>
    </row>
    <row r="55" spans="1:18" s="458" customFormat="1" ht="9.6" hidden="1" customHeight="1">
      <c r="A55" s="669">
        <v>13</v>
      </c>
      <c r="B55" s="448" t="s">
        <v>37</v>
      </c>
      <c r="C55" s="448" t="s">
        <v>37</v>
      </c>
      <c r="D55" s="449"/>
      <c r="E55" s="448" t="s">
        <v>37</v>
      </c>
      <c r="F55" s="448" t="s">
        <v>37</v>
      </c>
      <c r="G55" s="677"/>
      <c r="H55" s="448" t="s">
        <v>37</v>
      </c>
      <c r="I55" s="667"/>
      <c r="J55" s="489"/>
      <c r="K55" s="668"/>
      <c r="L55" s="489"/>
      <c r="M55" s="679"/>
      <c r="N55" s="489"/>
      <c r="O55" s="668"/>
      <c r="P55" s="489"/>
      <c r="Q55" s="454"/>
      <c r="R55" s="457"/>
    </row>
    <row r="56" spans="1:18" s="458" customFormat="1" ht="9.6" hidden="1" customHeight="1">
      <c r="A56" s="669"/>
      <c r="B56" s="461"/>
      <c r="C56" s="461"/>
      <c r="D56" s="461"/>
      <c r="E56" s="448" t="s">
        <v>37</v>
      </c>
      <c r="F56" s="448" t="s">
        <v>37</v>
      </c>
      <c r="G56" s="677"/>
      <c r="H56" s="448" t="s">
        <v>37</v>
      </c>
      <c r="I56" s="670"/>
      <c r="J56" s="671" t="s">
        <v>37</v>
      </c>
      <c r="K56" s="668"/>
      <c r="L56" s="489"/>
      <c r="M56" s="679"/>
      <c r="N56" s="489"/>
      <c r="O56" s="668"/>
      <c r="P56" s="489"/>
      <c r="Q56" s="454"/>
      <c r="R56" s="457"/>
    </row>
    <row r="57" spans="1:18" s="458" customFormat="1" ht="9.6" hidden="1" customHeight="1">
      <c r="A57" s="669"/>
      <c r="B57" s="461"/>
      <c r="C57" s="461"/>
      <c r="D57" s="469"/>
      <c r="E57" s="489"/>
      <c r="F57" s="489"/>
      <c r="H57" s="489"/>
      <c r="I57" s="672"/>
      <c r="J57" s="673" t="s">
        <v>37</v>
      </c>
      <c r="K57" s="674"/>
      <c r="L57" s="489"/>
      <c r="M57" s="679"/>
      <c r="N57" s="489"/>
      <c r="O57" s="668"/>
      <c r="P57" s="489"/>
      <c r="Q57" s="454"/>
      <c r="R57" s="457"/>
    </row>
    <row r="58" spans="1:18" s="458" customFormat="1" ht="9.6" hidden="1" customHeight="1">
      <c r="A58" s="669"/>
      <c r="B58" s="461"/>
      <c r="C58" s="461"/>
      <c r="D58" s="469"/>
      <c r="E58" s="489"/>
      <c r="F58" s="489"/>
      <c r="H58" s="463" t="s">
        <v>52</v>
      </c>
      <c r="I58" s="471"/>
      <c r="J58" s="675" t="s">
        <v>37</v>
      </c>
      <c r="K58" s="676"/>
      <c r="L58" s="489"/>
      <c r="M58" s="679"/>
      <c r="N58" s="489"/>
      <c r="O58" s="668"/>
      <c r="P58" s="489"/>
      <c r="Q58" s="454"/>
      <c r="R58" s="457"/>
    </row>
    <row r="59" spans="1:18" s="458" customFormat="1" ht="9.6" hidden="1" customHeight="1">
      <c r="A59" s="669">
        <v>14</v>
      </c>
      <c r="B59" s="448" t="s">
        <v>37</v>
      </c>
      <c r="C59" s="448" t="s">
        <v>37</v>
      </c>
      <c r="D59" s="449"/>
      <c r="E59" s="448" t="s">
        <v>37</v>
      </c>
      <c r="F59" s="448" t="s">
        <v>37</v>
      </c>
      <c r="G59" s="677"/>
      <c r="H59" s="448" t="s">
        <v>37</v>
      </c>
      <c r="I59" s="678"/>
      <c r="J59" s="489"/>
      <c r="K59" s="679"/>
      <c r="L59" s="492"/>
      <c r="M59" s="683"/>
      <c r="N59" s="489"/>
      <c r="O59" s="668"/>
      <c r="P59" s="489"/>
      <c r="Q59" s="454"/>
      <c r="R59" s="457"/>
    </row>
    <row r="60" spans="1:18" s="458" customFormat="1" ht="9.6" hidden="1" customHeight="1">
      <c r="A60" s="669"/>
      <c r="B60" s="461"/>
      <c r="C60" s="461"/>
      <c r="D60" s="461"/>
      <c r="E60" s="448" t="s">
        <v>37</v>
      </c>
      <c r="F60" s="448" t="s">
        <v>37</v>
      </c>
      <c r="G60" s="677"/>
      <c r="H60" s="448" t="s">
        <v>37</v>
      </c>
      <c r="I60" s="670"/>
      <c r="J60" s="489"/>
      <c r="K60" s="679"/>
      <c r="L60" s="680"/>
      <c r="M60" s="684"/>
      <c r="N60" s="489"/>
      <c r="O60" s="668"/>
      <c r="P60" s="489"/>
      <c r="Q60" s="454"/>
      <c r="R60" s="457"/>
    </row>
    <row r="61" spans="1:18" s="458" customFormat="1" ht="9.6" hidden="1" customHeight="1">
      <c r="A61" s="669"/>
      <c r="B61" s="461"/>
      <c r="C61" s="461"/>
      <c r="D61" s="469"/>
      <c r="E61" s="489"/>
      <c r="F61" s="489"/>
      <c r="H61" s="489"/>
      <c r="I61" s="682"/>
      <c r="J61" s="489"/>
      <c r="K61" s="672"/>
      <c r="L61" s="673" t="s">
        <v>37</v>
      </c>
      <c r="M61" s="679"/>
      <c r="N61" s="489"/>
      <c r="O61" s="668"/>
      <c r="P61" s="489"/>
      <c r="Q61" s="454"/>
      <c r="R61" s="457"/>
    </row>
    <row r="62" spans="1:18" s="458" customFormat="1" ht="9.6" hidden="1" customHeight="1">
      <c r="A62" s="669"/>
      <c r="B62" s="461"/>
      <c r="C62" s="461"/>
      <c r="D62" s="469"/>
      <c r="E62" s="489"/>
      <c r="F62" s="489"/>
      <c r="H62" s="489"/>
      <c r="I62" s="682"/>
      <c r="J62" s="463" t="s">
        <v>52</v>
      </c>
      <c r="K62" s="471"/>
      <c r="L62" s="675" t="s">
        <v>37</v>
      </c>
      <c r="M62" s="670"/>
      <c r="N62" s="489"/>
      <c r="O62" s="668"/>
      <c r="P62" s="489"/>
      <c r="Q62" s="454"/>
      <c r="R62" s="457"/>
    </row>
    <row r="63" spans="1:18" s="458" customFormat="1" ht="9.6" hidden="1" customHeight="1">
      <c r="A63" s="669">
        <v>15</v>
      </c>
      <c r="B63" s="448" t="s">
        <v>37</v>
      </c>
      <c r="C63" s="448" t="s">
        <v>37</v>
      </c>
      <c r="D63" s="449"/>
      <c r="E63" s="448" t="s">
        <v>37</v>
      </c>
      <c r="F63" s="448" t="s">
        <v>37</v>
      </c>
      <c r="G63" s="677"/>
      <c r="H63" s="448" t="s">
        <v>37</v>
      </c>
      <c r="I63" s="667"/>
      <c r="J63" s="489"/>
      <c r="K63" s="679"/>
      <c r="L63" s="489"/>
      <c r="M63" s="668"/>
      <c r="N63" s="492"/>
      <c r="O63" s="668"/>
      <c r="P63" s="489"/>
      <c r="Q63" s="454"/>
      <c r="R63" s="457"/>
    </row>
    <row r="64" spans="1:18" s="458" customFormat="1" ht="9.6" hidden="1" customHeight="1">
      <c r="A64" s="669"/>
      <c r="B64" s="461"/>
      <c r="C64" s="461"/>
      <c r="D64" s="461"/>
      <c r="E64" s="448" t="s">
        <v>37</v>
      </c>
      <c r="F64" s="448" t="s">
        <v>37</v>
      </c>
      <c r="G64" s="677"/>
      <c r="H64" s="448" t="s">
        <v>37</v>
      </c>
      <c r="I64" s="670"/>
      <c r="J64" s="671" t="s">
        <v>37</v>
      </c>
      <c r="K64" s="679"/>
      <c r="L64" s="489"/>
      <c r="M64" s="668"/>
      <c r="N64" s="489"/>
      <c r="O64" s="668"/>
      <c r="P64" s="489"/>
      <c r="Q64" s="454"/>
      <c r="R64" s="457"/>
    </row>
    <row r="65" spans="1:18" s="458" customFormat="1" ht="9.6" hidden="1" customHeight="1">
      <c r="A65" s="669"/>
      <c r="B65" s="461"/>
      <c r="C65" s="461"/>
      <c r="D65" s="461"/>
      <c r="E65" s="671"/>
      <c r="F65" s="671"/>
      <c r="G65" s="688"/>
      <c r="H65" s="671"/>
      <c r="I65" s="672"/>
      <c r="J65" s="673" t="s">
        <v>37</v>
      </c>
      <c r="K65" s="683"/>
      <c r="L65" s="489"/>
      <c r="M65" s="668"/>
      <c r="N65" s="489"/>
      <c r="O65" s="668"/>
      <c r="P65" s="489"/>
      <c r="Q65" s="454"/>
      <c r="R65" s="457"/>
    </row>
    <row r="66" spans="1:18" s="458" customFormat="1" ht="9.6" hidden="1" customHeight="1">
      <c r="A66" s="669"/>
      <c r="B66" s="461"/>
      <c r="C66" s="461"/>
      <c r="D66" s="461"/>
      <c r="E66" s="489"/>
      <c r="F66" s="489"/>
      <c r="H66" s="463" t="s">
        <v>52</v>
      </c>
      <c r="I66" s="471"/>
      <c r="J66" s="675" t="s">
        <v>37</v>
      </c>
      <c r="K66" s="670"/>
      <c r="L66" s="489"/>
      <c r="M66" s="668"/>
      <c r="N66" s="489"/>
      <c r="O66" s="668"/>
      <c r="P66" s="489"/>
      <c r="Q66" s="454"/>
      <c r="R66" s="457"/>
    </row>
    <row r="67" spans="1:18" s="458" customFormat="1" ht="9.6" hidden="1" customHeight="1">
      <c r="A67" s="665">
        <v>16</v>
      </c>
      <c r="B67" s="448" t="s">
        <v>37</v>
      </c>
      <c r="C67" s="448" t="s">
        <v>37</v>
      </c>
      <c r="D67" s="449"/>
      <c r="E67" s="450" t="s">
        <v>37</v>
      </c>
      <c r="F67" s="450" t="s">
        <v>37</v>
      </c>
      <c r="G67" s="666"/>
      <c r="H67" s="450" t="s">
        <v>37</v>
      </c>
      <c r="I67" s="678"/>
      <c r="J67" s="489"/>
      <c r="K67" s="668"/>
      <c r="L67" s="492"/>
      <c r="M67" s="674"/>
      <c r="N67" s="489"/>
      <c r="O67" s="668"/>
      <c r="P67" s="489"/>
      <c r="Q67" s="454"/>
      <c r="R67" s="457"/>
    </row>
    <row r="68" spans="1:18" s="458" customFormat="1" ht="9.6" hidden="1" customHeight="1">
      <c r="A68" s="669"/>
      <c r="B68" s="461"/>
      <c r="C68" s="461"/>
      <c r="D68" s="461"/>
      <c r="E68" s="450" t="s">
        <v>37</v>
      </c>
      <c r="F68" s="450" t="s">
        <v>37</v>
      </c>
      <c r="G68" s="666"/>
      <c r="H68" s="450" t="s">
        <v>37</v>
      </c>
      <c r="I68" s="670"/>
      <c r="J68" s="489"/>
      <c r="K68" s="668"/>
      <c r="L68" s="680"/>
      <c r="M68" s="681"/>
      <c r="N68" s="489"/>
      <c r="O68" s="668"/>
      <c r="P68" s="489"/>
      <c r="Q68" s="454"/>
      <c r="R68" s="457"/>
    </row>
    <row r="69" spans="1:18" s="458" customFormat="1" ht="9.6" hidden="1" customHeight="1">
      <c r="A69" s="689"/>
      <c r="B69" s="690"/>
      <c r="C69" s="690"/>
      <c r="D69" s="691"/>
      <c r="E69" s="490"/>
      <c r="F69" s="490"/>
      <c r="G69" s="444"/>
      <c r="H69" s="490"/>
      <c r="I69" s="692"/>
      <c r="J69" s="455"/>
      <c r="K69" s="456"/>
      <c r="L69" s="455"/>
      <c r="M69" s="456"/>
      <c r="N69" s="455"/>
      <c r="O69" s="456"/>
      <c r="P69" s="455"/>
      <c r="Q69" s="456"/>
      <c r="R69" s="457"/>
    </row>
    <row r="70" spans="1:18" s="500" customFormat="1" ht="6" customHeight="1">
      <c r="A70" s="689"/>
      <c r="B70" s="690"/>
      <c r="C70" s="690"/>
      <c r="D70" s="691"/>
      <c r="E70" s="490"/>
      <c r="F70" s="490"/>
      <c r="G70" s="693"/>
      <c r="H70" s="490"/>
      <c r="I70" s="692"/>
      <c r="J70" s="455"/>
      <c r="K70" s="456"/>
      <c r="L70" s="497"/>
      <c r="M70" s="498"/>
      <c r="N70" s="497"/>
      <c r="O70" s="498"/>
      <c r="P70" s="497"/>
      <c r="Q70" s="498"/>
      <c r="R70" s="499"/>
    </row>
    <row r="71" spans="1:18" s="513" customFormat="1" ht="10.5" customHeight="1">
      <c r="A71" s="501" t="s">
        <v>63</v>
      </c>
      <c r="B71" s="502"/>
      <c r="C71" s="503"/>
      <c r="D71" s="504" t="s">
        <v>64</v>
      </c>
      <c r="E71" s="505" t="s">
        <v>142</v>
      </c>
      <c r="F71" s="505"/>
      <c r="G71" s="505"/>
      <c r="H71" s="694"/>
      <c r="I71" s="505" t="s">
        <v>64</v>
      </c>
      <c r="J71" s="505" t="s">
        <v>143</v>
      </c>
      <c r="K71" s="508"/>
      <c r="L71" s="505" t="s">
        <v>67</v>
      </c>
      <c r="M71" s="509"/>
      <c r="N71" s="510" t="s">
        <v>68</v>
      </c>
      <c r="O71" s="510"/>
      <c r="P71" s="511"/>
      <c r="Q71" s="512"/>
    </row>
    <row r="72" spans="1:18" s="513" customFormat="1" ht="9" customHeight="1">
      <c r="A72" s="514" t="s">
        <v>69</v>
      </c>
      <c r="B72" s="515"/>
      <c r="C72" s="516"/>
      <c r="D72" s="517">
        <v>1</v>
      </c>
      <c r="E72" s="518" t="s">
        <v>496</v>
      </c>
      <c r="F72" s="695"/>
      <c r="G72" s="695"/>
      <c r="H72" s="696"/>
      <c r="I72" s="697" t="s">
        <v>70</v>
      </c>
      <c r="J72" s="515"/>
      <c r="K72" s="522"/>
      <c r="L72" s="515"/>
      <c r="M72" s="523"/>
      <c r="N72" s="524" t="s">
        <v>144</v>
      </c>
      <c r="O72" s="525"/>
      <c r="P72" s="525"/>
      <c r="Q72" s="526"/>
    </row>
    <row r="73" spans="1:18" s="513" customFormat="1" ht="9" customHeight="1">
      <c r="A73" s="514" t="s">
        <v>72</v>
      </c>
      <c r="B73" s="515"/>
      <c r="C73" s="516"/>
      <c r="D73" s="517"/>
      <c r="E73" s="518" t="s">
        <v>448</v>
      </c>
      <c r="F73" s="695"/>
      <c r="G73" s="695"/>
      <c r="H73" s="696"/>
      <c r="I73" s="697"/>
      <c r="J73" s="515"/>
      <c r="K73" s="522"/>
      <c r="L73" s="515"/>
      <c r="M73" s="523"/>
      <c r="N73" s="529"/>
      <c r="O73" s="528"/>
      <c r="P73" s="529"/>
      <c r="Q73" s="530"/>
    </row>
    <row r="74" spans="1:18" s="513" customFormat="1" ht="9" customHeight="1">
      <c r="A74" s="531" t="s">
        <v>74</v>
      </c>
      <c r="B74" s="529"/>
      <c r="C74" s="532"/>
      <c r="D74" s="517">
        <v>2</v>
      </c>
      <c r="E74" s="518" t="s">
        <v>348</v>
      </c>
      <c r="F74" s="695"/>
      <c r="G74" s="695"/>
      <c r="H74" s="696"/>
      <c r="I74" s="697" t="s">
        <v>73</v>
      </c>
      <c r="J74" s="515"/>
      <c r="K74" s="522"/>
      <c r="L74" s="515"/>
      <c r="M74" s="523"/>
      <c r="N74" s="524" t="s">
        <v>76</v>
      </c>
      <c r="O74" s="525"/>
      <c r="P74" s="525"/>
      <c r="Q74" s="526"/>
    </row>
    <row r="75" spans="1:18" s="513" customFormat="1" ht="9" customHeight="1">
      <c r="A75" s="533"/>
      <c r="B75" s="435"/>
      <c r="C75" s="534"/>
      <c r="D75" s="517"/>
      <c r="E75" s="518" t="s">
        <v>507</v>
      </c>
      <c r="F75" s="695"/>
      <c r="G75" s="695"/>
      <c r="H75" s="696"/>
      <c r="I75" s="697"/>
      <c r="J75" s="515"/>
      <c r="K75" s="522"/>
      <c r="L75" s="515"/>
      <c r="M75" s="523"/>
      <c r="N75" s="515"/>
      <c r="O75" s="522"/>
      <c r="P75" s="515"/>
      <c r="Q75" s="523"/>
    </row>
    <row r="76" spans="1:18" s="513" customFormat="1" ht="9" customHeight="1">
      <c r="A76" s="535" t="s">
        <v>78</v>
      </c>
      <c r="B76" s="536"/>
      <c r="C76" s="537"/>
      <c r="D76" s="517">
        <v>3</v>
      </c>
      <c r="E76" s="518">
        <v>0</v>
      </c>
      <c r="F76" s="695"/>
      <c r="G76" s="695"/>
      <c r="H76" s="696"/>
      <c r="I76" s="697" t="s">
        <v>75</v>
      </c>
      <c r="J76" s="515"/>
      <c r="K76" s="522"/>
      <c r="L76" s="515"/>
      <c r="M76" s="523"/>
      <c r="N76" s="529"/>
      <c r="O76" s="528"/>
      <c r="P76" s="529"/>
      <c r="Q76" s="530"/>
    </row>
    <row r="77" spans="1:18" s="513" customFormat="1" ht="9" customHeight="1">
      <c r="A77" s="514" t="s">
        <v>69</v>
      </c>
      <c r="B77" s="515"/>
      <c r="C77" s="516"/>
      <c r="D77" s="517"/>
      <c r="E77" s="518">
        <v>0</v>
      </c>
      <c r="F77" s="695"/>
      <c r="G77" s="695"/>
      <c r="H77" s="696"/>
      <c r="I77" s="697"/>
      <c r="J77" s="515"/>
      <c r="K77" s="522"/>
      <c r="L77" s="515"/>
      <c r="M77" s="523"/>
      <c r="N77" s="524" t="s">
        <v>81</v>
      </c>
      <c r="O77" s="525"/>
      <c r="P77" s="525"/>
      <c r="Q77" s="526"/>
    </row>
    <row r="78" spans="1:18" s="513" customFormat="1" ht="9" customHeight="1">
      <c r="A78" s="514" t="s">
        <v>82</v>
      </c>
      <c r="B78" s="515"/>
      <c r="C78" s="538"/>
      <c r="D78" s="517">
        <v>4</v>
      </c>
      <c r="E78" s="518">
        <v>0</v>
      </c>
      <c r="F78" s="695"/>
      <c r="G78" s="695"/>
      <c r="H78" s="696"/>
      <c r="I78" s="697" t="s">
        <v>77</v>
      </c>
      <c r="J78" s="515"/>
      <c r="K78" s="522"/>
      <c r="L78" s="515"/>
      <c r="M78" s="523"/>
      <c r="N78" s="515"/>
      <c r="O78" s="522"/>
      <c r="P78" s="515"/>
      <c r="Q78" s="523"/>
    </row>
    <row r="79" spans="1:18" s="513" customFormat="1" ht="9" customHeight="1">
      <c r="A79" s="531" t="s">
        <v>84</v>
      </c>
      <c r="B79" s="529"/>
      <c r="C79" s="539"/>
      <c r="D79" s="540"/>
      <c r="E79" s="541">
        <v>0</v>
      </c>
      <c r="F79" s="698"/>
      <c r="G79" s="698"/>
      <c r="H79" s="699"/>
      <c r="I79" s="700"/>
      <c r="J79" s="529"/>
      <c r="K79" s="528"/>
      <c r="L79" s="529"/>
      <c r="M79" s="530"/>
      <c r="N79" s="529" t="s">
        <v>88</v>
      </c>
      <c r="O79" s="528"/>
      <c r="P79" s="529"/>
      <c r="Q79" s="701">
        <v>2</v>
      </c>
    </row>
    <row r="80" spans="1:18" ht="15.75" customHeight="1"/>
    <row r="81" ht="9" customHeight="1"/>
  </sheetData>
  <mergeCells count="1">
    <mergeCell ref="A4:C4"/>
  </mergeCells>
  <conditionalFormatting sqref="H10 H58 H42 H50 H34 H26 H18 H66 J30 L22 N38 J62 J46 L54 J14">
    <cfRule type="expression" dxfId="32" priority="1" stopIfTrue="1">
      <formula>AND($N$1="CU",H10="Umpire")</formula>
    </cfRule>
    <cfRule type="expression" dxfId="31" priority="2" stopIfTrue="1">
      <formula>AND($N$1="CU",H10&lt;&gt;"Umpire",I10&lt;&gt;"")</formula>
    </cfRule>
    <cfRule type="expression" dxfId="30" priority="3" stopIfTrue="1">
      <formula>AND($N$1="CU",H10&lt;&gt;"Umpire")</formula>
    </cfRule>
  </conditionalFormatting>
  <conditionalFormatting sqref="L13 L29 L45 L61 N21 N53 P37 J9 J17 J25 J33 J41 J49 J57 J65">
    <cfRule type="expression" dxfId="29" priority="4" stopIfTrue="1">
      <formula>I10="as"</formula>
    </cfRule>
    <cfRule type="expression" dxfId="28" priority="5" stopIfTrue="1">
      <formula>I10="bs"</formula>
    </cfRule>
  </conditionalFormatting>
  <conditionalFormatting sqref="L14 L30 L46 L62 N22 N54 P38 J10 J18 J26 J34 J42 J50 J58 J66">
    <cfRule type="expression" dxfId="27" priority="6" stopIfTrue="1">
      <formula>I10="as"</formula>
    </cfRule>
    <cfRule type="expression" dxfId="26" priority="7" stopIfTrue="1">
      <formula>I10="bs"</formula>
    </cfRule>
  </conditionalFormatting>
  <conditionalFormatting sqref="B7 B11 B15 B19 B23 B27 B31 B35 B39 B43 B47 B51 B55 B59 B63 B67">
    <cfRule type="cellIs" dxfId="25" priority="8" stopIfTrue="1" operator="equal">
      <formula>"DA"</formula>
    </cfRule>
  </conditionalFormatting>
  <conditionalFormatting sqref="I10 I18 I26 I34 I42 I50 I58 I66 K62 K46 K30 K14 M22 M54 O38">
    <cfRule type="expression" dxfId="24" priority="9" stopIfTrue="1">
      <formula>$N$1="CU"</formula>
    </cfRule>
  </conditionalFormatting>
  <conditionalFormatting sqref="E7 E11 E15 E19 E23 E27 E31 E35 E39 E43 E47 E51 E55 E59 E63 E67">
    <cfRule type="cellIs" dxfId="23" priority="10" stopIfTrue="1" operator="equal">
      <formula>"Bye"</formula>
    </cfRule>
  </conditionalFormatting>
  <conditionalFormatting sqref="D7 D11 D15 D19 D31 D35 D39 D43 D47 D51 D55 D59 D63 D67">
    <cfRule type="cellIs" dxfId="22" priority="11" stopIfTrue="1" operator="lessThan">
      <formula>5</formula>
    </cfRule>
  </conditionalFormatting>
  <printOptions horizontalCentered="1"/>
  <pageMargins left="0.35" right="0.35" top="0.39" bottom="0.39" header="0" footer="0"/>
  <pageSetup scale="115" orientation="landscape" horizontalDpi="4294967294" verticalDpi="300" r:id="rId1"/>
  <headerFooter alignWithMargins="0"/>
  <legacyDrawing r:id="rId2"/>
  <extLst xmlns:x14="http://schemas.microsoft.com/office/spreadsheetml/2009/9/main">
    <ext uri="{CCE6A557-97BC-4b89-ADB6-D9C93CAAB3DF}">
      <x14:dataValidations xmlns:xm="http://schemas.microsoft.com/office/excel/2006/main" count="1">
        <x14:dataValidation type="list" allowBlank="1" showInputMessage="1">
          <x14:formula1>
            <xm:f>$T$7:$T$16</xm:f>
          </x14:formula1>
          <xm: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H42 JD42 SZ42 ACV42 AMR42 AWN42 BGJ42 BQF42 CAB42 CJX42 CTT42 DDP42 DNL42 DXH42 EHD42 EQZ42 FAV42 FKR42 FUN42 GEJ42 GOF42 GYB42 HHX42 HRT42 IBP42 ILL42 IVH42 JFD42 JOZ42 JYV42 KIR42 KSN42 LCJ42 LMF42 LWB42 MFX42 MPT42 MZP42 NJL42 NTH42 ODD42 OMZ42 OWV42 PGR42 PQN42 QAJ42 QKF42 QUB42 RDX42 RNT42 RXP42 SHL42 SRH42 TBD42 TKZ42 TUV42 UER42 UON42 UYJ42 VIF42 VSB42 WBX42 WLT42 WVP42 H65578 JD65578 SZ65578 ACV65578 AMR65578 AWN65578 BGJ65578 BQF65578 CAB65578 CJX65578 CTT65578 DDP65578 DNL65578 DXH65578 EHD65578 EQZ65578 FAV65578 FKR65578 FUN65578 GEJ65578 GOF65578 GYB65578 HHX65578 HRT65578 IBP65578 ILL65578 IVH65578 JFD65578 JOZ65578 JYV65578 KIR65578 KSN65578 LCJ65578 LMF65578 LWB65578 MFX65578 MPT65578 MZP65578 NJL65578 NTH65578 ODD65578 OMZ65578 OWV65578 PGR65578 PQN65578 QAJ65578 QKF65578 QUB65578 RDX65578 RNT65578 RXP65578 SHL65578 SRH65578 TBD65578 TKZ65578 TUV65578 UER65578 UON65578 UYJ65578 VIF65578 VSB65578 WBX65578 WLT65578 WVP65578 H131114 JD131114 SZ131114 ACV131114 AMR131114 AWN131114 BGJ131114 BQF131114 CAB131114 CJX131114 CTT131114 DDP131114 DNL131114 DXH131114 EHD131114 EQZ131114 FAV131114 FKR131114 FUN131114 GEJ131114 GOF131114 GYB131114 HHX131114 HRT131114 IBP131114 ILL131114 IVH131114 JFD131114 JOZ131114 JYV131114 KIR131114 KSN131114 LCJ131114 LMF131114 LWB131114 MFX131114 MPT131114 MZP131114 NJL131114 NTH131114 ODD131114 OMZ131114 OWV131114 PGR131114 PQN131114 QAJ131114 QKF131114 QUB131114 RDX131114 RNT131114 RXP131114 SHL131114 SRH131114 TBD131114 TKZ131114 TUV131114 UER131114 UON131114 UYJ131114 VIF131114 VSB131114 WBX131114 WLT131114 WVP131114 H196650 JD196650 SZ196650 ACV196650 AMR196650 AWN196650 BGJ196650 BQF196650 CAB196650 CJX196650 CTT196650 DDP196650 DNL196650 DXH196650 EHD196650 EQZ196650 FAV196650 FKR196650 FUN196650 GEJ196650 GOF196650 GYB196650 HHX196650 HRT196650 IBP196650 ILL196650 IVH196650 JFD196650 JOZ196650 JYV196650 KIR196650 KSN196650 LCJ196650 LMF196650 LWB196650 MFX196650 MPT196650 MZP196650 NJL196650 NTH196650 ODD196650 OMZ196650 OWV196650 PGR196650 PQN196650 QAJ196650 QKF196650 QUB196650 RDX196650 RNT196650 RXP196650 SHL196650 SRH196650 TBD196650 TKZ196650 TUV196650 UER196650 UON196650 UYJ196650 VIF196650 VSB196650 WBX196650 WLT196650 WVP196650 H262186 JD262186 SZ262186 ACV262186 AMR262186 AWN262186 BGJ262186 BQF262186 CAB262186 CJX262186 CTT262186 DDP262186 DNL262186 DXH262186 EHD262186 EQZ262186 FAV262186 FKR262186 FUN262186 GEJ262186 GOF262186 GYB262186 HHX262186 HRT262186 IBP262186 ILL262186 IVH262186 JFD262186 JOZ262186 JYV262186 KIR262186 KSN262186 LCJ262186 LMF262186 LWB262186 MFX262186 MPT262186 MZP262186 NJL262186 NTH262186 ODD262186 OMZ262186 OWV262186 PGR262186 PQN262186 QAJ262186 QKF262186 QUB262186 RDX262186 RNT262186 RXP262186 SHL262186 SRH262186 TBD262186 TKZ262186 TUV262186 UER262186 UON262186 UYJ262186 VIF262186 VSB262186 WBX262186 WLT262186 WVP262186 H327722 JD327722 SZ327722 ACV327722 AMR327722 AWN327722 BGJ327722 BQF327722 CAB327722 CJX327722 CTT327722 DDP327722 DNL327722 DXH327722 EHD327722 EQZ327722 FAV327722 FKR327722 FUN327722 GEJ327722 GOF327722 GYB327722 HHX327722 HRT327722 IBP327722 ILL327722 IVH327722 JFD327722 JOZ327722 JYV327722 KIR327722 KSN327722 LCJ327722 LMF327722 LWB327722 MFX327722 MPT327722 MZP327722 NJL327722 NTH327722 ODD327722 OMZ327722 OWV327722 PGR327722 PQN327722 QAJ327722 QKF327722 QUB327722 RDX327722 RNT327722 RXP327722 SHL327722 SRH327722 TBD327722 TKZ327722 TUV327722 UER327722 UON327722 UYJ327722 VIF327722 VSB327722 WBX327722 WLT327722 WVP327722 H393258 JD393258 SZ393258 ACV393258 AMR393258 AWN393258 BGJ393258 BQF393258 CAB393258 CJX393258 CTT393258 DDP393258 DNL393258 DXH393258 EHD393258 EQZ393258 FAV393258 FKR393258 FUN393258 GEJ393258 GOF393258 GYB393258 HHX393258 HRT393258 IBP393258 ILL393258 IVH393258 JFD393258 JOZ393258 JYV393258 KIR393258 KSN393258 LCJ393258 LMF393258 LWB393258 MFX393258 MPT393258 MZP393258 NJL393258 NTH393258 ODD393258 OMZ393258 OWV393258 PGR393258 PQN393258 QAJ393258 QKF393258 QUB393258 RDX393258 RNT393258 RXP393258 SHL393258 SRH393258 TBD393258 TKZ393258 TUV393258 UER393258 UON393258 UYJ393258 VIF393258 VSB393258 WBX393258 WLT393258 WVP393258 H458794 JD458794 SZ458794 ACV458794 AMR458794 AWN458794 BGJ458794 BQF458794 CAB458794 CJX458794 CTT458794 DDP458794 DNL458794 DXH458794 EHD458794 EQZ458794 FAV458794 FKR458794 FUN458794 GEJ458794 GOF458794 GYB458794 HHX458794 HRT458794 IBP458794 ILL458794 IVH458794 JFD458794 JOZ458794 JYV458794 KIR458794 KSN458794 LCJ458794 LMF458794 LWB458794 MFX458794 MPT458794 MZP458794 NJL458794 NTH458794 ODD458794 OMZ458794 OWV458794 PGR458794 PQN458794 QAJ458794 QKF458794 QUB458794 RDX458794 RNT458794 RXP458794 SHL458794 SRH458794 TBD458794 TKZ458794 TUV458794 UER458794 UON458794 UYJ458794 VIF458794 VSB458794 WBX458794 WLT458794 WVP458794 H524330 JD524330 SZ524330 ACV524330 AMR524330 AWN524330 BGJ524330 BQF524330 CAB524330 CJX524330 CTT524330 DDP524330 DNL524330 DXH524330 EHD524330 EQZ524330 FAV524330 FKR524330 FUN524330 GEJ524330 GOF524330 GYB524330 HHX524330 HRT524330 IBP524330 ILL524330 IVH524330 JFD524330 JOZ524330 JYV524330 KIR524330 KSN524330 LCJ524330 LMF524330 LWB524330 MFX524330 MPT524330 MZP524330 NJL524330 NTH524330 ODD524330 OMZ524330 OWV524330 PGR524330 PQN524330 QAJ524330 QKF524330 QUB524330 RDX524330 RNT524330 RXP524330 SHL524330 SRH524330 TBD524330 TKZ524330 TUV524330 UER524330 UON524330 UYJ524330 VIF524330 VSB524330 WBX524330 WLT524330 WVP524330 H589866 JD589866 SZ589866 ACV589866 AMR589866 AWN589866 BGJ589866 BQF589866 CAB589866 CJX589866 CTT589866 DDP589866 DNL589866 DXH589866 EHD589866 EQZ589866 FAV589866 FKR589866 FUN589866 GEJ589866 GOF589866 GYB589866 HHX589866 HRT589866 IBP589866 ILL589866 IVH589866 JFD589866 JOZ589866 JYV589866 KIR589866 KSN589866 LCJ589866 LMF589866 LWB589866 MFX589866 MPT589866 MZP589866 NJL589866 NTH589866 ODD589866 OMZ589866 OWV589866 PGR589866 PQN589866 QAJ589866 QKF589866 QUB589866 RDX589866 RNT589866 RXP589866 SHL589866 SRH589866 TBD589866 TKZ589866 TUV589866 UER589866 UON589866 UYJ589866 VIF589866 VSB589866 WBX589866 WLT589866 WVP589866 H655402 JD655402 SZ655402 ACV655402 AMR655402 AWN655402 BGJ655402 BQF655402 CAB655402 CJX655402 CTT655402 DDP655402 DNL655402 DXH655402 EHD655402 EQZ655402 FAV655402 FKR655402 FUN655402 GEJ655402 GOF655402 GYB655402 HHX655402 HRT655402 IBP655402 ILL655402 IVH655402 JFD655402 JOZ655402 JYV655402 KIR655402 KSN655402 LCJ655402 LMF655402 LWB655402 MFX655402 MPT655402 MZP655402 NJL655402 NTH655402 ODD655402 OMZ655402 OWV655402 PGR655402 PQN655402 QAJ655402 QKF655402 QUB655402 RDX655402 RNT655402 RXP655402 SHL655402 SRH655402 TBD655402 TKZ655402 TUV655402 UER655402 UON655402 UYJ655402 VIF655402 VSB655402 WBX655402 WLT655402 WVP655402 H720938 JD720938 SZ720938 ACV720938 AMR720938 AWN720938 BGJ720938 BQF720938 CAB720938 CJX720938 CTT720938 DDP720938 DNL720938 DXH720938 EHD720938 EQZ720938 FAV720938 FKR720938 FUN720938 GEJ720938 GOF720938 GYB720938 HHX720938 HRT720938 IBP720938 ILL720938 IVH720938 JFD720938 JOZ720938 JYV720938 KIR720938 KSN720938 LCJ720938 LMF720938 LWB720938 MFX720938 MPT720938 MZP720938 NJL720938 NTH720938 ODD720938 OMZ720938 OWV720938 PGR720938 PQN720938 QAJ720938 QKF720938 QUB720938 RDX720938 RNT720938 RXP720938 SHL720938 SRH720938 TBD720938 TKZ720938 TUV720938 UER720938 UON720938 UYJ720938 VIF720938 VSB720938 WBX720938 WLT720938 WVP720938 H786474 JD786474 SZ786474 ACV786474 AMR786474 AWN786474 BGJ786474 BQF786474 CAB786474 CJX786474 CTT786474 DDP786474 DNL786474 DXH786474 EHD786474 EQZ786474 FAV786474 FKR786474 FUN786474 GEJ786474 GOF786474 GYB786474 HHX786474 HRT786474 IBP786474 ILL786474 IVH786474 JFD786474 JOZ786474 JYV786474 KIR786474 KSN786474 LCJ786474 LMF786474 LWB786474 MFX786474 MPT786474 MZP786474 NJL786474 NTH786474 ODD786474 OMZ786474 OWV786474 PGR786474 PQN786474 QAJ786474 QKF786474 QUB786474 RDX786474 RNT786474 RXP786474 SHL786474 SRH786474 TBD786474 TKZ786474 TUV786474 UER786474 UON786474 UYJ786474 VIF786474 VSB786474 WBX786474 WLT786474 WVP786474 H852010 JD852010 SZ852010 ACV852010 AMR852010 AWN852010 BGJ852010 BQF852010 CAB852010 CJX852010 CTT852010 DDP852010 DNL852010 DXH852010 EHD852010 EQZ852010 FAV852010 FKR852010 FUN852010 GEJ852010 GOF852010 GYB852010 HHX852010 HRT852010 IBP852010 ILL852010 IVH852010 JFD852010 JOZ852010 JYV852010 KIR852010 KSN852010 LCJ852010 LMF852010 LWB852010 MFX852010 MPT852010 MZP852010 NJL852010 NTH852010 ODD852010 OMZ852010 OWV852010 PGR852010 PQN852010 QAJ852010 QKF852010 QUB852010 RDX852010 RNT852010 RXP852010 SHL852010 SRH852010 TBD852010 TKZ852010 TUV852010 UER852010 UON852010 UYJ852010 VIF852010 VSB852010 WBX852010 WLT852010 WVP852010 H917546 JD917546 SZ917546 ACV917546 AMR917546 AWN917546 BGJ917546 BQF917546 CAB917546 CJX917546 CTT917546 DDP917546 DNL917546 DXH917546 EHD917546 EQZ917546 FAV917546 FKR917546 FUN917546 GEJ917546 GOF917546 GYB917546 HHX917546 HRT917546 IBP917546 ILL917546 IVH917546 JFD917546 JOZ917546 JYV917546 KIR917546 KSN917546 LCJ917546 LMF917546 LWB917546 MFX917546 MPT917546 MZP917546 NJL917546 NTH917546 ODD917546 OMZ917546 OWV917546 PGR917546 PQN917546 QAJ917546 QKF917546 QUB917546 RDX917546 RNT917546 RXP917546 SHL917546 SRH917546 TBD917546 TKZ917546 TUV917546 UER917546 UON917546 UYJ917546 VIF917546 VSB917546 WBX917546 WLT917546 WVP917546 H983082 JD983082 SZ983082 ACV983082 AMR983082 AWN983082 BGJ983082 BQF983082 CAB983082 CJX983082 CTT983082 DDP983082 DNL983082 DXH983082 EHD983082 EQZ983082 FAV983082 FKR983082 FUN983082 GEJ983082 GOF983082 GYB983082 HHX983082 HRT983082 IBP983082 ILL983082 IVH983082 JFD983082 JOZ983082 JYV983082 KIR983082 KSN983082 LCJ983082 LMF983082 LWB983082 MFX983082 MPT983082 MZP983082 NJL983082 NTH983082 ODD983082 OMZ983082 OWV983082 PGR983082 PQN983082 QAJ983082 QKF983082 QUB983082 RDX983082 RNT983082 RXP983082 SHL983082 SRH983082 TBD983082 TKZ983082 TUV983082 UER983082 UON983082 UYJ983082 VIF983082 VSB983082 WBX983082 WLT983082 WVP983082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H58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H65594 JD65594 SZ65594 ACV65594 AMR65594 AWN65594 BGJ65594 BQF65594 CAB65594 CJX65594 CTT65594 DDP65594 DNL65594 DXH65594 EHD65594 EQZ65594 FAV65594 FKR65594 FUN65594 GEJ65594 GOF65594 GYB65594 HHX65594 HRT65594 IBP65594 ILL65594 IVH65594 JFD65594 JOZ65594 JYV65594 KIR65594 KSN65594 LCJ65594 LMF65594 LWB65594 MFX65594 MPT65594 MZP65594 NJL65594 NTH65594 ODD65594 OMZ65594 OWV65594 PGR65594 PQN65594 QAJ65594 QKF65594 QUB65594 RDX65594 RNT65594 RXP65594 SHL65594 SRH65594 TBD65594 TKZ65594 TUV65594 UER65594 UON65594 UYJ65594 VIF65594 VSB65594 WBX65594 WLT65594 WVP65594 H131130 JD131130 SZ131130 ACV131130 AMR131130 AWN131130 BGJ131130 BQF131130 CAB131130 CJX131130 CTT131130 DDP131130 DNL131130 DXH131130 EHD131130 EQZ131130 FAV131130 FKR131130 FUN131130 GEJ131130 GOF131130 GYB131130 HHX131130 HRT131130 IBP131130 ILL131130 IVH131130 JFD131130 JOZ131130 JYV131130 KIR131130 KSN131130 LCJ131130 LMF131130 LWB131130 MFX131130 MPT131130 MZP131130 NJL131130 NTH131130 ODD131130 OMZ131130 OWV131130 PGR131130 PQN131130 QAJ131130 QKF131130 QUB131130 RDX131130 RNT131130 RXP131130 SHL131130 SRH131130 TBD131130 TKZ131130 TUV131130 UER131130 UON131130 UYJ131130 VIF131130 VSB131130 WBX131130 WLT131130 WVP131130 H196666 JD196666 SZ196666 ACV196666 AMR196666 AWN196666 BGJ196666 BQF196666 CAB196666 CJX196666 CTT196666 DDP196666 DNL196666 DXH196666 EHD196666 EQZ196666 FAV196666 FKR196666 FUN196666 GEJ196666 GOF196666 GYB196666 HHX196666 HRT196666 IBP196666 ILL196666 IVH196666 JFD196666 JOZ196666 JYV196666 KIR196666 KSN196666 LCJ196666 LMF196666 LWB196666 MFX196666 MPT196666 MZP196666 NJL196666 NTH196666 ODD196666 OMZ196666 OWV196666 PGR196666 PQN196666 QAJ196666 QKF196666 QUB196666 RDX196666 RNT196666 RXP196666 SHL196666 SRH196666 TBD196666 TKZ196666 TUV196666 UER196666 UON196666 UYJ196666 VIF196666 VSB196666 WBX196666 WLT196666 WVP196666 H262202 JD262202 SZ262202 ACV262202 AMR262202 AWN262202 BGJ262202 BQF262202 CAB262202 CJX262202 CTT262202 DDP262202 DNL262202 DXH262202 EHD262202 EQZ262202 FAV262202 FKR262202 FUN262202 GEJ262202 GOF262202 GYB262202 HHX262202 HRT262202 IBP262202 ILL262202 IVH262202 JFD262202 JOZ262202 JYV262202 KIR262202 KSN262202 LCJ262202 LMF262202 LWB262202 MFX262202 MPT262202 MZP262202 NJL262202 NTH262202 ODD262202 OMZ262202 OWV262202 PGR262202 PQN262202 QAJ262202 QKF262202 QUB262202 RDX262202 RNT262202 RXP262202 SHL262202 SRH262202 TBD262202 TKZ262202 TUV262202 UER262202 UON262202 UYJ262202 VIF262202 VSB262202 WBX262202 WLT262202 WVP262202 H327738 JD327738 SZ327738 ACV327738 AMR327738 AWN327738 BGJ327738 BQF327738 CAB327738 CJX327738 CTT327738 DDP327738 DNL327738 DXH327738 EHD327738 EQZ327738 FAV327738 FKR327738 FUN327738 GEJ327738 GOF327738 GYB327738 HHX327738 HRT327738 IBP327738 ILL327738 IVH327738 JFD327738 JOZ327738 JYV327738 KIR327738 KSN327738 LCJ327738 LMF327738 LWB327738 MFX327738 MPT327738 MZP327738 NJL327738 NTH327738 ODD327738 OMZ327738 OWV327738 PGR327738 PQN327738 QAJ327738 QKF327738 QUB327738 RDX327738 RNT327738 RXP327738 SHL327738 SRH327738 TBD327738 TKZ327738 TUV327738 UER327738 UON327738 UYJ327738 VIF327738 VSB327738 WBX327738 WLT327738 WVP327738 H393274 JD393274 SZ393274 ACV393274 AMR393274 AWN393274 BGJ393274 BQF393274 CAB393274 CJX393274 CTT393274 DDP393274 DNL393274 DXH393274 EHD393274 EQZ393274 FAV393274 FKR393274 FUN393274 GEJ393274 GOF393274 GYB393274 HHX393274 HRT393274 IBP393274 ILL393274 IVH393274 JFD393274 JOZ393274 JYV393274 KIR393274 KSN393274 LCJ393274 LMF393274 LWB393274 MFX393274 MPT393274 MZP393274 NJL393274 NTH393274 ODD393274 OMZ393274 OWV393274 PGR393274 PQN393274 QAJ393274 QKF393274 QUB393274 RDX393274 RNT393274 RXP393274 SHL393274 SRH393274 TBD393274 TKZ393274 TUV393274 UER393274 UON393274 UYJ393274 VIF393274 VSB393274 WBX393274 WLT393274 WVP393274 H458810 JD458810 SZ458810 ACV458810 AMR458810 AWN458810 BGJ458810 BQF458810 CAB458810 CJX458810 CTT458810 DDP458810 DNL458810 DXH458810 EHD458810 EQZ458810 FAV458810 FKR458810 FUN458810 GEJ458810 GOF458810 GYB458810 HHX458810 HRT458810 IBP458810 ILL458810 IVH458810 JFD458810 JOZ458810 JYV458810 KIR458810 KSN458810 LCJ458810 LMF458810 LWB458810 MFX458810 MPT458810 MZP458810 NJL458810 NTH458810 ODD458810 OMZ458810 OWV458810 PGR458810 PQN458810 QAJ458810 QKF458810 QUB458810 RDX458810 RNT458810 RXP458810 SHL458810 SRH458810 TBD458810 TKZ458810 TUV458810 UER458810 UON458810 UYJ458810 VIF458810 VSB458810 WBX458810 WLT458810 WVP458810 H524346 JD524346 SZ524346 ACV524346 AMR524346 AWN524346 BGJ524346 BQF524346 CAB524346 CJX524346 CTT524346 DDP524346 DNL524346 DXH524346 EHD524346 EQZ524346 FAV524346 FKR524346 FUN524346 GEJ524346 GOF524346 GYB524346 HHX524346 HRT524346 IBP524346 ILL524346 IVH524346 JFD524346 JOZ524346 JYV524346 KIR524346 KSN524346 LCJ524346 LMF524346 LWB524346 MFX524346 MPT524346 MZP524346 NJL524346 NTH524346 ODD524346 OMZ524346 OWV524346 PGR524346 PQN524346 QAJ524346 QKF524346 QUB524346 RDX524346 RNT524346 RXP524346 SHL524346 SRH524346 TBD524346 TKZ524346 TUV524346 UER524346 UON524346 UYJ524346 VIF524346 VSB524346 WBX524346 WLT524346 WVP524346 H589882 JD589882 SZ589882 ACV589882 AMR589882 AWN589882 BGJ589882 BQF589882 CAB589882 CJX589882 CTT589882 DDP589882 DNL589882 DXH589882 EHD589882 EQZ589882 FAV589882 FKR589882 FUN589882 GEJ589882 GOF589882 GYB589882 HHX589882 HRT589882 IBP589882 ILL589882 IVH589882 JFD589882 JOZ589882 JYV589882 KIR589882 KSN589882 LCJ589882 LMF589882 LWB589882 MFX589882 MPT589882 MZP589882 NJL589882 NTH589882 ODD589882 OMZ589882 OWV589882 PGR589882 PQN589882 QAJ589882 QKF589882 QUB589882 RDX589882 RNT589882 RXP589882 SHL589882 SRH589882 TBD589882 TKZ589882 TUV589882 UER589882 UON589882 UYJ589882 VIF589882 VSB589882 WBX589882 WLT589882 WVP589882 H655418 JD655418 SZ655418 ACV655418 AMR655418 AWN655418 BGJ655418 BQF655418 CAB655418 CJX655418 CTT655418 DDP655418 DNL655418 DXH655418 EHD655418 EQZ655418 FAV655418 FKR655418 FUN655418 GEJ655418 GOF655418 GYB655418 HHX655418 HRT655418 IBP655418 ILL655418 IVH655418 JFD655418 JOZ655418 JYV655418 KIR655418 KSN655418 LCJ655418 LMF655418 LWB655418 MFX655418 MPT655418 MZP655418 NJL655418 NTH655418 ODD655418 OMZ655418 OWV655418 PGR655418 PQN655418 QAJ655418 QKF655418 QUB655418 RDX655418 RNT655418 RXP655418 SHL655418 SRH655418 TBD655418 TKZ655418 TUV655418 UER655418 UON655418 UYJ655418 VIF655418 VSB655418 WBX655418 WLT655418 WVP655418 H720954 JD720954 SZ720954 ACV720954 AMR720954 AWN720954 BGJ720954 BQF720954 CAB720954 CJX720954 CTT720954 DDP720954 DNL720954 DXH720954 EHD720954 EQZ720954 FAV720954 FKR720954 FUN720954 GEJ720954 GOF720954 GYB720954 HHX720954 HRT720954 IBP720954 ILL720954 IVH720954 JFD720954 JOZ720954 JYV720954 KIR720954 KSN720954 LCJ720954 LMF720954 LWB720954 MFX720954 MPT720954 MZP720954 NJL720954 NTH720954 ODD720954 OMZ720954 OWV720954 PGR720954 PQN720954 QAJ720954 QKF720954 QUB720954 RDX720954 RNT720954 RXP720954 SHL720954 SRH720954 TBD720954 TKZ720954 TUV720954 UER720954 UON720954 UYJ720954 VIF720954 VSB720954 WBX720954 WLT720954 WVP720954 H786490 JD786490 SZ786490 ACV786490 AMR786490 AWN786490 BGJ786490 BQF786490 CAB786490 CJX786490 CTT786490 DDP786490 DNL786490 DXH786490 EHD786490 EQZ786490 FAV786490 FKR786490 FUN786490 GEJ786490 GOF786490 GYB786490 HHX786490 HRT786490 IBP786490 ILL786490 IVH786490 JFD786490 JOZ786490 JYV786490 KIR786490 KSN786490 LCJ786490 LMF786490 LWB786490 MFX786490 MPT786490 MZP786490 NJL786490 NTH786490 ODD786490 OMZ786490 OWV786490 PGR786490 PQN786490 QAJ786490 QKF786490 QUB786490 RDX786490 RNT786490 RXP786490 SHL786490 SRH786490 TBD786490 TKZ786490 TUV786490 UER786490 UON786490 UYJ786490 VIF786490 VSB786490 WBX786490 WLT786490 WVP786490 H852026 JD852026 SZ852026 ACV852026 AMR852026 AWN852026 BGJ852026 BQF852026 CAB852026 CJX852026 CTT852026 DDP852026 DNL852026 DXH852026 EHD852026 EQZ852026 FAV852026 FKR852026 FUN852026 GEJ852026 GOF852026 GYB852026 HHX852026 HRT852026 IBP852026 ILL852026 IVH852026 JFD852026 JOZ852026 JYV852026 KIR852026 KSN852026 LCJ852026 LMF852026 LWB852026 MFX852026 MPT852026 MZP852026 NJL852026 NTH852026 ODD852026 OMZ852026 OWV852026 PGR852026 PQN852026 QAJ852026 QKF852026 QUB852026 RDX852026 RNT852026 RXP852026 SHL852026 SRH852026 TBD852026 TKZ852026 TUV852026 UER852026 UON852026 UYJ852026 VIF852026 VSB852026 WBX852026 WLT852026 WVP852026 H917562 JD917562 SZ917562 ACV917562 AMR917562 AWN917562 BGJ917562 BQF917562 CAB917562 CJX917562 CTT917562 DDP917562 DNL917562 DXH917562 EHD917562 EQZ917562 FAV917562 FKR917562 FUN917562 GEJ917562 GOF917562 GYB917562 HHX917562 HRT917562 IBP917562 ILL917562 IVH917562 JFD917562 JOZ917562 JYV917562 KIR917562 KSN917562 LCJ917562 LMF917562 LWB917562 MFX917562 MPT917562 MZP917562 NJL917562 NTH917562 ODD917562 OMZ917562 OWV917562 PGR917562 PQN917562 QAJ917562 QKF917562 QUB917562 RDX917562 RNT917562 RXP917562 SHL917562 SRH917562 TBD917562 TKZ917562 TUV917562 UER917562 UON917562 UYJ917562 VIF917562 VSB917562 WBX917562 WLT917562 WVP917562 H983098 JD983098 SZ983098 ACV983098 AMR983098 AWN983098 BGJ983098 BQF983098 CAB983098 CJX983098 CTT983098 DDP983098 DNL983098 DXH983098 EHD983098 EQZ983098 FAV983098 FKR983098 FUN983098 GEJ983098 GOF983098 GYB983098 HHX983098 HRT983098 IBP983098 ILL983098 IVH983098 JFD983098 JOZ983098 JYV983098 KIR983098 KSN983098 LCJ983098 LMF983098 LWB983098 MFX983098 MPT983098 MZP983098 NJL983098 NTH983098 ODD983098 OMZ983098 OWV983098 PGR983098 PQN983098 QAJ983098 QKF983098 QUB983098 RDX983098 RNT983098 RXP983098 SHL983098 SRH983098 TBD983098 TKZ983098 TUV983098 UER983098 UON983098 UYJ983098 VIF983098 VSB983098 WBX983098 WLT983098 WVP983098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H50 JD50 SZ50 ACV50 AMR50 AWN50 BGJ50 BQF50 CAB50 CJX50 CTT50 DDP50 DNL50 DXH50 EHD50 EQZ50 FAV50 FKR50 FUN50 GEJ50 GOF50 GYB50 HHX50 HRT50 IBP50 ILL50 IVH50 JFD50 JOZ50 JYV50 KIR50 KSN50 LCJ50 LMF50 LWB50 MFX50 MPT50 MZP50 NJL50 NTH50 ODD50 OMZ50 OWV50 PGR50 PQN50 QAJ50 QKF50 QUB50 RDX50 RNT50 RXP50 SHL50 SRH50 TBD50 TKZ50 TUV50 UER50 UON50 UYJ50 VIF50 VSB50 WBX50 WLT50 WVP50 H65586 JD65586 SZ65586 ACV65586 AMR65586 AWN65586 BGJ65586 BQF65586 CAB65586 CJX65586 CTT65586 DDP65586 DNL65586 DXH65586 EHD65586 EQZ65586 FAV65586 FKR65586 FUN65586 GEJ65586 GOF65586 GYB65586 HHX65586 HRT65586 IBP65586 ILL65586 IVH65586 JFD65586 JOZ65586 JYV65586 KIR65586 KSN65586 LCJ65586 LMF65586 LWB65586 MFX65586 MPT65586 MZP65586 NJL65586 NTH65586 ODD65586 OMZ65586 OWV65586 PGR65586 PQN65586 QAJ65586 QKF65586 QUB65586 RDX65586 RNT65586 RXP65586 SHL65586 SRH65586 TBD65586 TKZ65586 TUV65586 UER65586 UON65586 UYJ65586 VIF65586 VSB65586 WBX65586 WLT65586 WVP65586 H131122 JD131122 SZ131122 ACV131122 AMR131122 AWN131122 BGJ131122 BQF131122 CAB131122 CJX131122 CTT131122 DDP131122 DNL131122 DXH131122 EHD131122 EQZ131122 FAV131122 FKR131122 FUN131122 GEJ131122 GOF131122 GYB131122 HHX131122 HRT131122 IBP131122 ILL131122 IVH131122 JFD131122 JOZ131122 JYV131122 KIR131122 KSN131122 LCJ131122 LMF131122 LWB131122 MFX131122 MPT131122 MZP131122 NJL131122 NTH131122 ODD131122 OMZ131122 OWV131122 PGR131122 PQN131122 QAJ131122 QKF131122 QUB131122 RDX131122 RNT131122 RXP131122 SHL131122 SRH131122 TBD131122 TKZ131122 TUV131122 UER131122 UON131122 UYJ131122 VIF131122 VSB131122 WBX131122 WLT131122 WVP131122 H196658 JD196658 SZ196658 ACV196658 AMR196658 AWN196658 BGJ196658 BQF196658 CAB196658 CJX196658 CTT196658 DDP196658 DNL196658 DXH196658 EHD196658 EQZ196658 FAV196658 FKR196658 FUN196658 GEJ196658 GOF196658 GYB196658 HHX196658 HRT196658 IBP196658 ILL196658 IVH196658 JFD196658 JOZ196658 JYV196658 KIR196658 KSN196658 LCJ196658 LMF196658 LWB196658 MFX196658 MPT196658 MZP196658 NJL196658 NTH196658 ODD196658 OMZ196658 OWV196658 PGR196658 PQN196658 QAJ196658 QKF196658 QUB196658 RDX196658 RNT196658 RXP196658 SHL196658 SRH196658 TBD196658 TKZ196658 TUV196658 UER196658 UON196658 UYJ196658 VIF196658 VSB196658 WBX196658 WLT196658 WVP196658 H262194 JD262194 SZ262194 ACV262194 AMR262194 AWN262194 BGJ262194 BQF262194 CAB262194 CJX262194 CTT262194 DDP262194 DNL262194 DXH262194 EHD262194 EQZ262194 FAV262194 FKR262194 FUN262194 GEJ262194 GOF262194 GYB262194 HHX262194 HRT262194 IBP262194 ILL262194 IVH262194 JFD262194 JOZ262194 JYV262194 KIR262194 KSN262194 LCJ262194 LMF262194 LWB262194 MFX262194 MPT262194 MZP262194 NJL262194 NTH262194 ODD262194 OMZ262194 OWV262194 PGR262194 PQN262194 QAJ262194 QKF262194 QUB262194 RDX262194 RNT262194 RXP262194 SHL262194 SRH262194 TBD262194 TKZ262194 TUV262194 UER262194 UON262194 UYJ262194 VIF262194 VSB262194 WBX262194 WLT262194 WVP262194 H327730 JD327730 SZ327730 ACV327730 AMR327730 AWN327730 BGJ327730 BQF327730 CAB327730 CJX327730 CTT327730 DDP327730 DNL327730 DXH327730 EHD327730 EQZ327730 FAV327730 FKR327730 FUN327730 GEJ327730 GOF327730 GYB327730 HHX327730 HRT327730 IBP327730 ILL327730 IVH327730 JFD327730 JOZ327730 JYV327730 KIR327730 KSN327730 LCJ327730 LMF327730 LWB327730 MFX327730 MPT327730 MZP327730 NJL327730 NTH327730 ODD327730 OMZ327730 OWV327730 PGR327730 PQN327730 QAJ327730 QKF327730 QUB327730 RDX327730 RNT327730 RXP327730 SHL327730 SRH327730 TBD327730 TKZ327730 TUV327730 UER327730 UON327730 UYJ327730 VIF327730 VSB327730 WBX327730 WLT327730 WVP327730 H393266 JD393266 SZ393266 ACV393266 AMR393266 AWN393266 BGJ393266 BQF393266 CAB393266 CJX393266 CTT393266 DDP393266 DNL393266 DXH393266 EHD393266 EQZ393266 FAV393266 FKR393266 FUN393266 GEJ393266 GOF393266 GYB393266 HHX393266 HRT393266 IBP393266 ILL393266 IVH393266 JFD393266 JOZ393266 JYV393266 KIR393266 KSN393266 LCJ393266 LMF393266 LWB393266 MFX393266 MPT393266 MZP393266 NJL393266 NTH393266 ODD393266 OMZ393266 OWV393266 PGR393266 PQN393266 QAJ393266 QKF393266 QUB393266 RDX393266 RNT393266 RXP393266 SHL393266 SRH393266 TBD393266 TKZ393266 TUV393266 UER393266 UON393266 UYJ393266 VIF393266 VSB393266 WBX393266 WLT393266 WVP393266 H458802 JD458802 SZ458802 ACV458802 AMR458802 AWN458802 BGJ458802 BQF458802 CAB458802 CJX458802 CTT458802 DDP458802 DNL458802 DXH458802 EHD458802 EQZ458802 FAV458802 FKR458802 FUN458802 GEJ458802 GOF458802 GYB458802 HHX458802 HRT458802 IBP458802 ILL458802 IVH458802 JFD458802 JOZ458802 JYV458802 KIR458802 KSN458802 LCJ458802 LMF458802 LWB458802 MFX458802 MPT458802 MZP458802 NJL458802 NTH458802 ODD458802 OMZ458802 OWV458802 PGR458802 PQN458802 QAJ458802 QKF458802 QUB458802 RDX458802 RNT458802 RXP458802 SHL458802 SRH458802 TBD458802 TKZ458802 TUV458802 UER458802 UON458802 UYJ458802 VIF458802 VSB458802 WBX458802 WLT458802 WVP458802 H524338 JD524338 SZ524338 ACV524338 AMR524338 AWN524338 BGJ524338 BQF524338 CAB524338 CJX524338 CTT524338 DDP524338 DNL524338 DXH524338 EHD524338 EQZ524338 FAV524338 FKR524338 FUN524338 GEJ524338 GOF524338 GYB524338 HHX524338 HRT524338 IBP524338 ILL524338 IVH524338 JFD524338 JOZ524338 JYV524338 KIR524338 KSN524338 LCJ524338 LMF524338 LWB524338 MFX524338 MPT524338 MZP524338 NJL524338 NTH524338 ODD524338 OMZ524338 OWV524338 PGR524338 PQN524338 QAJ524338 QKF524338 QUB524338 RDX524338 RNT524338 RXP524338 SHL524338 SRH524338 TBD524338 TKZ524338 TUV524338 UER524338 UON524338 UYJ524338 VIF524338 VSB524338 WBX524338 WLT524338 WVP524338 H589874 JD589874 SZ589874 ACV589874 AMR589874 AWN589874 BGJ589874 BQF589874 CAB589874 CJX589874 CTT589874 DDP589874 DNL589874 DXH589874 EHD589874 EQZ589874 FAV589874 FKR589874 FUN589874 GEJ589874 GOF589874 GYB589874 HHX589874 HRT589874 IBP589874 ILL589874 IVH589874 JFD589874 JOZ589874 JYV589874 KIR589874 KSN589874 LCJ589874 LMF589874 LWB589874 MFX589874 MPT589874 MZP589874 NJL589874 NTH589874 ODD589874 OMZ589874 OWV589874 PGR589874 PQN589874 QAJ589874 QKF589874 QUB589874 RDX589874 RNT589874 RXP589874 SHL589874 SRH589874 TBD589874 TKZ589874 TUV589874 UER589874 UON589874 UYJ589874 VIF589874 VSB589874 WBX589874 WLT589874 WVP589874 H655410 JD655410 SZ655410 ACV655410 AMR655410 AWN655410 BGJ655410 BQF655410 CAB655410 CJX655410 CTT655410 DDP655410 DNL655410 DXH655410 EHD655410 EQZ655410 FAV655410 FKR655410 FUN655410 GEJ655410 GOF655410 GYB655410 HHX655410 HRT655410 IBP655410 ILL655410 IVH655410 JFD655410 JOZ655410 JYV655410 KIR655410 KSN655410 LCJ655410 LMF655410 LWB655410 MFX655410 MPT655410 MZP655410 NJL655410 NTH655410 ODD655410 OMZ655410 OWV655410 PGR655410 PQN655410 QAJ655410 QKF655410 QUB655410 RDX655410 RNT655410 RXP655410 SHL655410 SRH655410 TBD655410 TKZ655410 TUV655410 UER655410 UON655410 UYJ655410 VIF655410 VSB655410 WBX655410 WLT655410 WVP655410 H720946 JD720946 SZ720946 ACV720946 AMR720946 AWN720946 BGJ720946 BQF720946 CAB720946 CJX720946 CTT720946 DDP720946 DNL720946 DXH720946 EHD720946 EQZ720946 FAV720946 FKR720946 FUN720946 GEJ720946 GOF720946 GYB720946 HHX720946 HRT720946 IBP720946 ILL720946 IVH720946 JFD720946 JOZ720946 JYV720946 KIR720946 KSN720946 LCJ720946 LMF720946 LWB720946 MFX720946 MPT720946 MZP720946 NJL720946 NTH720946 ODD720946 OMZ720946 OWV720946 PGR720946 PQN720946 QAJ720946 QKF720946 QUB720946 RDX720946 RNT720946 RXP720946 SHL720946 SRH720946 TBD720946 TKZ720946 TUV720946 UER720946 UON720946 UYJ720946 VIF720946 VSB720946 WBX720946 WLT720946 WVP720946 H786482 JD786482 SZ786482 ACV786482 AMR786482 AWN786482 BGJ786482 BQF786482 CAB786482 CJX786482 CTT786482 DDP786482 DNL786482 DXH786482 EHD786482 EQZ786482 FAV786482 FKR786482 FUN786482 GEJ786482 GOF786482 GYB786482 HHX786482 HRT786482 IBP786482 ILL786482 IVH786482 JFD786482 JOZ786482 JYV786482 KIR786482 KSN786482 LCJ786482 LMF786482 LWB786482 MFX786482 MPT786482 MZP786482 NJL786482 NTH786482 ODD786482 OMZ786482 OWV786482 PGR786482 PQN786482 QAJ786482 QKF786482 QUB786482 RDX786482 RNT786482 RXP786482 SHL786482 SRH786482 TBD786482 TKZ786482 TUV786482 UER786482 UON786482 UYJ786482 VIF786482 VSB786482 WBX786482 WLT786482 WVP786482 H852018 JD852018 SZ852018 ACV852018 AMR852018 AWN852018 BGJ852018 BQF852018 CAB852018 CJX852018 CTT852018 DDP852018 DNL852018 DXH852018 EHD852018 EQZ852018 FAV852018 FKR852018 FUN852018 GEJ852018 GOF852018 GYB852018 HHX852018 HRT852018 IBP852018 ILL852018 IVH852018 JFD852018 JOZ852018 JYV852018 KIR852018 KSN852018 LCJ852018 LMF852018 LWB852018 MFX852018 MPT852018 MZP852018 NJL852018 NTH852018 ODD852018 OMZ852018 OWV852018 PGR852018 PQN852018 QAJ852018 QKF852018 QUB852018 RDX852018 RNT852018 RXP852018 SHL852018 SRH852018 TBD852018 TKZ852018 TUV852018 UER852018 UON852018 UYJ852018 VIF852018 VSB852018 WBX852018 WLT852018 WVP852018 H917554 JD917554 SZ917554 ACV917554 AMR917554 AWN917554 BGJ917554 BQF917554 CAB917554 CJX917554 CTT917554 DDP917554 DNL917554 DXH917554 EHD917554 EQZ917554 FAV917554 FKR917554 FUN917554 GEJ917554 GOF917554 GYB917554 HHX917554 HRT917554 IBP917554 ILL917554 IVH917554 JFD917554 JOZ917554 JYV917554 KIR917554 KSN917554 LCJ917554 LMF917554 LWB917554 MFX917554 MPT917554 MZP917554 NJL917554 NTH917554 ODD917554 OMZ917554 OWV917554 PGR917554 PQN917554 QAJ917554 QKF917554 QUB917554 RDX917554 RNT917554 RXP917554 SHL917554 SRH917554 TBD917554 TKZ917554 TUV917554 UER917554 UON917554 UYJ917554 VIF917554 VSB917554 WBX917554 WLT917554 WVP917554 H983090 JD983090 SZ983090 ACV983090 AMR983090 AWN983090 BGJ983090 BQF983090 CAB983090 CJX983090 CTT983090 DDP983090 DNL983090 DXH983090 EHD983090 EQZ983090 FAV983090 FKR983090 FUN983090 GEJ983090 GOF983090 GYB983090 HHX983090 HRT983090 IBP983090 ILL983090 IVH983090 JFD983090 JOZ983090 JYV983090 KIR983090 KSN983090 LCJ983090 LMF983090 LWB983090 MFX983090 MPT983090 MZP983090 NJL983090 NTH983090 ODD983090 OMZ983090 OWV983090 PGR983090 PQN983090 QAJ983090 QKF983090 QUB983090 RDX983090 RNT983090 RXP983090 SHL983090 SRH983090 TBD983090 TKZ983090 TUV983090 UER983090 UON983090 UYJ983090 VIF983090 VSB983090 WBX983090 WLT983090 WVP983090 H34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H66 JD66 SZ66 ACV66 AMR66 AWN66 BGJ66 BQF66 CAB66 CJX66 CTT66 DDP66 DNL66 DXH66 EHD66 EQZ66 FAV66 FKR66 FUN66 GEJ66 GOF66 GYB66 HHX66 HRT66 IBP66 ILL66 IVH66 JFD66 JOZ66 JYV66 KIR66 KSN66 LCJ66 LMF66 LWB66 MFX66 MPT66 MZP66 NJL66 NTH66 ODD66 OMZ66 OWV66 PGR66 PQN66 QAJ66 QKF66 QUB66 RDX66 RNT66 RXP66 SHL66 SRH66 TBD66 TKZ66 TUV66 UER66 UON66 UYJ66 VIF66 VSB66 WBX66 WLT66 WVP66 H65602 JD65602 SZ65602 ACV65602 AMR65602 AWN65602 BGJ65602 BQF65602 CAB65602 CJX65602 CTT65602 DDP65602 DNL65602 DXH65602 EHD65602 EQZ65602 FAV65602 FKR65602 FUN65602 GEJ65602 GOF65602 GYB65602 HHX65602 HRT65602 IBP65602 ILL65602 IVH65602 JFD65602 JOZ65602 JYV65602 KIR65602 KSN65602 LCJ65602 LMF65602 LWB65602 MFX65602 MPT65602 MZP65602 NJL65602 NTH65602 ODD65602 OMZ65602 OWV65602 PGR65602 PQN65602 QAJ65602 QKF65602 QUB65602 RDX65602 RNT65602 RXP65602 SHL65602 SRH65602 TBD65602 TKZ65602 TUV65602 UER65602 UON65602 UYJ65602 VIF65602 VSB65602 WBX65602 WLT65602 WVP65602 H131138 JD131138 SZ131138 ACV131138 AMR131138 AWN131138 BGJ131138 BQF131138 CAB131138 CJX131138 CTT131138 DDP131138 DNL131138 DXH131138 EHD131138 EQZ131138 FAV131138 FKR131138 FUN131138 GEJ131138 GOF131138 GYB131138 HHX131138 HRT131138 IBP131138 ILL131138 IVH131138 JFD131138 JOZ131138 JYV131138 KIR131138 KSN131138 LCJ131138 LMF131138 LWB131138 MFX131138 MPT131138 MZP131138 NJL131138 NTH131138 ODD131138 OMZ131138 OWV131138 PGR131138 PQN131138 QAJ131138 QKF131138 QUB131138 RDX131138 RNT131138 RXP131138 SHL131138 SRH131138 TBD131138 TKZ131138 TUV131138 UER131138 UON131138 UYJ131138 VIF131138 VSB131138 WBX131138 WLT131138 WVP131138 H196674 JD196674 SZ196674 ACV196674 AMR196674 AWN196674 BGJ196674 BQF196674 CAB196674 CJX196674 CTT196674 DDP196674 DNL196674 DXH196674 EHD196674 EQZ196674 FAV196674 FKR196674 FUN196674 GEJ196674 GOF196674 GYB196674 HHX196674 HRT196674 IBP196674 ILL196674 IVH196674 JFD196674 JOZ196674 JYV196674 KIR196674 KSN196674 LCJ196674 LMF196674 LWB196674 MFX196674 MPT196674 MZP196674 NJL196674 NTH196674 ODD196674 OMZ196674 OWV196674 PGR196674 PQN196674 QAJ196674 QKF196674 QUB196674 RDX196674 RNT196674 RXP196674 SHL196674 SRH196674 TBD196674 TKZ196674 TUV196674 UER196674 UON196674 UYJ196674 VIF196674 VSB196674 WBX196674 WLT196674 WVP196674 H262210 JD262210 SZ262210 ACV262210 AMR262210 AWN262210 BGJ262210 BQF262210 CAB262210 CJX262210 CTT262210 DDP262210 DNL262210 DXH262210 EHD262210 EQZ262210 FAV262210 FKR262210 FUN262210 GEJ262210 GOF262210 GYB262210 HHX262210 HRT262210 IBP262210 ILL262210 IVH262210 JFD262210 JOZ262210 JYV262210 KIR262210 KSN262210 LCJ262210 LMF262210 LWB262210 MFX262210 MPT262210 MZP262210 NJL262210 NTH262210 ODD262210 OMZ262210 OWV262210 PGR262210 PQN262210 QAJ262210 QKF262210 QUB262210 RDX262210 RNT262210 RXP262210 SHL262210 SRH262210 TBD262210 TKZ262210 TUV262210 UER262210 UON262210 UYJ262210 VIF262210 VSB262210 WBX262210 WLT262210 WVP262210 H327746 JD327746 SZ327746 ACV327746 AMR327746 AWN327746 BGJ327746 BQF327746 CAB327746 CJX327746 CTT327746 DDP327746 DNL327746 DXH327746 EHD327746 EQZ327746 FAV327746 FKR327746 FUN327746 GEJ327746 GOF327746 GYB327746 HHX327746 HRT327746 IBP327746 ILL327746 IVH327746 JFD327746 JOZ327746 JYV327746 KIR327746 KSN327746 LCJ327746 LMF327746 LWB327746 MFX327746 MPT327746 MZP327746 NJL327746 NTH327746 ODD327746 OMZ327746 OWV327746 PGR327746 PQN327746 QAJ327746 QKF327746 QUB327746 RDX327746 RNT327746 RXP327746 SHL327746 SRH327746 TBD327746 TKZ327746 TUV327746 UER327746 UON327746 UYJ327746 VIF327746 VSB327746 WBX327746 WLT327746 WVP327746 H393282 JD393282 SZ393282 ACV393282 AMR393282 AWN393282 BGJ393282 BQF393282 CAB393282 CJX393282 CTT393282 DDP393282 DNL393282 DXH393282 EHD393282 EQZ393282 FAV393282 FKR393282 FUN393282 GEJ393282 GOF393282 GYB393282 HHX393282 HRT393282 IBP393282 ILL393282 IVH393282 JFD393282 JOZ393282 JYV393282 KIR393282 KSN393282 LCJ393282 LMF393282 LWB393282 MFX393282 MPT393282 MZP393282 NJL393282 NTH393282 ODD393282 OMZ393282 OWV393282 PGR393282 PQN393282 QAJ393282 QKF393282 QUB393282 RDX393282 RNT393282 RXP393282 SHL393282 SRH393282 TBD393282 TKZ393282 TUV393282 UER393282 UON393282 UYJ393282 VIF393282 VSB393282 WBX393282 WLT393282 WVP393282 H458818 JD458818 SZ458818 ACV458818 AMR458818 AWN458818 BGJ458818 BQF458818 CAB458818 CJX458818 CTT458818 DDP458818 DNL458818 DXH458818 EHD458818 EQZ458818 FAV458818 FKR458818 FUN458818 GEJ458818 GOF458818 GYB458818 HHX458818 HRT458818 IBP458818 ILL458818 IVH458818 JFD458818 JOZ458818 JYV458818 KIR458818 KSN458818 LCJ458818 LMF458818 LWB458818 MFX458818 MPT458818 MZP458818 NJL458818 NTH458818 ODD458818 OMZ458818 OWV458818 PGR458818 PQN458818 QAJ458818 QKF458818 QUB458818 RDX458818 RNT458818 RXP458818 SHL458818 SRH458818 TBD458818 TKZ458818 TUV458818 UER458818 UON458818 UYJ458818 VIF458818 VSB458818 WBX458818 WLT458818 WVP458818 H524354 JD524354 SZ524354 ACV524354 AMR524354 AWN524354 BGJ524354 BQF524354 CAB524354 CJX524354 CTT524354 DDP524354 DNL524354 DXH524354 EHD524354 EQZ524354 FAV524354 FKR524354 FUN524354 GEJ524354 GOF524354 GYB524354 HHX524354 HRT524354 IBP524354 ILL524354 IVH524354 JFD524354 JOZ524354 JYV524354 KIR524354 KSN524354 LCJ524354 LMF524354 LWB524354 MFX524354 MPT524354 MZP524354 NJL524354 NTH524354 ODD524354 OMZ524354 OWV524354 PGR524354 PQN524354 QAJ524354 QKF524354 QUB524354 RDX524354 RNT524354 RXP524354 SHL524354 SRH524354 TBD524354 TKZ524354 TUV524354 UER524354 UON524354 UYJ524354 VIF524354 VSB524354 WBX524354 WLT524354 WVP524354 H589890 JD589890 SZ589890 ACV589890 AMR589890 AWN589890 BGJ589890 BQF589890 CAB589890 CJX589890 CTT589890 DDP589890 DNL589890 DXH589890 EHD589890 EQZ589890 FAV589890 FKR589890 FUN589890 GEJ589890 GOF589890 GYB589890 HHX589890 HRT589890 IBP589890 ILL589890 IVH589890 JFD589890 JOZ589890 JYV589890 KIR589890 KSN589890 LCJ589890 LMF589890 LWB589890 MFX589890 MPT589890 MZP589890 NJL589890 NTH589890 ODD589890 OMZ589890 OWV589890 PGR589890 PQN589890 QAJ589890 QKF589890 QUB589890 RDX589890 RNT589890 RXP589890 SHL589890 SRH589890 TBD589890 TKZ589890 TUV589890 UER589890 UON589890 UYJ589890 VIF589890 VSB589890 WBX589890 WLT589890 WVP589890 H655426 JD655426 SZ655426 ACV655426 AMR655426 AWN655426 BGJ655426 BQF655426 CAB655426 CJX655426 CTT655426 DDP655426 DNL655426 DXH655426 EHD655426 EQZ655426 FAV655426 FKR655426 FUN655426 GEJ655426 GOF655426 GYB655426 HHX655426 HRT655426 IBP655426 ILL655426 IVH655426 JFD655426 JOZ655426 JYV655426 KIR655426 KSN655426 LCJ655426 LMF655426 LWB655426 MFX655426 MPT655426 MZP655426 NJL655426 NTH655426 ODD655426 OMZ655426 OWV655426 PGR655426 PQN655426 QAJ655426 QKF655426 QUB655426 RDX655426 RNT655426 RXP655426 SHL655426 SRH655426 TBD655426 TKZ655426 TUV655426 UER655426 UON655426 UYJ655426 VIF655426 VSB655426 WBX655426 WLT655426 WVP655426 H720962 JD720962 SZ720962 ACV720962 AMR720962 AWN720962 BGJ720962 BQF720962 CAB720962 CJX720962 CTT720962 DDP720962 DNL720962 DXH720962 EHD720962 EQZ720962 FAV720962 FKR720962 FUN720962 GEJ720962 GOF720962 GYB720962 HHX720962 HRT720962 IBP720962 ILL720962 IVH720962 JFD720962 JOZ720962 JYV720962 KIR720962 KSN720962 LCJ720962 LMF720962 LWB720962 MFX720962 MPT720962 MZP720962 NJL720962 NTH720962 ODD720962 OMZ720962 OWV720962 PGR720962 PQN720962 QAJ720962 QKF720962 QUB720962 RDX720962 RNT720962 RXP720962 SHL720962 SRH720962 TBD720962 TKZ720962 TUV720962 UER720962 UON720962 UYJ720962 VIF720962 VSB720962 WBX720962 WLT720962 WVP720962 H786498 JD786498 SZ786498 ACV786498 AMR786498 AWN786498 BGJ786498 BQF786498 CAB786498 CJX786498 CTT786498 DDP786498 DNL786498 DXH786498 EHD786498 EQZ786498 FAV786498 FKR786498 FUN786498 GEJ786498 GOF786498 GYB786498 HHX786498 HRT786498 IBP786498 ILL786498 IVH786498 JFD786498 JOZ786498 JYV786498 KIR786498 KSN786498 LCJ786498 LMF786498 LWB786498 MFX786498 MPT786498 MZP786498 NJL786498 NTH786498 ODD786498 OMZ786498 OWV786498 PGR786498 PQN786498 QAJ786498 QKF786498 QUB786498 RDX786498 RNT786498 RXP786498 SHL786498 SRH786498 TBD786498 TKZ786498 TUV786498 UER786498 UON786498 UYJ786498 VIF786498 VSB786498 WBX786498 WLT786498 WVP786498 H852034 JD852034 SZ852034 ACV852034 AMR852034 AWN852034 BGJ852034 BQF852034 CAB852034 CJX852034 CTT852034 DDP852034 DNL852034 DXH852034 EHD852034 EQZ852034 FAV852034 FKR852034 FUN852034 GEJ852034 GOF852034 GYB852034 HHX852034 HRT852034 IBP852034 ILL852034 IVH852034 JFD852034 JOZ852034 JYV852034 KIR852034 KSN852034 LCJ852034 LMF852034 LWB852034 MFX852034 MPT852034 MZP852034 NJL852034 NTH852034 ODD852034 OMZ852034 OWV852034 PGR852034 PQN852034 QAJ852034 QKF852034 QUB852034 RDX852034 RNT852034 RXP852034 SHL852034 SRH852034 TBD852034 TKZ852034 TUV852034 UER852034 UON852034 UYJ852034 VIF852034 VSB852034 WBX852034 WLT852034 WVP852034 H917570 JD917570 SZ917570 ACV917570 AMR917570 AWN917570 BGJ917570 BQF917570 CAB917570 CJX917570 CTT917570 DDP917570 DNL917570 DXH917570 EHD917570 EQZ917570 FAV917570 FKR917570 FUN917570 GEJ917570 GOF917570 GYB917570 HHX917570 HRT917570 IBP917570 ILL917570 IVH917570 JFD917570 JOZ917570 JYV917570 KIR917570 KSN917570 LCJ917570 LMF917570 LWB917570 MFX917570 MPT917570 MZP917570 NJL917570 NTH917570 ODD917570 OMZ917570 OWV917570 PGR917570 PQN917570 QAJ917570 QKF917570 QUB917570 RDX917570 RNT917570 RXP917570 SHL917570 SRH917570 TBD917570 TKZ917570 TUV917570 UER917570 UON917570 UYJ917570 VIF917570 VSB917570 WBX917570 WLT917570 WVP917570 H983106 JD983106 SZ983106 ACV983106 AMR983106 AWN983106 BGJ983106 BQF983106 CAB983106 CJX983106 CTT983106 DDP983106 DNL983106 DXH983106 EHD983106 EQZ983106 FAV983106 FKR983106 FUN983106 GEJ983106 GOF983106 GYB983106 HHX983106 HRT983106 IBP983106 ILL983106 IVH983106 JFD983106 JOZ983106 JYV983106 KIR983106 KSN983106 LCJ983106 LMF983106 LWB983106 MFX983106 MPT983106 MZP983106 NJL983106 NTH983106 ODD983106 OMZ983106 OWV983106 PGR983106 PQN983106 QAJ983106 QKF983106 QUB983106 RDX983106 RNT983106 RXP983106 SHL983106 SRH983106 TBD983106 TKZ983106 TUV983106 UER983106 UON983106 UYJ983106 VIF983106 VSB983106 WBX983106 WLT983106 WVP983106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J46 JF46 TB46 ACX46 AMT46 AWP46 BGL46 BQH46 CAD46 CJZ46 CTV46 DDR46 DNN46 DXJ46 EHF46 ERB46 FAX46 FKT46 FUP46 GEL46 GOH46 GYD46 HHZ46 HRV46 IBR46 ILN46 IVJ46 JFF46 JPB46 JYX46 KIT46 KSP46 LCL46 LMH46 LWD46 MFZ46 MPV46 MZR46 NJN46 NTJ46 ODF46 ONB46 OWX46 PGT46 PQP46 QAL46 QKH46 QUD46 RDZ46 RNV46 RXR46 SHN46 SRJ46 TBF46 TLB46 TUX46 UET46 UOP46 UYL46 VIH46 VSD46 WBZ46 WLV46 WVR46 J65582 JF65582 TB65582 ACX65582 AMT65582 AWP65582 BGL65582 BQH65582 CAD65582 CJZ65582 CTV65582 DDR65582 DNN65582 DXJ65582 EHF65582 ERB65582 FAX65582 FKT65582 FUP65582 GEL65582 GOH65582 GYD65582 HHZ65582 HRV65582 IBR65582 ILN65582 IVJ65582 JFF65582 JPB65582 JYX65582 KIT65582 KSP65582 LCL65582 LMH65582 LWD65582 MFZ65582 MPV65582 MZR65582 NJN65582 NTJ65582 ODF65582 ONB65582 OWX65582 PGT65582 PQP65582 QAL65582 QKH65582 QUD65582 RDZ65582 RNV65582 RXR65582 SHN65582 SRJ65582 TBF65582 TLB65582 TUX65582 UET65582 UOP65582 UYL65582 VIH65582 VSD65582 WBZ65582 WLV65582 WVR65582 J131118 JF131118 TB131118 ACX131118 AMT131118 AWP131118 BGL131118 BQH131118 CAD131118 CJZ131118 CTV131118 DDR131118 DNN131118 DXJ131118 EHF131118 ERB131118 FAX131118 FKT131118 FUP131118 GEL131118 GOH131118 GYD131118 HHZ131118 HRV131118 IBR131118 ILN131118 IVJ131118 JFF131118 JPB131118 JYX131118 KIT131118 KSP131118 LCL131118 LMH131118 LWD131118 MFZ131118 MPV131118 MZR131118 NJN131118 NTJ131118 ODF131118 ONB131118 OWX131118 PGT131118 PQP131118 QAL131118 QKH131118 QUD131118 RDZ131118 RNV131118 RXR131118 SHN131118 SRJ131118 TBF131118 TLB131118 TUX131118 UET131118 UOP131118 UYL131118 VIH131118 VSD131118 WBZ131118 WLV131118 WVR131118 J196654 JF196654 TB196654 ACX196654 AMT196654 AWP196654 BGL196654 BQH196654 CAD196654 CJZ196654 CTV196654 DDR196654 DNN196654 DXJ196654 EHF196654 ERB196654 FAX196654 FKT196654 FUP196654 GEL196654 GOH196654 GYD196654 HHZ196654 HRV196654 IBR196654 ILN196654 IVJ196654 JFF196654 JPB196654 JYX196654 KIT196654 KSP196654 LCL196654 LMH196654 LWD196654 MFZ196654 MPV196654 MZR196654 NJN196654 NTJ196654 ODF196654 ONB196654 OWX196654 PGT196654 PQP196654 QAL196654 QKH196654 QUD196654 RDZ196654 RNV196654 RXR196654 SHN196654 SRJ196654 TBF196654 TLB196654 TUX196654 UET196654 UOP196654 UYL196654 VIH196654 VSD196654 WBZ196654 WLV196654 WVR196654 J262190 JF262190 TB262190 ACX262190 AMT262190 AWP262190 BGL262190 BQH262190 CAD262190 CJZ262190 CTV262190 DDR262190 DNN262190 DXJ262190 EHF262190 ERB262190 FAX262190 FKT262190 FUP262190 GEL262190 GOH262190 GYD262190 HHZ262190 HRV262190 IBR262190 ILN262190 IVJ262190 JFF262190 JPB262190 JYX262190 KIT262190 KSP262190 LCL262190 LMH262190 LWD262190 MFZ262190 MPV262190 MZR262190 NJN262190 NTJ262190 ODF262190 ONB262190 OWX262190 PGT262190 PQP262190 QAL262190 QKH262190 QUD262190 RDZ262190 RNV262190 RXR262190 SHN262190 SRJ262190 TBF262190 TLB262190 TUX262190 UET262190 UOP262190 UYL262190 VIH262190 VSD262190 WBZ262190 WLV262190 WVR262190 J327726 JF327726 TB327726 ACX327726 AMT327726 AWP327726 BGL327726 BQH327726 CAD327726 CJZ327726 CTV327726 DDR327726 DNN327726 DXJ327726 EHF327726 ERB327726 FAX327726 FKT327726 FUP327726 GEL327726 GOH327726 GYD327726 HHZ327726 HRV327726 IBR327726 ILN327726 IVJ327726 JFF327726 JPB327726 JYX327726 KIT327726 KSP327726 LCL327726 LMH327726 LWD327726 MFZ327726 MPV327726 MZR327726 NJN327726 NTJ327726 ODF327726 ONB327726 OWX327726 PGT327726 PQP327726 QAL327726 QKH327726 QUD327726 RDZ327726 RNV327726 RXR327726 SHN327726 SRJ327726 TBF327726 TLB327726 TUX327726 UET327726 UOP327726 UYL327726 VIH327726 VSD327726 WBZ327726 WLV327726 WVR327726 J393262 JF393262 TB393262 ACX393262 AMT393262 AWP393262 BGL393262 BQH393262 CAD393262 CJZ393262 CTV393262 DDR393262 DNN393262 DXJ393262 EHF393262 ERB393262 FAX393262 FKT393262 FUP393262 GEL393262 GOH393262 GYD393262 HHZ393262 HRV393262 IBR393262 ILN393262 IVJ393262 JFF393262 JPB393262 JYX393262 KIT393262 KSP393262 LCL393262 LMH393262 LWD393262 MFZ393262 MPV393262 MZR393262 NJN393262 NTJ393262 ODF393262 ONB393262 OWX393262 PGT393262 PQP393262 QAL393262 QKH393262 QUD393262 RDZ393262 RNV393262 RXR393262 SHN393262 SRJ393262 TBF393262 TLB393262 TUX393262 UET393262 UOP393262 UYL393262 VIH393262 VSD393262 WBZ393262 WLV393262 WVR393262 J458798 JF458798 TB458798 ACX458798 AMT458798 AWP458798 BGL458798 BQH458798 CAD458798 CJZ458798 CTV458798 DDR458798 DNN458798 DXJ458798 EHF458798 ERB458798 FAX458798 FKT458798 FUP458798 GEL458798 GOH458798 GYD458798 HHZ458798 HRV458798 IBR458798 ILN458798 IVJ458798 JFF458798 JPB458798 JYX458798 KIT458798 KSP458798 LCL458798 LMH458798 LWD458798 MFZ458798 MPV458798 MZR458798 NJN458798 NTJ458798 ODF458798 ONB458798 OWX458798 PGT458798 PQP458798 QAL458798 QKH458798 QUD458798 RDZ458798 RNV458798 RXR458798 SHN458798 SRJ458798 TBF458798 TLB458798 TUX458798 UET458798 UOP458798 UYL458798 VIH458798 VSD458798 WBZ458798 WLV458798 WVR458798 J524334 JF524334 TB524334 ACX524334 AMT524334 AWP524334 BGL524334 BQH524334 CAD524334 CJZ524334 CTV524334 DDR524334 DNN524334 DXJ524334 EHF524334 ERB524334 FAX524334 FKT524334 FUP524334 GEL524334 GOH524334 GYD524334 HHZ524334 HRV524334 IBR524334 ILN524334 IVJ524334 JFF524334 JPB524334 JYX524334 KIT524334 KSP524334 LCL524334 LMH524334 LWD524334 MFZ524334 MPV524334 MZR524334 NJN524334 NTJ524334 ODF524334 ONB524334 OWX524334 PGT524334 PQP524334 QAL524334 QKH524334 QUD524334 RDZ524334 RNV524334 RXR524334 SHN524334 SRJ524334 TBF524334 TLB524334 TUX524334 UET524334 UOP524334 UYL524334 VIH524334 VSD524334 WBZ524334 WLV524334 WVR524334 J589870 JF589870 TB589870 ACX589870 AMT589870 AWP589870 BGL589870 BQH589870 CAD589870 CJZ589870 CTV589870 DDR589870 DNN589870 DXJ589870 EHF589870 ERB589870 FAX589870 FKT589870 FUP589870 GEL589870 GOH589870 GYD589870 HHZ589870 HRV589870 IBR589870 ILN589870 IVJ589870 JFF589870 JPB589870 JYX589870 KIT589870 KSP589870 LCL589870 LMH589870 LWD589870 MFZ589870 MPV589870 MZR589870 NJN589870 NTJ589870 ODF589870 ONB589870 OWX589870 PGT589870 PQP589870 QAL589870 QKH589870 QUD589870 RDZ589870 RNV589870 RXR589870 SHN589870 SRJ589870 TBF589870 TLB589870 TUX589870 UET589870 UOP589870 UYL589870 VIH589870 VSD589870 WBZ589870 WLV589870 WVR589870 J655406 JF655406 TB655406 ACX655406 AMT655406 AWP655406 BGL655406 BQH655406 CAD655406 CJZ655406 CTV655406 DDR655406 DNN655406 DXJ655406 EHF655406 ERB655406 FAX655406 FKT655406 FUP655406 GEL655406 GOH655406 GYD655406 HHZ655406 HRV655406 IBR655406 ILN655406 IVJ655406 JFF655406 JPB655406 JYX655406 KIT655406 KSP655406 LCL655406 LMH655406 LWD655406 MFZ655406 MPV655406 MZR655406 NJN655406 NTJ655406 ODF655406 ONB655406 OWX655406 PGT655406 PQP655406 QAL655406 QKH655406 QUD655406 RDZ655406 RNV655406 RXR655406 SHN655406 SRJ655406 TBF655406 TLB655406 TUX655406 UET655406 UOP655406 UYL655406 VIH655406 VSD655406 WBZ655406 WLV655406 WVR655406 J720942 JF720942 TB720942 ACX720942 AMT720942 AWP720942 BGL720942 BQH720942 CAD720942 CJZ720942 CTV720942 DDR720942 DNN720942 DXJ720942 EHF720942 ERB720942 FAX720942 FKT720942 FUP720942 GEL720942 GOH720942 GYD720942 HHZ720942 HRV720942 IBR720942 ILN720942 IVJ720942 JFF720942 JPB720942 JYX720942 KIT720942 KSP720942 LCL720942 LMH720942 LWD720942 MFZ720942 MPV720942 MZR720942 NJN720942 NTJ720942 ODF720942 ONB720942 OWX720942 PGT720942 PQP720942 QAL720942 QKH720942 QUD720942 RDZ720942 RNV720942 RXR720942 SHN720942 SRJ720942 TBF720942 TLB720942 TUX720942 UET720942 UOP720942 UYL720942 VIH720942 VSD720942 WBZ720942 WLV720942 WVR720942 J786478 JF786478 TB786478 ACX786478 AMT786478 AWP786478 BGL786478 BQH786478 CAD786478 CJZ786478 CTV786478 DDR786478 DNN786478 DXJ786478 EHF786478 ERB786478 FAX786478 FKT786478 FUP786478 GEL786478 GOH786478 GYD786478 HHZ786478 HRV786478 IBR786478 ILN786478 IVJ786478 JFF786478 JPB786478 JYX786478 KIT786478 KSP786478 LCL786478 LMH786478 LWD786478 MFZ786478 MPV786478 MZR786478 NJN786478 NTJ786478 ODF786478 ONB786478 OWX786478 PGT786478 PQP786478 QAL786478 QKH786478 QUD786478 RDZ786478 RNV786478 RXR786478 SHN786478 SRJ786478 TBF786478 TLB786478 TUX786478 UET786478 UOP786478 UYL786478 VIH786478 VSD786478 WBZ786478 WLV786478 WVR786478 J852014 JF852014 TB852014 ACX852014 AMT852014 AWP852014 BGL852014 BQH852014 CAD852014 CJZ852014 CTV852014 DDR852014 DNN852014 DXJ852014 EHF852014 ERB852014 FAX852014 FKT852014 FUP852014 GEL852014 GOH852014 GYD852014 HHZ852014 HRV852014 IBR852014 ILN852014 IVJ852014 JFF852014 JPB852014 JYX852014 KIT852014 KSP852014 LCL852014 LMH852014 LWD852014 MFZ852014 MPV852014 MZR852014 NJN852014 NTJ852014 ODF852014 ONB852014 OWX852014 PGT852014 PQP852014 QAL852014 QKH852014 QUD852014 RDZ852014 RNV852014 RXR852014 SHN852014 SRJ852014 TBF852014 TLB852014 TUX852014 UET852014 UOP852014 UYL852014 VIH852014 VSD852014 WBZ852014 WLV852014 WVR852014 J917550 JF917550 TB917550 ACX917550 AMT917550 AWP917550 BGL917550 BQH917550 CAD917550 CJZ917550 CTV917550 DDR917550 DNN917550 DXJ917550 EHF917550 ERB917550 FAX917550 FKT917550 FUP917550 GEL917550 GOH917550 GYD917550 HHZ917550 HRV917550 IBR917550 ILN917550 IVJ917550 JFF917550 JPB917550 JYX917550 KIT917550 KSP917550 LCL917550 LMH917550 LWD917550 MFZ917550 MPV917550 MZR917550 NJN917550 NTJ917550 ODF917550 ONB917550 OWX917550 PGT917550 PQP917550 QAL917550 QKH917550 QUD917550 RDZ917550 RNV917550 RXR917550 SHN917550 SRJ917550 TBF917550 TLB917550 TUX917550 UET917550 UOP917550 UYL917550 VIH917550 VSD917550 WBZ917550 WLV917550 WVR917550 J983086 JF983086 TB983086 ACX983086 AMT983086 AWP983086 BGL983086 BQH983086 CAD983086 CJZ983086 CTV983086 DDR983086 DNN983086 DXJ983086 EHF983086 ERB983086 FAX983086 FKT983086 FUP983086 GEL983086 GOH983086 GYD983086 HHZ983086 HRV983086 IBR983086 ILN983086 IVJ983086 JFF983086 JPB983086 JYX983086 KIT983086 KSP983086 LCL983086 LMH983086 LWD983086 MFZ983086 MPV983086 MZR983086 NJN983086 NTJ983086 ODF983086 ONB983086 OWX983086 PGT983086 PQP983086 QAL983086 QKH983086 QUD983086 RDZ983086 RNV983086 RXR983086 SHN983086 SRJ983086 TBF983086 TLB983086 TUX983086 UET983086 UOP983086 UYL983086 VIH983086 VSD983086 WBZ983086 WLV983086 WVR983086 L54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L65590 JH65590 TD65590 ACZ65590 AMV65590 AWR65590 BGN65590 BQJ65590 CAF65590 CKB65590 CTX65590 DDT65590 DNP65590 DXL65590 EHH65590 ERD65590 FAZ65590 FKV65590 FUR65590 GEN65590 GOJ65590 GYF65590 HIB65590 HRX65590 IBT65590 ILP65590 IVL65590 JFH65590 JPD65590 JYZ65590 KIV65590 KSR65590 LCN65590 LMJ65590 LWF65590 MGB65590 MPX65590 MZT65590 NJP65590 NTL65590 ODH65590 OND65590 OWZ65590 PGV65590 PQR65590 QAN65590 QKJ65590 QUF65590 REB65590 RNX65590 RXT65590 SHP65590 SRL65590 TBH65590 TLD65590 TUZ65590 UEV65590 UOR65590 UYN65590 VIJ65590 VSF65590 WCB65590 WLX65590 WVT65590 L131126 JH131126 TD131126 ACZ131126 AMV131126 AWR131126 BGN131126 BQJ131126 CAF131126 CKB131126 CTX131126 DDT131126 DNP131126 DXL131126 EHH131126 ERD131126 FAZ131126 FKV131126 FUR131126 GEN131126 GOJ131126 GYF131126 HIB131126 HRX131126 IBT131126 ILP131126 IVL131126 JFH131126 JPD131126 JYZ131126 KIV131126 KSR131126 LCN131126 LMJ131126 LWF131126 MGB131126 MPX131126 MZT131126 NJP131126 NTL131126 ODH131126 OND131126 OWZ131126 PGV131126 PQR131126 QAN131126 QKJ131126 QUF131126 REB131126 RNX131126 RXT131126 SHP131126 SRL131126 TBH131126 TLD131126 TUZ131126 UEV131126 UOR131126 UYN131126 VIJ131126 VSF131126 WCB131126 WLX131126 WVT131126 L196662 JH196662 TD196662 ACZ196662 AMV196662 AWR196662 BGN196662 BQJ196662 CAF196662 CKB196662 CTX196662 DDT196662 DNP196662 DXL196662 EHH196662 ERD196662 FAZ196662 FKV196662 FUR196662 GEN196662 GOJ196662 GYF196662 HIB196662 HRX196662 IBT196662 ILP196662 IVL196662 JFH196662 JPD196662 JYZ196662 KIV196662 KSR196662 LCN196662 LMJ196662 LWF196662 MGB196662 MPX196662 MZT196662 NJP196662 NTL196662 ODH196662 OND196662 OWZ196662 PGV196662 PQR196662 QAN196662 QKJ196662 QUF196662 REB196662 RNX196662 RXT196662 SHP196662 SRL196662 TBH196662 TLD196662 TUZ196662 UEV196662 UOR196662 UYN196662 VIJ196662 VSF196662 WCB196662 WLX196662 WVT196662 L262198 JH262198 TD262198 ACZ262198 AMV262198 AWR262198 BGN262198 BQJ262198 CAF262198 CKB262198 CTX262198 DDT262198 DNP262198 DXL262198 EHH262198 ERD262198 FAZ262198 FKV262198 FUR262198 GEN262198 GOJ262198 GYF262198 HIB262198 HRX262198 IBT262198 ILP262198 IVL262198 JFH262198 JPD262198 JYZ262198 KIV262198 KSR262198 LCN262198 LMJ262198 LWF262198 MGB262198 MPX262198 MZT262198 NJP262198 NTL262198 ODH262198 OND262198 OWZ262198 PGV262198 PQR262198 QAN262198 QKJ262198 QUF262198 REB262198 RNX262198 RXT262198 SHP262198 SRL262198 TBH262198 TLD262198 TUZ262198 UEV262198 UOR262198 UYN262198 VIJ262198 VSF262198 WCB262198 WLX262198 WVT262198 L327734 JH327734 TD327734 ACZ327734 AMV327734 AWR327734 BGN327734 BQJ327734 CAF327734 CKB327734 CTX327734 DDT327734 DNP327734 DXL327734 EHH327734 ERD327734 FAZ327734 FKV327734 FUR327734 GEN327734 GOJ327734 GYF327734 HIB327734 HRX327734 IBT327734 ILP327734 IVL327734 JFH327734 JPD327734 JYZ327734 KIV327734 KSR327734 LCN327734 LMJ327734 LWF327734 MGB327734 MPX327734 MZT327734 NJP327734 NTL327734 ODH327734 OND327734 OWZ327734 PGV327734 PQR327734 QAN327734 QKJ327734 QUF327734 REB327734 RNX327734 RXT327734 SHP327734 SRL327734 TBH327734 TLD327734 TUZ327734 UEV327734 UOR327734 UYN327734 VIJ327734 VSF327734 WCB327734 WLX327734 WVT327734 L393270 JH393270 TD393270 ACZ393270 AMV393270 AWR393270 BGN393270 BQJ393270 CAF393270 CKB393270 CTX393270 DDT393270 DNP393270 DXL393270 EHH393270 ERD393270 FAZ393270 FKV393270 FUR393270 GEN393270 GOJ393270 GYF393270 HIB393270 HRX393270 IBT393270 ILP393270 IVL393270 JFH393270 JPD393270 JYZ393270 KIV393270 KSR393270 LCN393270 LMJ393270 LWF393270 MGB393270 MPX393270 MZT393270 NJP393270 NTL393270 ODH393270 OND393270 OWZ393270 PGV393270 PQR393270 QAN393270 QKJ393270 QUF393270 REB393270 RNX393270 RXT393270 SHP393270 SRL393270 TBH393270 TLD393270 TUZ393270 UEV393270 UOR393270 UYN393270 VIJ393270 VSF393270 WCB393270 WLX393270 WVT393270 L458806 JH458806 TD458806 ACZ458806 AMV458806 AWR458806 BGN458806 BQJ458806 CAF458806 CKB458806 CTX458806 DDT458806 DNP458806 DXL458806 EHH458806 ERD458806 FAZ458806 FKV458806 FUR458806 GEN458806 GOJ458806 GYF458806 HIB458806 HRX458806 IBT458806 ILP458806 IVL458806 JFH458806 JPD458806 JYZ458806 KIV458806 KSR458806 LCN458806 LMJ458806 LWF458806 MGB458806 MPX458806 MZT458806 NJP458806 NTL458806 ODH458806 OND458806 OWZ458806 PGV458806 PQR458806 QAN458806 QKJ458806 QUF458806 REB458806 RNX458806 RXT458806 SHP458806 SRL458806 TBH458806 TLD458806 TUZ458806 UEV458806 UOR458806 UYN458806 VIJ458806 VSF458806 WCB458806 WLX458806 WVT458806 L524342 JH524342 TD524342 ACZ524342 AMV524342 AWR524342 BGN524342 BQJ524342 CAF524342 CKB524342 CTX524342 DDT524342 DNP524342 DXL524342 EHH524342 ERD524342 FAZ524342 FKV524342 FUR524342 GEN524342 GOJ524342 GYF524342 HIB524342 HRX524342 IBT524342 ILP524342 IVL524342 JFH524342 JPD524342 JYZ524342 KIV524342 KSR524342 LCN524342 LMJ524342 LWF524342 MGB524342 MPX524342 MZT524342 NJP524342 NTL524342 ODH524342 OND524342 OWZ524342 PGV524342 PQR524342 QAN524342 QKJ524342 QUF524342 REB524342 RNX524342 RXT524342 SHP524342 SRL524342 TBH524342 TLD524342 TUZ524342 UEV524342 UOR524342 UYN524342 VIJ524342 VSF524342 WCB524342 WLX524342 WVT524342 L589878 JH589878 TD589878 ACZ589878 AMV589878 AWR589878 BGN589878 BQJ589878 CAF589878 CKB589878 CTX589878 DDT589878 DNP589878 DXL589878 EHH589878 ERD589878 FAZ589878 FKV589878 FUR589878 GEN589878 GOJ589878 GYF589878 HIB589878 HRX589878 IBT589878 ILP589878 IVL589878 JFH589878 JPD589878 JYZ589878 KIV589878 KSR589878 LCN589878 LMJ589878 LWF589878 MGB589878 MPX589878 MZT589878 NJP589878 NTL589878 ODH589878 OND589878 OWZ589878 PGV589878 PQR589878 QAN589878 QKJ589878 QUF589878 REB589878 RNX589878 RXT589878 SHP589878 SRL589878 TBH589878 TLD589878 TUZ589878 UEV589878 UOR589878 UYN589878 VIJ589878 VSF589878 WCB589878 WLX589878 WVT589878 L655414 JH655414 TD655414 ACZ655414 AMV655414 AWR655414 BGN655414 BQJ655414 CAF655414 CKB655414 CTX655414 DDT655414 DNP655414 DXL655414 EHH655414 ERD655414 FAZ655414 FKV655414 FUR655414 GEN655414 GOJ655414 GYF655414 HIB655414 HRX655414 IBT655414 ILP655414 IVL655414 JFH655414 JPD655414 JYZ655414 KIV655414 KSR655414 LCN655414 LMJ655414 LWF655414 MGB655414 MPX655414 MZT655414 NJP655414 NTL655414 ODH655414 OND655414 OWZ655414 PGV655414 PQR655414 QAN655414 QKJ655414 QUF655414 REB655414 RNX655414 RXT655414 SHP655414 SRL655414 TBH655414 TLD655414 TUZ655414 UEV655414 UOR655414 UYN655414 VIJ655414 VSF655414 WCB655414 WLX655414 WVT655414 L720950 JH720950 TD720950 ACZ720950 AMV720950 AWR720950 BGN720950 BQJ720950 CAF720950 CKB720950 CTX720950 DDT720950 DNP720950 DXL720950 EHH720950 ERD720950 FAZ720950 FKV720950 FUR720950 GEN720950 GOJ720950 GYF720950 HIB720950 HRX720950 IBT720950 ILP720950 IVL720950 JFH720950 JPD720950 JYZ720950 KIV720950 KSR720950 LCN720950 LMJ720950 LWF720950 MGB720950 MPX720950 MZT720950 NJP720950 NTL720950 ODH720950 OND720950 OWZ720950 PGV720950 PQR720950 QAN720950 QKJ720950 QUF720950 REB720950 RNX720950 RXT720950 SHP720950 SRL720950 TBH720950 TLD720950 TUZ720950 UEV720950 UOR720950 UYN720950 VIJ720950 VSF720950 WCB720950 WLX720950 WVT720950 L786486 JH786486 TD786486 ACZ786486 AMV786486 AWR786486 BGN786486 BQJ786486 CAF786486 CKB786486 CTX786486 DDT786486 DNP786486 DXL786486 EHH786486 ERD786486 FAZ786486 FKV786486 FUR786486 GEN786486 GOJ786486 GYF786486 HIB786486 HRX786486 IBT786486 ILP786486 IVL786486 JFH786486 JPD786486 JYZ786486 KIV786486 KSR786486 LCN786486 LMJ786486 LWF786486 MGB786486 MPX786486 MZT786486 NJP786486 NTL786486 ODH786486 OND786486 OWZ786486 PGV786486 PQR786486 QAN786486 QKJ786486 QUF786486 REB786486 RNX786486 RXT786486 SHP786486 SRL786486 TBH786486 TLD786486 TUZ786486 UEV786486 UOR786486 UYN786486 VIJ786486 VSF786486 WCB786486 WLX786486 WVT786486 L852022 JH852022 TD852022 ACZ852022 AMV852022 AWR852022 BGN852022 BQJ852022 CAF852022 CKB852022 CTX852022 DDT852022 DNP852022 DXL852022 EHH852022 ERD852022 FAZ852022 FKV852022 FUR852022 GEN852022 GOJ852022 GYF852022 HIB852022 HRX852022 IBT852022 ILP852022 IVL852022 JFH852022 JPD852022 JYZ852022 KIV852022 KSR852022 LCN852022 LMJ852022 LWF852022 MGB852022 MPX852022 MZT852022 NJP852022 NTL852022 ODH852022 OND852022 OWZ852022 PGV852022 PQR852022 QAN852022 QKJ852022 QUF852022 REB852022 RNX852022 RXT852022 SHP852022 SRL852022 TBH852022 TLD852022 TUZ852022 UEV852022 UOR852022 UYN852022 VIJ852022 VSF852022 WCB852022 WLX852022 WVT852022 L917558 JH917558 TD917558 ACZ917558 AMV917558 AWR917558 BGN917558 BQJ917558 CAF917558 CKB917558 CTX917558 DDT917558 DNP917558 DXL917558 EHH917558 ERD917558 FAZ917558 FKV917558 FUR917558 GEN917558 GOJ917558 GYF917558 HIB917558 HRX917558 IBT917558 ILP917558 IVL917558 JFH917558 JPD917558 JYZ917558 KIV917558 KSR917558 LCN917558 LMJ917558 LWF917558 MGB917558 MPX917558 MZT917558 NJP917558 NTL917558 ODH917558 OND917558 OWZ917558 PGV917558 PQR917558 QAN917558 QKJ917558 QUF917558 REB917558 RNX917558 RXT917558 SHP917558 SRL917558 TBH917558 TLD917558 TUZ917558 UEV917558 UOR917558 UYN917558 VIJ917558 VSF917558 WCB917558 WLX917558 WVT917558 L983094 JH983094 TD983094 ACZ983094 AMV983094 AWR983094 BGN983094 BQJ983094 CAF983094 CKB983094 CTX983094 DDT983094 DNP983094 DXL983094 EHH983094 ERD983094 FAZ983094 FKV983094 FUR983094 GEN983094 GOJ983094 GYF983094 HIB983094 HRX983094 IBT983094 ILP983094 IVL983094 JFH983094 JPD983094 JYZ983094 KIV983094 KSR983094 LCN983094 LMJ983094 LWF983094 MGB983094 MPX983094 MZT983094 NJP983094 NTL983094 ODH983094 OND983094 OWZ983094 PGV983094 PQR983094 QAN983094 QKJ983094 QUF983094 REB983094 RNX983094 RXT983094 SHP983094 SRL983094 TBH983094 TLD983094 TUZ983094 UEV983094 UOR983094 UYN983094 VIJ983094 VSF983094 WCB983094 WLX983094 WVT983094 N38 JJ38 TF38 ADB38 AMX38 AWT38 BGP38 BQL38 CAH38 CKD38 CTZ38 DDV38 DNR38 DXN38 EHJ38 ERF38 FBB38 FKX38 FUT38 GEP38 GOL38 GYH38 HID38 HRZ38 IBV38 ILR38 IVN38 JFJ38 JPF38 JZB38 KIX38 KST38 LCP38 LML38 LWH38 MGD38 MPZ38 MZV38 NJR38 NTN38 ODJ38 ONF38 OXB38 PGX38 PQT38 QAP38 QKL38 QUH38 RED38 RNZ38 RXV38 SHR38 SRN38 TBJ38 TLF38 TVB38 UEX38 UOT38 UYP38 VIL38 VSH38 WCD38 WLZ38 WVV38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xm:sqref>
        </x14:dataValidation>
      </x14:dataValidations>
    </ext>
  </extLst>
</worksheet>
</file>

<file path=xl/worksheets/sheet28.xml><?xml version="1.0" encoding="utf-8"?>
<worksheet xmlns="http://schemas.openxmlformats.org/spreadsheetml/2006/main" xmlns:r="http://schemas.openxmlformats.org/officeDocument/2006/relationships">
  <sheetPr codeName="Sheet32">
    <pageSetUpPr fitToPage="1"/>
  </sheetPr>
  <dimension ref="A1:T81"/>
  <sheetViews>
    <sheetView showGridLines="0" showZeros="0" topLeftCell="A22" zoomScale="68" zoomScaleNormal="68" workbookViewId="0">
      <selection activeCell="Y36" sqref="Y36"/>
    </sheetView>
  </sheetViews>
  <sheetFormatPr defaultRowHeight="12.75"/>
  <cols>
    <col min="1" max="2" width="3.28515625" style="546" customWidth="1"/>
    <col min="3" max="3" width="4.7109375" style="546" customWidth="1"/>
    <col min="4" max="4" width="4.28515625" style="546" customWidth="1"/>
    <col min="5" max="5" width="15.28515625" style="546" customWidth="1"/>
    <col min="6" max="6" width="2.7109375" style="546" customWidth="1"/>
    <col min="7" max="7" width="7.7109375" style="546" customWidth="1"/>
    <col min="8" max="8" width="5.85546875" style="546" customWidth="1"/>
    <col min="9" max="9" width="1.7109375" style="547" customWidth="1"/>
    <col min="10" max="10" width="10.7109375" style="546" customWidth="1"/>
    <col min="11" max="11" width="1.7109375" style="547" customWidth="1"/>
    <col min="12" max="12" width="10.7109375" style="546" customWidth="1"/>
    <col min="13" max="13" width="1.7109375" style="548" customWidth="1"/>
    <col min="14" max="14" width="10.7109375" style="546" customWidth="1"/>
    <col min="15" max="15" width="1.7109375" style="547" customWidth="1"/>
    <col min="16" max="16" width="10.7109375" style="546" customWidth="1"/>
    <col min="17" max="17" width="1.7109375" style="548" customWidth="1"/>
    <col min="18" max="18" width="8.85546875" style="546"/>
    <col min="19" max="19" width="8.7109375" style="546" customWidth="1"/>
    <col min="20" max="20" width="8.85546875" style="546" hidden="1" customWidth="1"/>
    <col min="21" max="21" width="5.7109375" style="546" customWidth="1"/>
    <col min="22" max="256" width="8.85546875" style="546"/>
    <col min="257" max="258" width="3.28515625" style="546" customWidth="1"/>
    <col min="259" max="259" width="4.7109375" style="546" customWidth="1"/>
    <col min="260" max="260" width="4.28515625" style="546" customWidth="1"/>
    <col min="261" max="261" width="15.28515625" style="546" customWidth="1"/>
    <col min="262" max="262" width="2.7109375" style="546" customWidth="1"/>
    <col min="263" max="263" width="7.7109375" style="546" customWidth="1"/>
    <col min="264" max="264" width="5.85546875" style="546" customWidth="1"/>
    <col min="265" max="265" width="1.7109375" style="546" customWidth="1"/>
    <col min="266" max="266" width="10.7109375" style="546" customWidth="1"/>
    <col min="267" max="267" width="1.7109375" style="546" customWidth="1"/>
    <col min="268" max="268" width="10.7109375" style="546" customWidth="1"/>
    <col min="269" max="269" width="1.7109375" style="546" customWidth="1"/>
    <col min="270" max="270" width="10.7109375" style="546" customWidth="1"/>
    <col min="271" max="271" width="1.7109375" style="546" customWidth="1"/>
    <col min="272" max="272" width="10.7109375" style="546" customWidth="1"/>
    <col min="273" max="273" width="1.7109375" style="546" customWidth="1"/>
    <col min="274" max="274" width="8.85546875" style="546"/>
    <col min="275" max="275" width="8.7109375" style="546" customWidth="1"/>
    <col min="276" max="276" width="0" style="546" hidden="1" customWidth="1"/>
    <col min="277" max="277" width="5.7109375" style="546" customWidth="1"/>
    <col min="278" max="512" width="8.85546875" style="546"/>
    <col min="513" max="514" width="3.28515625" style="546" customWidth="1"/>
    <col min="515" max="515" width="4.7109375" style="546" customWidth="1"/>
    <col min="516" max="516" width="4.28515625" style="546" customWidth="1"/>
    <col min="517" max="517" width="15.28515625" style="546" customWidth="1"/>
    <col min="518" max="518" width="2.7109375" style="546" customWidth="1"/>
    <col min="519" max="519" width="7.7109375" style="546" customWidth="1"/>
    <col min="520" max="520" width="5.85546875" style="546" customWidth="1"/>
    <col min="521" max="521" width="1.7109375" style="546" customWidth="1"/>
    <col min="522" max="522" width="10.7109375" style="546" customWidth="1"/>
    <col min="523" max="523" width="1.7109375" style="546" customWidth="1"/>
    <col min="524" max="524" width="10.7109375" style="546" customWidth="1"/>
    <col min="525" max="525" width="1.7109375" style="546" customWidth="1"/>
    <col min="526" max="526" width="10.7109375" style="546" customWidth="1"/>
    <col min="527" max="527" width="1.7109375" style="546" customWidth="1"/>
    <col min="528" max="528" width="10.7109375" style="546" customWidth="1"/>
    <col min="529" max="529" width="1.7109375" style="546" customWidth="1"/>
    <col min="530" max="530" width="8.85546875" style="546"/>
    <col min="531" max="531" width="8.7109375" style="546" customWidth="1"/>
    <col min="532" max="532" width="0" style="546" hidden="1" customWidth="1"/>
    <col min="533" max="533" width="5.7109375" style="546" customWidth="1"/>
    <col min="534" max="768" width="8.85546875" style="546"/>
    <col min="769" max="770" width="3.28515625" style="546" customWidth="1"/>
    <col min="771" max="771" width="4.7109375" style="546" customWidth="1"/>
    <col min="772" max="772" width="4.28515625" style="546" customWidth="1"/>
    <col min="773" max="773" width="15.28515625" style="546" customWidth="1"/>
    <col min="774" max="774" width="2.7109375" style="546" customWidth="1"/>
    <col min="775" max="775" width="7.7109375" style="546" customWidth="1"/>
    <col min="776" max="776" width="5.85546875" style="546" customWidth="1"/>
    <col min="777" max="777" width="1.7109375" style="546" customWidth="1"/>
    <col min="778" max="778" width="10.7109375" style="546" customWidth="1"/>
    <col min="779" max="779" width="1.7109375" style="546" customWidth="1"/>
    <col min="780" max="780" width="10.7109375" style="546" customWidth="1"/>
    <col min="781" max="781" width="1.7109375" style="546" customWidth="1"/>
    <col min="782" max="782" width="10.7109375" style="546" customWidth="1"/>
    <col min="783" max="783" width="1.7109375" style="546" customWidth="1"/>
    <col min="784" max="784" width="10.7109375" style="546" customWidth="1"/>
    <col min="785" max="785" width="1.7109375" style="546" customWidth="1"/>
    <col min="786" max="786" width="8.85546875" style="546"/>
    <col min="787" max="787" width="8.7109375" style="546" customWidth="1"/>
    <col min="788" max="788" width="0" style="546" hidden="1" customWidth="1"/>
    <col min="789" max="789" width="5.7109375" style="546" customWidth="1"/>
    <col min="790" max="1024" width="8.85546875" style="546"/>
    <col min="1025" max="1026" width="3.28515625" style="546" customWidth="1"/>
    <col min="1027" max="1027" width="4.7109375" style="546" customWidth="1"/>
    <col min="1028" max="1028" width="4.28515625" style="546" customWidth="1"/>
    <col min="1029" max="1029" width="15.28515625" style="546" customWidth="1"/>
    <col min="1030" max="1030" width="2.7109375" style="546" customWidth="1"/>
    <col min="1031" max="1031" width="7.7109375" style="546" customWidth="1"/>
    <col min="1032" max="1032" width="5.85546875" style="546" customWidth="1"/>
    <col min="1033" max="1033" width="1.7109375" style="546" customWidth="1"/>
    <col min="1034" max="1034" width="10.7109375" style="546" customWidth="1"/>
    <col min="1035" max="1035" width="1.7109375" style="546" customWidth="1"/>
    <col min="1036" max="1036" width="10.7109375" style="546" customWidth="1"/>
    <col min="1037" max="1037" width="1.7109375" style="546" customWidth="1"/>
    <col min="1038" max="1038" width="10.7109375" style="546" customWidth="1"/>
    <col min="1039" max="1039" width="1.7109375" style="546" customWidth="1"/>
    <col min="1040" max="1040" width="10.7109375" style="546" customWidth="1"/>
    <col min="1041" max="1041" width="1.7109375" style="546" customWidth="1"/>
    <col min="1042" max="1042" width="8.85546875" style="546"/>
    <col min="1043" max="1043" width="8.7109375" style="546" customWidth="1"/>
    <col min="1044" max="1044" width="0" style="546" hidden="1" customWidth="1"/>
    <col min="1045" max="1045" width="5.7109375" style="546" customWidth="1"/>
    <col min="1046" max="1280" width="8.85546875" style="546"/>
    <col min="1281" max="1282" width="3.28515625" style="546" customWidth="1"/>
    <col min="1283" max="1283" width="4.7109375" style="546" customWidth="1"/>
    <col min="1284" max="1284" width="4.28515625" style="546" customWidth="1"/>
    <col min="1285" max="1285" width="15.28515625" style="546" customWidth="1"/>
    <col min="1286" max="1286" width="2.7109375" style="546" customWidth="1"/>
    <col min="1287" max="1287" width="7.7109375" style="546" customWidth="1"/>
    <col min="1288" max="1288" width="5.85546875" style="546" customWidth="1"/>
    <col min="1289" max="1289" width="1.7109375" style="546" customWidth="1"/>
    <col min="1290" max="1290" width="10.7109375" style="546" customWidth="1"/>
    <col min="1291" max="1291" width="1.7109375" style="546" customWidth="1"/>
    <col min="1292" max="1292" width="10.7109375" style="546" customWidth="1"/>
    <col min="1293" max="1293" width="1.7109375" style="546" customWidth="1"/>
    <col min="1294" max="1294" width="10.7109375" style="546" customWidth="1"/>
    <col min="1295" max="1295" width="1.7109375" style="546" customWidth="1"/>
    <col min="1296" max="1296" width="10.7109375" style="546" customWidth="1"/>
    <col min="1297" max="1297" width="1.7109375" style="546" customWidth="1"/>
    <col min="1298" max="1298" width="8.85546875" style="546"/>
    <col min="1299" max="1299" width="8.7109375" style="546" customWidth="1"/>
    <col min="1300" max="1300" width="0" style="546" hidden="1" customWidth="1"/>
    <col min="1301" max="1301" width="5.7109375" style="546" customWidth="1"/>
    <col min="1302" max="1536" width="8.85546875" style="546"/>
    <col min="1537" max="1538" width="3.28515625" style="546" customWidth="1"/>
    <col min="1539" max="1539" width="4.7109375" style="546" customWidth="1"/>
    <col min="1540" max="1540" width="4.28515625" style="546" customWidth="1"/>
    <col min="1541" max="1541" width="15.28515625" style="546" customWidth="1"/>
    <col min="1542" max="1542" width="2.7109375" style="546" customWidth="1"/>
    <col min="1543" max="1543" width="7.7109375" style="546" customWidth="1"/>
    <col min="1544" max="1544" width="5.85546875" style="546" customWidth="1"/>
    <col min="1545" max="1545" width="1.7109375" style="546" customWidth="1"/>
    <col min="1546" max="1546" width="10.7109375" style="546" customWidth="1"/>
    <col min="1547" max="1547" width="1.7109375" style="546" customWidth="1"/>
    <col min="1548" max="1548" width="10.7109375" style="546" customWidth="1"/>
    <col min="1549" max="1549" width="1.7109375" style="546" customWidth="1"/>
    <col min="1550" max="1550" width="10.7109375" style="546" customWidth="1"/>
    <col min="1551" max="1551" width="1.7109375" style="546" customWidth="1"/>
    <col min="1552" max="1552" width="10.7109375" style="546" customWidth="1"/>
    <col min="1553" max="1553" width="1.7109375" style="546" customWidth="1"/>
    <col min="1554" max="1554" width="8.85546875" style="546"/>
    <col min="1555" max="1555" width="8.7109375" style="546" customWidth="1"/>
    <col min="1556" max="1556" width="0" style="546" hidden="1" customWidth="1"/>
    <col min="1557" max="1557" width="5.7109375" style="546" customWidth="1"/>
    <col min="1558" max="1792" width="8.85546875" style="546"/>
    <col min="1793" max="1794" width="3.28515625" style="546" customWidth="1"/>
    <col min="1795" max="1795" width="4.7109375" style="546" customWidth="1"/>
    <col min="1796" max="1796" width="4.28515625" style="546" customWidth="1"/>
    <col min="1797" max="1797" width="15.28515625" style="546" customWidth="1"/>
    <col min="1798" max="1798" width="2.7109375" style="546" customWidth="1"/>
    <col min="1799" max="1799" width="7.7109375" style="546" customWidth="1"/>
    <col min="1800" max="1800" width="5.85546875" style="546" customWidth="1"/>
    <col min="1801" max="1801" width="1.7109375" style="546" customWidth="1"/>
    <col min="1802" max="1802" width="10.7109375" style="546" customWidth="1"/>
    <col min="1803" max="1803" width="1.7109375" style="546" customWidth="1"/>
    <col min="1804" max="1804" width="10.7109375" style="546" customWidth="1"/>
    <col min="1805" max="1805" width="1.7109375" style="546" customWidth="1"/>
    <col min="1806" max="1806" width="10.7109375" style="546" customWidth="1"/>
    <col min="1807" max="1807" width="1.7109375" style="546" customWidth="1"/>
    <col min="1808" max="1808" width="10.7109375" style="546" customWidth="1"/>
    <col min="1809" max="1809" width="1.7109375" style="546" customWidth="1"/>
    <col min="1810" max="1810" width="8.85546875" style="546"/>
    <col min="1811" max="1811" width="8.7109375" style="546" customWidth="1"/>
    <col min="1812" max="1812" width="0" style="546" hidden="1" customWidth="1"/>
    <col min="1813" max="1813" width="5.7109375" style="546" customWidth="1"/>
    <col min="1814" max="2048" width="8.85546875" style="546"/>
    <col min="2049" max="2050" width="3.28515625" style="546" customWidth="1"/>
    <col min="2051" max="2051" width="4.7109375" style="546" customWidth="1"/>
    <col min="2052" max="2052" width="4.28515625" style="546" customWidth="1"/>
    <col min="2053" max="2053" width="15.28515625" style="546" customWidth="1"/>
    <col min="2054" max="2054" width="2.7109375" style="546" customWidth="1"/>
    <col min="2055" max="2055" width="7.7109375" style="546" customWidth="1"/>
    <col min="2056" max="2056" width="5.85546875" style="546" customWidth="1"/>
    <col min="2057" max="2057" width="1.7109375" style="546" customWidth="1"/>
    <col min="2058" max="2058" width="10.7109375" style="546" customWidth="1"/>
    <col min="2059" max="2059" width="1.7109375" style="546" customWidth="1"/>
    <col min="2060" max="2060" width="10.7109375" style="546" customWidth="1"/>
    <col min="2061" max="2061" width="1.7109375" style="546" customWidth="1"/>
    <col min="2062" max="2062" width="10.7109375" style="546" customWidth="1"/>
    <col min="2063" max="2063" width="1.7109375" style="546" customWidth="1"/>
    <col min="2064" max="2064" width="10.7109375" style="546" customWidth="1"/>
    <col min="2065" max="2065" width="1.7109375" style="546" customWidth="1"/>
    <col min="2066" max="2066" width="8.85546875" style="546"/>
    <col min="2067" max="2067" width="8.7109375" style="546" customWidth="1"/>
    <col min="2068" max="2068" width="0" style="546" hidden="1" customWidth="1"/>
    <col min="2069" max="2069" width="5.7109375" style="546" customWidth="1"/>
    <col min="2070" max="2304" width="8.85546875" style="546"/>
    <col min="2305" max="2306" width="3.28515625" style="546" customWidth="1"/>
    <col min="2307" max="2307" width="4.7109375" style="546" customWidth="1"/>
    <col min="2308" max="2308" width="4.28515625" style="546" customWidth="1"/>
    <col min="2309" max="2309" width="15.28515625" style="546" customWidth="1"/>
    <col min="2310" max="2310" width="2.7109375" style="546" customWidth="1"/>
    <col min="2311" max="2311" width="7.7109375" style="546" customWidth="1"/>
    <col min="2312" max="2312" width="5.85546875" style="546" customWidth="1"/>
    <col min="2313" max="2313" width="1.7109375" style="546" customWidth="1"/>
    <col min="2314" max="2314" width="10.7109375" style="546" customWidth="1"/>
    <col min="2315" max="2315" width="1.7109375" style="546" customWidth="1"/>
    <col min="2316" max="2316" width="10.7109375" style="546" customWidth="1"/>
    <col min="2317" max="2317" width="1.7109375" style="546" customWidth="1"/>
    <col min="2318" max="2318" width="10.7109375" style="546" customWidth="1"/>
    <col min="2319" max="2319" width="1.7109375" style="546" customWidth="1"/>
    <col min="2320" max="2320" width="10.7109375" style="546" customWidth="1"/>
    <col min="2321" max="2321" width="1.7109375" style="546" customWidth="1"/>
    <col min="2322" max="2322" width="8.85546875" style="546"/>
    <col min="2323" max="2323" width="8.7109375" style="546" customWidth="1"/>
    <col min="2324" max="2324" width="0" style="546" hidden="1" customWidth="1"/>
    <col min="2325" max="2325" width="5.7109375" style="546" customWidth="1"/>
    <col min="2326" max="2560" width="8.85546875" style="546"/>
    <col min="2561" max="2562" width="3.28515625" style="546" customWidth="1"/>
    <col min="2563" max="2563" width="4.7109375" style="546" customWidth="1"/>
    <col min="2564" max="2564" width="4.28515625" style="546" customWidth="1"/>
    <col min="2565" max="2565" width="15.28515625" style="546" customWidth="1"/>
    <col min="2566" max="2566" width="2.7109375" style="546" customWidth="1"/>
    <col min="2567" max="2567" width="7.7109375" style="546" customWidth="1"/>
    <col min="2568" max="2568" width="5.85546875" style="546" customWidth="1"/>
    <col min="2569" max="2569" width="1.7109375" style="546" customWidth="1"/>
    <col min="2570" max="2570" width="10.7109375" style="546" customWidth="1"/>
    <col min="2571" max="2571" width="1.7109375" style="546" customWidth="1"/>
    <col min="2572" max="2572" width="10.7109375" style="546" customWidth="1"/>
    <col min="2573" max="2573" width="1.7109375" style="546" customWidth="1"/>
    <col min="2574" max="2574" width="10.7109375" style="546" customWidth="1"/>
    <col min="2575" max="2575" width="1.7109375" style="546" customWidth="1"/>
    <col min="2576" max="2576" width="10.7109375" style="546" customWidth="1"/>
    <col min="2577" max="2577" width="1.7109375" style="546" customWidth="1"/>
    <col min="2578" max="2578" width="8.85546875" style="546"/>
    <col min="2579" max="2579" width="8.7109375" style="546" customWidth="1"/>
    <col min="2580" max="2580" width="0" style="546" hidden="1" customWidth="1"/>
    <col min="2581" max="2581" width="5.7109375" style="546" customWidth="1"/>
    <col min="2582" max="2816" width="8.85546875" style="546"/>
    <col min="2817" max="2818" width="3.28515625" style="546" customWidth="1"/>
    <col min="2819" max="2819" width="4.7109375" style="546" customWidth="1"/>
    <col min="2820" max="2820" width="4.28515625" style="546" customWidth="1"/>
    <col min="2821" max="2821" width="15.28515625" style="546" customWidth="1"/>
    <col min="2822" max="2822" width="2.7109375" style="546" customWidth="1"/>
    <col min="2823" max="2823" width="7.7109375" style="546" customWidth="1"/>
    <col min="2824" max="2824" width="5.85546875" style="546" customWidth="1"/>
    <col min="2825" max="2825" width="1.7109375" style="546" customWidth="1"/>
    <col min="2826" max="2826" width="10.7109375" style="546" customWidth="1"/>
    <col min="2827" max="2827" width="1.7109375" style="546" customWidth="1"/>
    <col min="2828" max="2828" width="10.7109375" style="546" customWidth="1"/>
    <col min="2829" max="2829" width="1.7109375" style="546" customWidth="1"/>
    <col min="2830" max="2830" width="10.7109375" style="546" customWidth="1"/>
    <col min="2831" max="2831" width="1.7109375" style="546" customWidth="1"/>
    <col min="2832" max="2832" width="10.7109375" style="546" customWidth="1"/>
    <col min="2833" max="2833" width="1.7109375" style="546" customWidth="1"/>
    <col min="2834" max="2834" width="8.85546875" style="546"/>
    <col min="2835" max="2835" width="8.7109375" style="546" customWidth="1"/>
    <col min="2836" max="2836" width="0" style="546" hidden="1" customWidth="1"/>
    <col min="2837" max="2837" width="5.7109375" style="546" customWidth="1"/>
    <col min="2838" max="3072" width="8.85546875" style="546"/>
    <col min="3073" max="3074" width="3.28515625" style="546" customWidth="1"/>
    <col min="3075" max="3075" width="4.7109375" style="546" customWidth="1"/>
    <col min="3076" max="3076" width="4.28515625" style="546" customWidth="1"/>
    <col min="3077" max="3077" width="15.28515625" style="546" customWidth="1"/>
    <col min="3078" max="3078" width="2.7109375" style="546" customWidth="1"/>
    <col min="3079" max="3079" width="7.7109375" style="546" customWidth="1"/>
    <col min="3080" max="3080" width="5.85546875" style="546" customWidth="1"/>
    <col min="3081" max="3081" width="1.7109375" style="546" customWidth="1"/>
    <col min="3082" max="3082" width="10.7109375" style="546" customWidth="1"/>
    <col min="3083" max="3083" width="1.7109375" style="546" customWidth="1"/>
    <col min="3084" max="3084" width="10.7109375" style="546" customWidth="1"/>
    <col min="3085" max="3085" width="1.7109375" style="546" customWidth="1"/>
    <col min="3086" max="3086" width="10.7109375" style="546" customWidth="1"/>
    <col min="3087" max="3087" width="1.7109375" style="546" customWidth="1"/>
    <col min="3088" max="3088" width="10.7109375" style="546" customWidth="1"/>
    <col min="3089" max="3089" width="1.7109375" style="546" customWidth="1"/>
    <col min="3090" max="3090" width="8.85546875" style="546"/>
    <col min="3091" max="3091" width="8.7109375" style="546" customWidth="1"/>
    <col min="3092" max="3092" width="0" style="546" hidden="1" customWidth="1"/>
    <col min="3093" max="3093" width="5.7109375" style="546" customWidth="1"/>
    <col min="3094" max="3328" width="8.85546875" style="546"/>
    <col min="3329" max="3330" width="3.28515625" style="546" customWidth="1"/>
    <col min="3331" max="3331" width="4.7109375" style="546" customWidth="1"/>
    <col min="3332" max="3332" width="4.28515625" style="546" customWidth="1"/>
    <col min="3333" max="3333" width="15.28515625" style="546" customWidth="1"/>
    <col min="3334" max="3334" width="2.7109375" style="546" customWidth="1"/>
    <col min="3335" max="3335" width="7.7109375" style="546" customWidth="1"/>
    <col min="3336" max="3336" width="5.85546875" style="546" customWidth="1"/>
    <col min="3337" max="3337" width="1.7109375" style="546" customWidth="1"/>
    <col min="3338" max="3338" width="10.7109375" style="546" customWidth="1"/>
    <col min="3339" max="3339" width="1.7109375" style="546" customWidth="1"/>
    <col min="3340" max="3340" width="10.7109375" style="546" customWidth="1"/>
    <col min="3341" max="3341" width="1.7109375" style="546" customWidth="1"/>
    <col min="3342" max="3342" width="10.7109375" style="546" customWidth="1"/>
    <col min="3343" max="3343" width="1.7109375" style="546" customWidth="1"/>
    <col min="3344" max="3344" width="10.7109375" style="546" customWidth="1"/>
    <col min="3345" max="3345" width="1.7109375" style="546" customWidth="1"/>
    <col min="3346" max="3346" width="8.85546875" style="546"/>
    <col min="3347" max="3347" width="8.7109375" style="546" customWidth="1"/>
    <col min="3348" max="3348" width="0" style="546" hidden="1" customWidth="1"/>
    <col min="3349" max="3349" width="5.7109375" style="546" customWidth="1"/>
    <col min="3350" max="3584" width="8.85546875" style="546"/>
    <col min="3585" max="3586" width="3.28515625" style="546" customWidth="1"/>
    <col min="3587" max="3587" width="4.7109375" style="546" customWidth="1"/>
    <col min="3588" max="3588" width="4.28515625" style="546" customWidth="1"/>
    <col min="3589" max="3589" width="15.28515625" style="546" customWidth="1"/>
    <col min="3590" max="3590" width="2.7109375" style="546" customWidth="1"/>
    <col min="3591" max="3591" width="7.7109375" style="546" customWidth="1"/>
    <col min="3592" max="3592" width="5.85546875" style="546" customWidth="1"/>
    <col min="3593" max="3593" width="1.7109375" style="546" customWidth="1"/>
    <col min="3594" max="3594" width="10.7109375" style="546" customWidth="1"/>
    <col min="3595" max="3595" width="1.7109375" style="546" customWidth="1"/>
    <col min="3596" max="3596" width="10.7109375" style="546" customWidth="1"/>
    <col min="3597" max="3597" width="1.7109375" style="546" customWidth="1"/>
    <col min="3598" max="3598" width="10.7109375" style="546" customWidth="1"/>
    <col min="3599" max="3599" width="1.7109375" style="546" customWidth="1"/>
    <col min="3600" max="3600" width="10.7109375" style="546" customWidth="1"/>
    <col min="3601" max="3601" width="1.7109375" style="546" customWidth="1"/>
    <col min="3602" max="3602" width="8.85546875" style="546"/>
    <col min="3603" max="3603" width="8.7109375" style="546" customWidth="1"/>
    <col min="3604" max="3604" width="0" style="546" hidden="1" customWidth="1"/>
    <col min="3605" max="3605" width="5.7109375" style="546" customWidth="1"/>
    <col min="3606" max="3840" width="8.85546875" style="546"/>
    <col min="3841" max="3842" width="3.28515625" style="546" customWidth="1"/>
    <col min="3843" max="3843" width="4.7109375" style="546" customWidth="1"/>
    <col min="3844" max="3844" width="4.28515625" style="546" customWidth="1"/>
    <col min="3845" max="3845" width="15.28515625" style="546" customWidth="1"/>
    <col min="3846" max="3846" width="2.7109375" style="546" customWidth="1"/>
    <col min="3847" max="3847" width="7.7109375" style="546" customWidth="1"/>
    <col min="3848" max="3848" width="5.85546875" style="546" customWidth="1"/>
    <col min="3849" max="3849" width="1.7109375" style="546" customWidth="1"/>
    <col min="3850" max="3850" width="10.7109375" style="546" customWidth="1"/>
    <col min="3851" max="3851" width="1.7109375" style="546" customWidth="1"/>
    <col min="3852" max="3852" width="10.7109375" style="546" customWidth="1"/>
    <col min="3853" max="3853" width="1.7109375" style="546" customWidth="1"/>
    <col min="3854" max="3854" width="10.7109375" style="546" customWidth="1"/>
    <col min="3855" max="3855" width="1.7109375" style="546" customWidth="1"/>
    <col min="3856" max="3856" width="10.7109375" style="546" customWidth="1"/>
    <col min="3857" max="3857" width="1.7109375" style="546" customWidth="1"/>
    <col min="3858" max="3858" width="8.85546875" style="546"/>
    <col min="3859" max="3859" width="8.7109375" style="546" customWidth="1"/>
    <col min="3860" max="3860" width="0" style="546" hidden="1" customWidth="1"/>
    <col min="3861" max="3861" width="5.7109375" style="546" customWidth="1"/>
    <col min="3862" max="4096" width="8.85546875" style="546"/>
    <col min="4097" max="4098" width="3.28515625" style="546" customWidth="1"/>
    <col min="4099" max="4099" width="4.7109375" style="546" customWidth="1"/>
    <col min="4100" max="4100" width="4.28515625" style="546" customWidth="1"/>
    <col min="4101" max="4101" width="15.28515625" style="546" customWidth="1"/>
    <col min="4102" max="4102" width="2.7109375" style="546" customWidth="1"/>
    <col min="4103" max="4103" width="7.7109375" style="546" customWidth="1"/>
    <col min="4104" max="4104" width="5.85546875" style="546" customWidth="1"/>
    <col min="4105" max="4105" width="1.7109375" style="546" customWidth="1"/>
    <col min="4106" max="4106" width="10.7109375" style="546" customWidth="1"/>
    <col min="4107" max="4107" width="1.7109375" style="546" customWidth="1"/>
    <col min="4108" max="4108" width="10.7109375" style="546" customWidth="1"/>
    <col min="4109" max="4109" width="1.7109375" style="546" customWidth="1"/>
    <col min="4110" max="4110" width="10.7109375" style="546" customWidth="1"/>
    <col min="4111" max="4111" width="1.7109375" style="546" customWidth="1"/>
    <col min="4112" max="4112" width="10.7109375" style="546" customWidth="1"/>
    <col min="4113" max="4113" width="1.7109375" style="546" customWidth="1"/>
    <col min="4114" max="4114" width="8.85546875" style="546"/>
    <col min="4115" max="4115" width="8.7109375" style="546" customWidth="1"/>
    <col min="4116" max="4116" width="0" style="546" hidden="1" customWidth="1"/>
    <col min="4117" max="4117" width="5.7109375" style="546" customWidth="1"/>
    <col min="4118" max="4352" width="8.85546875" style="546"/>
    <col min="4353" max="4354" width="3.28515625" style="546" customWidth="1"/>
    <col min="4355" max="4355" width="4.7109375" style="546" customWidth="1"/>
    <col min="4356" max="4356" width="4.28515625" style="546" customWidth="1"/>
    <col min="4357" max="4357" width="15.28515625" style="546" customWidth="1"/>
    <col min="4358" max="4358" width="2.7109375" style="546" customWidth="1"/>
    <col min="4359" max="4359" width="7.7109375" style="546" customWidth="1"/>
    <col min="4360" max="4360" width="5.85546875" style="546" customWidth="1"/>
    <col min="4361" max="4361" width="1.7109375" style="546" customWidth="1"/>
    <col min="4362" max="4362" width="10.7109375" style="546" customWidth="1"/>
    <col min="4363" max="4363" width="1.7109375" style="546" customWidth="1"/>
    <col min="4364" max="4364" width="10.7109375" style="546" customWidth="1"/>
    <col min="4365" max="4365" width="1.7109375" style="546" customWidth="1"/>
    <col min="4366" max="4366" width="10.7109375" style="546" customWidth="1"/>
    <col min="4367" max="4367" width="1.7109375" style="546" customWidth="1"/>
    <col min="4368" max="4368" width="10.7109375" style="546" customWidth="1"/>
    <col min="4369" max="4369" width="1.7109375" style="546" customWidth="1"/>
    <col min="4370" max="4370" width="8.85546875" style="546"/>
    <col min="4371" max="4371" width="8.7109375" style="546" customWidth="1"/>
    <col min="4372" max="4372" width="0" style="546" hidden="1" customWidth="1"/>
    <col min="4373" max="4373" width="5.7109375" style="546" customWidth="1"/>
    <col min="4374" max="4608" width="8.85546875" style="546"/>
    <col min="4609" max="4610" width="3.28515625" style="546" customWidth="1"/>
    <col min="4611" max="4611" width="4.7109375" style="546" customWidth="1"/>
    <col min="4612" max="4612" width="4.28515625" style="546" customWidth="1"/>
    <col min="4613" max="4613" width="15.28515625" style="546" customWidth="1"/>
    <col min="4614" max="4614" width="2.7109375" style="546" customWidth="1"/>
    <col min="4615" max="4615" width="7.7109375" style="546" customWidth="1"/>
    <col min="4616" max="4616" width="5.85546875" style="546" customWidth="1"/>
    <col min="4617" max="4617" width="1.7109375" style="546" customWidth="1"/>
    <col min="4618" max="4618" width="10.7109375" style="546" customWidth="1"/>
    <col min="4619" max="4619" width="1.7109375" style="546" customWidth="1"/>
    <col min="4620" max="4620" width="10.7109375" style="546" customWidth="1"/>
    <col min="4621" max="4621" width="1.7109375" style="546" customWidth="1"/>
    <col min="4622" max="4622" width="10.7109375" style="546" customWidth="1"/>
    <col min="4623" max="4623" width="1.7109375" style="546" customWidth="1"/>
    <col min="4624" max="4624" width="10.7109375" style="546" customWidth="1"/>
    <col min="4625" max="4625" width="1.7109375" style="546" customWidth="1"/>
    <col min="4626" max="4626" width="8.85546875" style="546"/>
    <col min="4627" max="4627" width="8.7109375" style="546" customWidth="1"/>
    <col min="4628" max="4628" width="0" style="546" hidden="1" customWidth="1"/>
    <col min="4629" max="4629" width="5.7109375" style="546" customWidth="1"/>
    <col min="4630" max="4864" width="8.85546875" style="546"/>
    <col min="4865" max="4866" width="3.28515625" style="546" customWidth="1"/>
    <col min="4867" max="4867" width="4.7109375" style="546" customWidth="1"/>
    <col min="4868" max="4868" width="4.28515625" style="546" customWidth="1"/>
    <col min="4869" max="4869" width="15.28515625" style="546" customWidth="1"/>
    <col min="4870" max="4870" width="2.7109375" style="546" customWidth="1"/>
    <col min="4871" max="4871" width="7.7109375" style="546" customWidth="1"/>
    <col min="4872" max="4872" width="5.85546875" style="546" customWidth="1"/>
    <col min="4873" max="4873" width="1.7109375" style="546" customWidth="1"/>
    <col min="4874" max="4874" width="10.7109375" style="546" customWidth="1"/>
    <col min="4875" max="4875" width="1.7109375" style="546" customWidth="1"/>
    <col min="4876" max="4876" width="10.7109375" style="546" customWidth="1"/>
    <col min="4877" max="4877" width="1.7109375" style="546" customWidth="1"/>
    <col min="4878" max="4878" width="10.7109375" style="546" customWidth="1"/>
    <col min="4879" max="4879" width="1.7109375" style="546" customWidth="1"/>
    <col min="4880" max="4880" width="10.7109375" style="546" customWidth="1"/>
    <col min="4881" max="4881" width="1.7109375" style="546" customWidth="1"/>
    <col min="4882" max="4882" width="8.85546875" style="546"/>
    <col min="4883" max="4883" width="8.7109375" style="546" customWidth="1"/>
    <col min="4884" max="4884" width="0" style="546" hidden="1" customWidth="1"/>
    <col min="4885" max="4885" width="5.7109375" style="546" customWidth="1"/>
    <col min="4886" max="5120" width="8.85546875" style="546"/>
    <col min="5121" max="5122" width="3.28515625" style="546" customWidth="1"/>
    <col min="5123" max="5123" width="4.7109375" style="546" customWidth="1"/>
    <col min="5124" max="5124" width="4.28515625" style="546" customWidth="1"/>
    <col min="5125" max="5125" width="15.28515625" style="546" customWidth="1"/>
    <col min="5126" max="5126" width="2.7109375" style="546" customWidth="1"/>
    <col min="5127" max="5127" width="7.7109375" style="546" customWidth="1"/>
    <col min="5128" max="5128" width="5.85546875" style="546" customWidth="1"/>
    <col min="5129" max="5129" width="1.7109375" style="546" customWidth="1"/>
    <col min="5130" max="5130" width="10.7109375" style="546" customWidth="1"/>
    <col min="5131" max="5131" width="1.7109375" style="546" customWidth="1"/>
    <col min="5132" max="5132" width="10.7109375" style="546" customWidth="1"/>
    <col min="5133" max="5133" width="1.7109375" style="546" customWidth="1"/>
    <col min="5134" max="5134" width="10.7109375" style="546" customWidth="1"/>
    <col min="5135" max="5135" width="1.7109375" style="546" customWidth="1"/>
    <col min="5136" max="5136" width="10.7109375" style="546" customWidth="1"/>
    <col min="5137" max="5137" width="1.7109375" style="546" customWidth="1"/>
    <col min="5138" max="5138" width="8.85546875" style="546"/>
    <col min="5139" max="5139" width="8.7109375" style="546" customWidth="1"/>
    <col min="5140" max="5140" width="0" style="546" hidden="1" customWidth="1"/>
    <col min="5141" max="5141" width="5.7109375" style="546" customWidth="1"/>
    <col min="5142" max="5376" width="8.85546875" style="546"/>
    <col min="5377" max="5378" width="3.28515625" style="546" customWidth="1"/>
    <col min="5379" max="5379" width="4.7109375" style="546" customWidth="1"/>
    <col min="5380" max="5380" width="4.28515625" style="546" customWidth="1"/>
    <col min="5381" max="5381" width="15.28515625" style="546" customWidth="1"/>
    <col min="5382" max="5382" width="2.7109375" style="546" customWidth="1"/>
    <col min="5383" max="5383" width="7.7109375" style="546" customWidth="1"/>
    <col min="5384" max="5384" width="5.85546875" style="546" customWidth="1"/>
    <col min="5385" max="5385" width="1.7109375" style="546" customWidth="1"/>
    <col min="5386" max="5386" width="10.7109375" style="546" customWidth="1"/>
    <col min="5387" max="5387" width="1.7109375" style="546" customWidth="1"/>
    <col min="5388" max="5388" width="10.7109375" style="546" customWidth="1"/>
    <col min="5389" max="5389" width="1.7109375" style="546" customWidth="1"/>
    <col min="5390" max="5390" width="10.7109375" style="546" customWidth="1"/>
    <col min="5391" max="5391" width="1.7109375" style="546" customWidth="1"/>
    <col min="5392" max="5392" width="10.7109375" style="546" customWidth="1"/>
    <col min="5393" max="5393" width="1.7109375" style="546" customWidth="1"/>
    <col min="5394" max="5394" width="8.85546875" style="546"/>
    <col min="5395" max="5395" width="8.7109375" style="546" customWidth="1"/>
    <col min="5396" max="5396" width="0" style="546" hidden="1" customWidth="1"/>
    <col min="5397" max="5397" width="5.7109375" style="546" customWidth="1"/>
    <col min="5398" max="5632" width="8.85546875" style="546"/>
    <col min="5633" max="5634" width="3.28515625" style="546" customWidth="1"/>
    <col min="5635" max="5635" width="4.7109375" style="546" customWidth="1"/>
    <col min="5636" max="5636" width="4.28515625" style="546" customWidth="1"/>
    <col min="5637" max="5637" width="15.28515625" style="546" customWidth="1"/>
    <col min="5638" max="5638" width="2.7109375" style="546" customWidth="1"/>
    <col min="5639" max="5639" width="7.7109375" style="546" customWidth="1"/>
    <col min="5640" max="5640" width="5.85546875" style="546" customWidth="1"/>
    <col min="5641" max="5641" width="1.7109375" style="546" customWidth="1"/>
    <col min="5642" max="5642" width="10.7109375" style="546" customWidth="1"/>
    <col min="5643" max="5643" width="1.7109375" style="546" customWidth="1"/>
    <col min="5644" max="5644" width="10.7109375" style="546" customWidth="1"/>
    <col min="5645" max="5645" width="1.7109375" style="546" customWidth="1"/>
    <col min="5646" max="5646" width="10.7109375" style="546" customWidth="1"/>
    <col min="5647" max="5647" width="1.7109375" style="546" customWidth="1"/>
    <col min="5648" max="5648" width="10.7109375" style="546" customWidth="1"/>
    <col min="5649" max="5649" width="1.7109375" style="546" customWidth="1"/>
    <col min="5650" max="5650" width="8.85546875" style="546"/>
    <col min="5651" max="5651" width="8.7109375" style="546" customWidth="1"/>
    <col min="5652" max="5652" width="0" style="546" hidden="1" customWidth="1"/>
    <col min="5653" max="5653" width="5.7109375" style="546" customWidth="1"/>
    <col min="5654" max="5888" width="8.85546875" style="546"/>
    <col min="5889" max="5890" width="3.28515625" style="546" customWidth="1"/>
    <col min="5891" max="5891" width="4.7109375" style="546" customWidth="1"/>
    <col min="5892" max="5892" width="4.28515625" style="546" customWidth="1"/>
    <col min="5893" max="5893" width="15.28515625" style="546" customWidth="1"/>
    <col min="5894" max="5894" width="2.7109375" style="546" customWidth="1"/>
    <col min="5895" max="5895" width="7.7109375" style="546" customWidth="1"/>
    <col min="5896" max="5896" width="5.85546875" style="546" customWidth="1"/>
    <col min="5897" max="5897" width="1.7109375" style="546" customWidth="1"/>
    <col min="5898" max="5898" width="10.7109375" style="546" customWidth="1"/>
    <col min="5899" max="5899" width="1.7109375" style="546" customWidth="1"/>
    <col min="5900" max="5900" width="10.7109375" style="546" customWidth="1"/>
    <col min="5901" max="5901" width="1.7109375" style="546" customWidth="1"/>
    <col min="5902" max="5902" width="10.7109375" style="546" customWidth="1"/>
    <col min="5903" max="5903" width="1.7109375" style="546" customWidth="1"/>
    <col min="5904" max="5904" width="10.7109375" style="546" customWidth="1"/>
    <col min="5905" max="5905" width="1.7109375" style="546" customWidth="1"/>
    <col min="5906" max="5906" width="8.85546875" style="546"/>
    <col min="5907" max="5907" width="8.7109375" style="546" customWidth="1"/>
    <col min="5908" max="5908" width="0" style="546" hidden="1" customWidth="1"/>
    <col min="5909" max="5909" width="5.7109375" style="546" customWidth="1"/>
    <col min="5910" max="6144" width="8.85546875" style="546"/>
    <col min="6145" max="6146" width="3.28515625" style="546" customWidth="1"/>
    <col min="6147" max="6147" width="4.7109375" style="546" customWidth="1"/>
    <col min="6148" max="6148" width="4.28515625" style="546" customWidth="1"/>
    <col min="6149" max="6149" width="15.28515625" style="546" customWidth="1"/>
    <col min="6150" max="6150" width="2.7109375" style="546" customWidth="1"/>
    <col min="6151" max="6151" width="7.7109375" style="546" customWidth="1"/>
    <col min="6152" max="6152" width="5.85546875" style="546" customWidth="1"/>
    <col min="6153" max="6153" width="1.7109375" style="546" customWidth="1"/>
    <col min="6154" max="6154" width="10.7109375" style="546" customWidth="1"/>
    <col min="6155" max="6155" width="1.7109375" style="546" customWidth="1"/>
    <col min="6156" max="6156" width="10.7109375" style="546" customWidth="1"/>
    <col min="6157" max="6157" width="1.7109375" style="546" customWidth="1"/>
    <col min="6158" max="6158" width="10.7109375" style="546" customWidth="1"/>
    <col min="6159" max="6159" width="1.7109375" style="546" customWidth="1"/>
    <col min="6160" max="6160" width="10.7109375" style="546" customWidth="1"/>
    <col min="6161" max="6161" width="1.7109375" style="546" customWidth="1"/>
    <col min="6162" max="6162" width="8.85546875" style="546"/>
    <col min="6163" max="6163" width="8.7109375" style="546" customWidth="1"/>
    <col min="6164" max="6164" width="0" style="546" hidden="1" customWidth="1"/>
    <col min="6165" max="6165" width="5.7109375" style="546" customWidth="1"/>
    <col min="6166" max="6400" width="8.85546875" style="546"/>
    <col min="6401" max="6402" width="3.28515625" style="546" customWidth="1"/>
    <col min="6403" max="6403" width="4.7109375" style="546" customWidth="1"/>
    <col min="6404" max="6404" width="4.28515625" style="546" customWidth="1"/>
    <col min="6405" max="6405" width="15.28515625" style="546" customWidth="1"/>
    <col min="6406" max="6406" width="2.7109375" style="546" customWidth="1"/>
    <col min="6407" max="6407" width="7.7109375" style="546" customWidth="1"/>
    <col min="6408" max="6408" width="5.85546875" style="546" customWidth="1"/>
    <col min="6409" max="6409" width="1.7109375" style="546" customWidth="1"/>
    <col min="6410" max="6410" width="10.7109375" style="546" customWidth="1"/>
    <col min="6411" max="6411" width="1.7109375" style="546" customWidth="1"/>
    <col min="6412" max="6412" width="10.7109375" style="546" customWidth="1"/>
    <col min="6413" max="6413" width="1.7109375" style="546" customWidth="1"/>
    <col min="6414" max="6414" width="10.7109375" style="546" customWidth="1"/>
    <col min="6415" max="6415" width="1.7109375" style="546" customWidth="1"/>
    <col min="6416" max="6416" width="10.7109375" style="546" customWidth="1"/>
    <col min="6417" max="6417" width="1.7109375" style="546" customWidth="1"/>
    <col min="6418" max="6418" width="8.85546875" style="546"/>
    <col min="6419" max="6419" width="8.7109375" style="546" customWidth="1"/>
    <col min="6420" max="6420" width="0" style="546" hidden="1" customWidth="1"/>
    <col min="6421" max="6421" width="5.7109375" style="546" customWidth="1"/>
    <col min="6422" max="6656" width="8.85546875" style="546"/>
    <col min="6657" max="6658" width="3.28515625" style="546" customWidth="1"/>
    <col min="6659" max="6659" width="4.7109375" style="546" customWidth="1"/>
    <col min="6660" max="6660" width="4.28515625" style="546" customWidth="1"/>
    <col min="6661" max="6661" width="15.28515625" style="546" customWidth="1"/>
    <col min="6662" max="6662" width="2.7109375" style="546" customWidth="1"/>
    <col min="6663" max="6663" width="7.7109375" style="546" customWidth="1"/>
    <col min="6664" max="6664" width="5.85546875" style="546" customWidth="1"/>
    <col min="6665" max="6665" width="1.7109375" style="546" customWidth="1"/>
    <col min="6666" max="6666" width="10.7109375" style="546" customWidth="1"/>
    <col min="6667" max="6667" width="1.7109375" style="546" customWidth="1"/>
    <col min="6668" max="6668" width="10.7109375" style="546" customWidth="1"/>
    <col min="6669" max="6669" width="1.7109375" style="546" customWidth="1"/>
    <col min="6670" max="6670" width="10.7109375" style="546" customWidth="1"/>
    <col min="6671" max="6671" width="1.7109375" style="546" customWidth="1"/>
    <col min="6672" max="6672" width="10.7109375" style="546" customWidth="1"/>
    <col min="6673" max="6673" width="1.7109375" style="546" customWidth="1"/>
    <col min="6674" max="6674" width="8.85546875" style="546"/>
    <col min="6675" max="6675" width="8.7109375" style="546" customWidth="1"/>
    <col min="6676" max="6676" width="0" style="546" hidden="1" customWidth="1"/>
    <col min="6677" max="6677" width="5.7109375" style="546" customWidth="1"/>
    <col min="6678" max="6912" width="8.85546875" style="546"/>
    <col min="6913" max="6914" width="3.28515625" style="546" customWidth="1"/>
    <col min="6915" max="6915" width="4.7109375" style="546" customWidth="1"/>
    <col min="6916" max="6916" width="4.28515625" style="546" customWidth="1"/>
    <col min="6917" max="6917" width="15.28515625" style="546" customWidth="1"/>
    <col min="6918" max="6918" width="2.7109375" style="546" customWidth="1"/>
    <col min="6919" max="6919" width="7.7109375" style="546" customWidth="1"/>
    <col min="6920" max="6920" width="5.85546875" style="546" customWidth="1"/>
    <col min="6921" max="6921" width="1.7109375" style="546" customWidth="1"/>
    <col min="6922" max="6922" width="10.7109375" style="546" customWidth="1"/>
    <col min="6923" max="6923" width="1.7109375" style="546" customWidth="1"/>
    <col min="6924" max="6924" width="10.7109375" style="546" customWidth="1"/>
    <col min="6925" max="6925" width="1.7109375" style="546" customWidth="1"/>
    <col min="6926" max="6926" width="10.7109375" style="546" customWidth="1"/>
    <col min="6927" max="6927" width="1.7109375" style="546" customWidth="1"/>
    <col min="6928" max="6928" width="10.7109375" style="546" customWidth="1"/>
    <col min="6929" max="6929" width="1.7109375" style="546" customWidth="1"/>
    <col min="6930" max="6930" width="8.85546875" style="546"/>
    <col min="6931" max="6931" width="8.7109375" style="546" customWidth="1"/>
    <col min="6932" max="6932" width="0" style="546" hidden="1" customWidth="1"/>
    <col min="6933" max="6933" width="5.7109375" style="546" customWidth="1"/>
    <col min="6934" max="7168" width="8.85546875" style="546"/>
    <col min="7169" max="7170" width="3.28515625" style="546" customWidth="1"/>
    <col min="7171" max="7171" width="4.7109375" style="546" customWidth="1"/>
    <col min="7172" max="7172" width="4.28515625" style="546" customWidth="1"/>
    <col min="7173" max="7173" width="15.28515625" style="546" customWidth="1"/>
    <col min="7174" max="7174" width="2.7109375" style="546" customWidth="1"/>
    <col min="7175" max="7175" width="7.7109375" style="546" customWidth="1"/>
    <col min="7176" max="7176" width="5.85546875" style="546" customWidth="1"/>
    <col min="7177" max="7177" width="1.7109375" style="546" customWidth="1"/>
    <col min="7178" max="7178" width="10.7109375" style="546" customWidth="1"/>
    <col min="7179" max="7179" width="1.7109375" style="546" customWidth="1"/>
    <col min="7180" max="7180" width="10.7109375" style="546" customWidth="1"/>
    <col min="7181" max="7181" width="1.7109375" style="546" customWidth="1"/>
    <col min="7182" max="7182" width="10.7109375" style="546" customWidth="1"/>
    <col min="7183" max="7183" width="1.7109375" style="546" customWidth="1"/>
    <col min="7184" max="7184" width="10.7109375" style="546" customWidth="1"/>
    <col min="7185" max="7185" width="1.7109375" style="546" customWidth="1"/>
    <col min="7186" max="7186" width="8.85546875" style="546"/>
    <col min="7187" max="7187" width="8.7109375" style="546" customWidth="1"/>
    <col min="7188" max="7188" width="0" style="546" hidden="1" customWidth="1"/>
    <col min="7189" max="7189" width="5.7109375" style="546" customWidth="1"/>
    <col min="7190" max="7424" width="8.85546875" style="546"/>
    <col min="7425" max="7426" width="3.28515625" style="546" customWidth="1"/>
    <col min="7427" max="7427" width="4.7109375" style="546" customWidth="1"/>
    <col min="7428" max="7428" width="4.28515625" style="546" customWidth="1"/>
    <col min="7429" max="7429" width="15.28515625" style="546" customWidth="1"/>
    <col min="7430" max="7430" width="2.7109375" style="546" customWidth="1"/>
    <col min="7431" max="7431" width="7.7109375" style="546" customWidth="1"/>
    <col min="7432" max="7432" width="5.85546875" style="546" customWidth="1"/>
    <col min="7433" max="7433" width="1.7109375" style="546" customWidth="1"/>
    <col min="7434" max="7434" width="10.7109375" style="546" customWidth="1"/>
    <col min="7435" max="7435" width="1.7109375" style="546" customWidth="1"/>
    <col min="7436" max="7436" width="10.7109375" style="546" customWidth="1"/>
    <col min="7437" max="7437" width="1.7109375" style="546" customWidth="1"/>
    <col min="7438" max="7438" width="10.7109375" style="546" customWidth="1"/>
    <col min="7439" max="7439" width="1.7109375" style="546" customWidth="1"/>
    <col min="7440" max="7440" width="10.7109375" style="546" customWidth="1"/>
    <col min="7441" max="7441" width="1.7109375" style="546" customWidth="1"/>
    <col min="7442" max="7442" width="8.85546875" style="546"/>
    <col min="7443" max="7443" width="8.7109375" style="546" customWidth="1"/>
    <col min="7444" max="7444" width="0" style="546" hidden="1" customWidth="1"/>
    <col min="7445" max="7445" width="5.7109375" style="546" customWidth="1"/>
    <col min="7446" max="7680" width="8.85546875" style="546"/>
    <col min="7681" max="7682" width="3.28515625" style="546" customWidth="1"/>
    <col min="7683" max="7683" width="4.7109375" style="546" customWidth="1"/>
    <col min="7684" max="7684" width="4.28515625" style="546" customWidth="1"/>
    <col min="7685" max="7685" width="15.28515625" style="546" customWidth="1"/>
    <col min="7686" max="7686" width="2.7109375" style="546" customWidth="1"/>
    <col min="7687" max="7687" width="7.7109375" style="546" customWidth="1"/>
    <col min="7688" max="7688" width="5.85546875" style="546" customWidth="1"/>
    <col min="7689" max="7689" width="1.7109375" style="546" customWidth="1"/>
    <col min="7690" max="7690" width="10.7109375" style="546" customWidth="1"/>
    <col min="7691" max="7691" width="1.7109375" style="546" customWidth="1"/>
    <col min="7692" max="7692" width="10.7109375" style="546" customWidth="1"/>
    <col min="7693" max="7693" width="1.7109375" style="546" customWidth="1"/>
    <col min="7694" max="7694" width="10.7109375" style="546" customWidth="1"/>
    <col min="7695" max="7695" width="1.7109375" style="546" customWidth="1"/>
    <col min="7696" max="7696" width="10.7109375" style="546" customWidth="1"/>
    <col min="7697" max="7697" width="1.7109375" style="546" customWidth="1"/>
    <col min="7698" max="7698" width="8.85546875" style="546"/>
    <col min="7699" max="7699" width="8.7109375" style="546" customWidth="1"/>
    <col min="7700" max="7700" width="0" style="546" hidden="1" customWidth="1"/>
    <col min="7701" max="7701" width="5.7109375" style="546" customWidth="1"/>
    <col min="7702" max="7936" width="8.85546875" style="546"/>
    <col min="7937" max="7938" width="3.28515625" style="546" customWidth="1"/>
    <col min="7939" max="7939" width="4.7109375" style="546" customWidth="1"/>
    <col min="7940" max="7940" width="4.28515625" style="546" customWidth="1"/>
    <col min="7941" max="7941" width="15.28515625" style="546" customWidth="1"/>
    <col min="7942" max="7942" width="2.7109375" style="546" customWidth="1"/>
    <col min="7943" max="7943" width="7.7109375" style="546" customWidth="1"/>
    <col min="7944" max="7944" width="5.85546875" style="546" customWidth="1"/>
    <col min="7945" max="7945" width="1.7109375" style="546" customWidth="1"/>
    <col min="7946" max="7946" width="10.7109375" style="546" customWidth="1"/>
    <col min="7947" max="7947" width="1.7109375" style="546" customWidth="1"/>
    <col min="7948" max="7948" width="10.7109375" style="546" customWidth="1"/>
    <col min="7949" max="7949" width="1.7109375" style="546" customWidth="1"/>
    <col min="7950" max="7950" width="10.7109375" style="546" customWidth="1"/>
    <col min="7951" max="7951" width="1.7109375" style="546" customWidth="1"/>
    <col min="7952" max="7952" width="10.7109375" style="546" customWidth="1"/>
    <col min="7953" max="7953" width="1.7109375" style="546" customWidth="1"/>
    <col min="7954" max="7954" width="8.85546875" style="546"/>
    <col min="7955" max="7955" width="8.7109375" style="546" customWidth="1"/>
    <col min="7956" max="7956" width="0" style="546" hidden="1" customWidth="1"/>
    <col min="7957" max="7957" width="5.7109375" style="546" customWidth="1"/>
    <col min="7958" max="8192" width="8.85546875" style="546"/>
    <col min="8193" max="8194" width="3.28515625" style="546" customWidth="1"/>
    <col min="8195" max="8195" width="4.7109375" style="546" customWidth="1"/>
    <col min="8196" max="8196" width="4.28515625" style="546" customWidth="1"/>
    <col min="8197" max="8197" width="15.28515625" style="546" customWidth="1"/>
    <col min="8198" max="8198" width="2.7109375" style="546" customWidth="1"/>
    <col min="8199" max="8199" width="7.7109375" style="546" customWidth="1"/>
    <col min="8200" max="8200" width="5.85546875" style="546" customWidth="1"/>
    <col min="8201" max="8201" width="1.7109375" style="546" customWidth="1"/>
    <col min="8202" max="8202" width="10.7109375" style="546" customWidth="1"/>
    <col min="8203" max="8203" width="1.7109375" style="546" customWidth="1"/>
    <col min="8204" max="8204" width="10.7109375" style="546" customWidth="1"/>
    <col min="8205" max="8205" width="1.7109375" style="546" customWidth="1"/>
    <col min="8206" max="8206" width="10.7109375" style="546" customWidth="1"/>
    <col min="8207" max="8207" width="1.7109375" style="546" customWidth="1"/>
    <col min="8208" max="8208" width="10.7109375" style="546" customWidth="1"/>
    <col min="8209" max="8209" width="1.7109375" style="546" customWidth="1"/>
    <col min="8210" max="8210" width="8.85546875" style="546"/>
    <col min="8211" max="8211" width="8.7109375" style="546" customWidth="1"/>
    <col min="8212" max="8212" width="0" style="546" hidden="1" customWidth="1"/>
    <col min="8213" max="8213" width="5.7109375" style="546" customWidth="1"/>
    <col min="8214" max="8448" width="8.85546875" style="546"/>
    <col min="8449" max="8450" width="3.28515625" style="546" customWidth="1"/>
    <col min="8451" max="8451" width="4.7109375" style="546" customWidth="1"/>
    <col min="8452" max="8452" width="4.28515625" style="546" customWidth="1"/>
    <col min="8453" max="8453" width="15.28515625" style="546" customWidth="1"/>
    <col min="8454" max="8454" width="2.7109375" style="546" customWidth="1"/>
    <col min="8455" max="8455" width="7.7109375" style="546" customWidth="1"/>
    <col min="8456" max="8456" width="5.85546875" style="546" customWidth="1"/>
    <col min="8457" max="8457" width="1.7109375" style="546" customWidth="1"/>
    <col min="8458" max="8458" width="10.7109375" style="546" customWidth="1"/>
    <col min="8459" max="8459" width="1.7109375" style="546" customWidth="1"/>
    <col min="8460" max="8460" width="10.7109375" style="546" customWidth="1"/>
    <col min="8461" max="8461" width="1.7109375" style="546" customWidth="1"/>
    <col min="8462" max="8462" width="10.7109375" style="546" customWidth="1"/>
    <col min="8463" max="8463" width="1.7109375" style="546" customWidth="1"/>
    <col min="8464" max="8464" width="10.7109375" style="546" customWidth="1"/>
    <col min="8465" max="8465" width="1.7109375" style="546" customWidth="1"/>
    <col min="8466" max="8466" width="8.85546875" style="546"/>
    <col min="8467" max="8467" width="8.7109375" style="546" customWidth="1"/>
    <col min="8468" max="8468" width="0" style="546" hidden="1" customWidth="1"/>
    <col min="8469" max="8469" width="5.7109375" style="546" customWidth="1"/>
    <col min="8470" max="8704" width="8.85546875" style="546"/>
    <col min="8705" max="8706" width="3.28515625" style="546" customWidth="1"/>
    <col min="8707" max="8707" width="4.7109375" style="546" customWidth="1"/>
    <col min="8708" max="8708" width="4.28515625" style="546" customWidth="1"/>
    <col min="8709" max="8709" width="15.28515625" style="546" customWidth="1"/>
    <col min="8710" max="8710" width="2.7109375" style="546" customWidth="1"/>
    <col min="8711" max="8711" width="7.7109375" style="546" customWidth="1"/>
    <col min="8712" max="8712" width="5.85546875" style="546" customWidth="1"/>
    <col min="8713" max="8713" width="1.7109375" style="546" customWidth="1"/>
    <col min="8714" max="8714" width="10.7109375" style="546" customWidth="1"/>
    <col min="8715" max="8715" width="1.7109375" style="546" customWidth="1"/>
    <col min="8716" max="8716" width="10.7109375" style="546" customWidth="1"/>
    <col min="8717" max="8717" width="1.7109375" style="546" customWidth="1"/>
    <col min="8718" max="8718" width="10.7109375" style="546" customWidth="1"/>
    <col min="8719" max="8719" width="1.7109375" style="546" customWidth="1"/>
    <col min="8720" max="8720" width="10.7109375" style="546" customWidth="1"/>
    <col min="8721" max="8721" width="1.7109375" style="546" customWidth="1"/>
    <col min="8722" max="8722" width="8.85546875" style="546"/>
    <col min="8723" max="8723" width="8.7109375" style="546" customWidth="1"/>
    <col min="8724" max="8724" width="0" style="546" hidden="1" customWidth="1"/>
    <col min="8725" max="8725" width="5.7109375" style="546" customWidth="1"/>
    <col min="8726" max="8960" width="8.85546875" style="546"/>
    <col min="8961" max="8962" width="3.28515625" style="546" customWidth="1"/>
    <col min="8963" max="8963" width="4.7109375" style="546" customWidth="1"/>
    <col min="8964" max="8964" width="4.28515625" style="546" customWidth="1"/>
    <col min="8965" max="8965" width="15.28515625" style="546" customWidth="1"/>
    <col min="8966" max="8966" width="2.7109375" style="546" customWidth="1"/>
    <col min="8967" max="8967" width="7.7109375" style="546" customWidth="1"/>
    <col min="8968" max="8968" width="5.85546875" style="546" customWidth="1"/>
    <col min="8969" max="8969" width="1.7109375" style="546" customWidth="1"/>
    <col min="8970" max="8970" width="10.7109375" style="546" customWidth="1"/>
    <col min="8971" max="8971" width="1.7109375" style="546" customWidth="1"/>
    <col min="8972" max="8972" width="10.7109375" style="546" customWidth="1"/>
    <col min="8973" max="8973" width="1.7109375" style="546" customWidth="1"/>
    <col min="8974" max="8974" width="10.7109375" style="546" customWidth="1"/>
    <col min="8975" max="8975" width="1.7109375" style="546" customWidth="1"/>
    <col min="8976" max="8976" width="10.7109375" style="546" customWidth="1"/>
    <col min="8977" max="8977" width="1.7109375" style="546" customWidth="1"/>
    <col min="8978" max="8978" width="8.85546875" style="546"/>
    <col min="8979" max="8979" width="8.7109375" style="546" customWidth="1"/>
    <col min="8980" max="8980" width="0" style="546" hidden="1" customWidth="1"/>
    <col min="8981" max="8981" width="5.7109375" style="546" customWidth="1"/>
    <col min="8982" max="9216" width="8.85546875" style="546"/>
    <col min="9217" max="9218" width="3.28515625" style="546" customWidth="1"/>
    <col min="9219" max="9219" width="4.7109375" style="546" customWidth="1"/>
    <col min="9220" max="9220" width="4.28515625" style="546" customWidth="1"/>
    <col min="9221" max="9221" width="15.28515625" style="546" customWidth="1"/>
    <col min="9222" max="9222" width="2.7109375" style="546" customWidth="1"/>
    <col min="9223" max="9223" width="7.7109375" style="546" customWidth="1"/>
    <col min="9224" max="9224" width="5.85546875" style="546" customWidth="1"/>
    <col min="9225" max="9225" width="1.7109375" style="546" customWidth="1"/>
    <col min="9226" max="9226" width="10.7109375" style="546" customWidth="1"/>
    <col min="9227" max="9227" width="1.7109375" style="546" customWidth="1"/>
    <col min="9228" max="9228" width="10.7109375" style="546" customWidth="1"/>
    <col min="9229" max="9229" width="1.7109375" style="546" customWidth="1"/>
    <col min="9230" max="9230" width="10.7109375" style="546" customWidth="1"/>
    <col min="9231" max="9231" width="1.7109375" style="546" customWidth="1"/>
    <col min="9232" max="9232" width="10.7109375" style="546" customWidth="1"/>
    <col min="9233" max="9233" width="1.7109375" style="546" customWidth="1"/>
    <col min="9234" max="9234" width="8.85546875" style="546"/>
    <col min="9235" max="9235" width="8.7109375" style="546" customWidth="1"/>
    <col min="9236" max="9236" width="0" style="546" hidden="1" customWidth="1"/>
    <col min="9237" max="9237" width="5.7109375" style="546" customWidth="1"/>
    <col min="9238" max="9472" width="8.85546875" style="546"/>
    <col min="9473" max="9474" width="3.28515625" style="546" customWidth="1"/>
    <col min="9475" max="9475" width="4.7109375" style="546" customWidth="1"/>
    <col min="9476" max="9476" width="4.28515625" style="546" customWidth="1"/>
    <col min="9477" max="9477" width="15.28515625" style="546" customWidth="1"/>
    <col min="9478" max="9478" width="2.7109375" style="546" customWidth="1"/>
    <col min="9479" max="9479" width="7.7109375" style="546" customWidth="1"/>
    <col min="9480" max="9480" width="5.85546875" style="546" customWidth="1"/>
    <col min="9481" max="9481" width="1.7109375" style="546" customWidth="1"/>
    <col min="9482" max="9482" width="10.7109375" style="546" customWidth="1"/>
    <col min="9483" max="9483" width="1.7109375" style="546" customWidth="1"/>
    <col min="9484" max="9484" width="10.7109375" style="546" customWidth="1"/>
    <col min="9485" max="9485" width="1.7109375" style="546" customWidth="1"/>
    <col min="9486" max="9486" width="10.7109375" style="546" customWidth="1"/>
    <col min="9487" max="9487" width="1.7109375" style="546" customWidth="1"/>
    <col min="9488" max="9488" width="10.7109375" style="546" customWidth="1"/>
    <col min="9489" max="9489" width="1.7109375" style="546" customWidth="1"/>
    <col min="9490" max="9490" width="8.85546875" style="546"/>
    <col min="9491" max="9491" width="8.7109375" style="546" customWidth="1"/>
    <col min="9492" max="9492" width="0" style="546" hidden="1" customWidth="1"/>
    <col min="9493" max="9493" width="5.7109375" style="546" customWidth="1"/>
    <col min="9494" max="9728" width="8.85546875" style="546"/>
    <col min="9729" max="9730" width="3.28515625" style="546" customWidth="1"/>
    <col min="9731" max="9731" width="4.7109375" style="546" customWidth="1"/>
    <col min="9732" max="9732" width="4.28515625" style="546" customWidth="1"/>
    <col min="9733" max="9733" width="15.28515625" style="546" customWidth="1"/>
    <col min="9734" max="9734" width="2.7109375" style="546" customWidth="1"/>
    <col min="9735" max="9735" width="7.7109375" style="546" customWidth="1"/>
    <col min="9736" max="9736" width="5.85546875" style="546" customWidth="1"/>
    <col min="9737" max="9737" width="1.7109375" style="546" customWidth="1"/>
    <col min="9738" max="9738" width="10.7109375" style="546" customWidth="1"/>
    <col min="9739" max="9739" width="1.7109375" style="546" customWidth="1"/>
    <col min="9740" max="9740" width="10.7109375" style="546" customWidth="1"/>
    <col min="9741" max="9741" width="1.7109375" style="546" customWidth="1"/>
    <col min="9742" max="9742" width="10.7109375" style="546" customWidth="1"/>
    <col min="9743" max="9743" width="1.7109375" style="546" customWidth="1"/>
    <col min="9744" max="9744" width="10.7109375" style="546" customWidth="1"/>
    <col min="9745" max="9745" width="1.7109375" style="546" customWidth="1"/>
    <col min="9746" max="9746" width="8.85546875" style="546"/>
    <col min="9747" max="9747" width="8.7109375" style="546" customWidth="1"/>
    <col min="9748" max="9748" width="0" style="546" hidden="1" customWidth="1"/>
    <col min="9749" max="9749" width="5.7109375" style="546" customWidth="1"/>
    <col min="9750" max="9984" width="8.85546875" style="546"/>
    <col min="9985" max="9986" width="3.28515625" style="546" customWidth="1"/>
    <col min="9987" max="9987" width="4.7109375" style="546" customWidth="1"/>
    <col min="9988" max="9988" width="4.28515625" style="546" customWidth="1"/>
    <col min="9989" max="9989" width="15.28515625" style="546" customWidth="1"/>
    <col min="9990" max="9990" width="2.7109375" style="546" customWidth="1"/>
    <col min="9991" max="9991" width="7.7109375" style="546" customWidth="1"/>
    <col min="9992" max="9992" width="5.85546875" style="546" customWidth="1"/>
    <col min="9993" max="9993" width="1.7109375" style="546" customWidth="1"/>
    <col min="9994" max="9994" width="10.7109375" style="546" customWidth="1"/>
    <col min="9995" max="9995" width="1.7109375" style="546" customWidth="1"/>
    <col min="9996" max="9996" width="10.7109375" style="546" customWidth="1"/>
    <col min="9997" max="9997" width="1.7109375" style="546" customWidth="1"/>
    <col min="9998" max="9998" width="10.7109375" style="546" customWidth="1"/>
    <col min="9999" max="9999" width="1.7109375" style="546" customWidth="1"/>
    <col min="10000" max="10000" width="10.7109375" style="546" customWidth="1"/>
    <col min="10001" max="10001" width="1.7109375" style="546" customWidth="1"/>
    <col min="10002" max="10002" width="8.85546875" style="546"/>
    <col min="10003" max="10003" width="8.7109375" style="546" customWidth="1"/>
    <col min="10004" max="10004" width="0" style="546" hidden="1" customWidth="1"/>
    <col min="10005" max="10005" width="5.7109375" style="546" customWidth="1"/>
    <col min="10006" max="10240" width="8.85546875" style="546"/>
    <col min="10241" max="10242" width="3.28515625" style="546" customWidth="1"/>
    <col min="10243" max="10243" width="4.7109375" style="546" customWidth="1"/>
    <col min="10244" max="10244" width="4.28515625" style="546" customWidth="1"/>
    <col min="10245" max="10245" width="15.28515625" style="546" customWidth="1"/>
    <col min="10246" max="10246" width="2.7109375" style="546" customWidth="1"/>
    <col min="10247" max="10247" width="7.7109375" style="546" customWidth="1"/>
    <col min="10248" max="10248" width="5.85546875" style="546" customWidth="1"/>
    <col min="10249" max="10249" width="1.7109375" style="546" customWidth="1"/>
    <col min="10250" max="10250" width="10.7109375" style="546" customWidth="1"/>
    <col min="10251" max="10251" width="1.7109375" style="546" customWidth="1"/>
    <col min="10252" max="10252" width="10.7109375" style="546" customWidth="1"/>
    <col min="10253" max="10253" width="1.7109375" style="546" customWidth="1"/>
    <col min="10254" max="10254" width="10.7109375" style="546" customWidth="1"/>
    <col min="10255" max="10255" width="1.7109375" style="546" customWidth="1"/>
    <col min="10256" max="10256" width="10.7109375" style="546" customWidth="1"/>
    <col min="10257" max="10257" width="1.7109375" style="546" customWidth="1"/>
    <col min="10258" max="10258" width="8.85546875" style="546"/>
    <col min="10259" max="10259" width="8.7109375" style="546" customWidth="1"/>
    <col min="10260" max="10260" width="0" style="546" hidden="1" customWidth="1"/>
    <col min="10261" max="10261" width="5.7109375" style="546" customWidth="1"/>
    <col min="10262" max="10496" width="8.85546875" style="546"/>
    <col min="10497" max="10498" width="3.28515625" style="546" customWidth="1"/>
    <col min="10499" max="10499" width="4.7109375" style="546" customWidth="1"/>
    <col min="10500" max="10500" width="4.28515625" style="546" customWidth="1"/>
    <col min="10501" max="10501" width="15.28515625" style="546" customWidth="1"/>
    <col min="10502" max="10502" width="2.7109375" style="546" customWidth="1"/>
    <col min="10503" max="10503" width="7.7109375" style="546" customWidth="1"/>
    <col min="10504" max="10504" width="5.85546875" style="546" customWidth="1"/>
    <col min="10505" max="10505" width="1.7109375" style="546" customWidth="1"/>
    <col min="10506" max="10506" width="10.7109375" style="546" customWidth="1"/>
    <col min="10507" max="10507" width="1.7109375" style="546" customWidth="1"/>
    <col min="10508" max="10508" width="10.7109375" style="546" customWidth="1"/>
    <col min="10509" max="10509" width="1.7109375" style="546" customWidth="1"/>
    <col min="10510" max="10510" width="10.7109375" style="546" customWidth="1"/>
    <col min="10511" max="10511" width="1.7109375" style="546" customWidth="1"/>
    <col min="10512" max="10512" width="10.7109375" style="546" customWidth="1"/>
    <col min="10513" max="10513" width="1.7109375" style="546" customWidth="1"/>
    <col min="10514" max="10514" width="8.85546875" style="546"/>
    <col min="10515" max="10515" width="8.7109375" style="546" customWidth="1"/>
    <col min="10516" max="10516" width="0" style="546" hidden="1" customWidth="1"/>
    <col min="10517" max="10517" width="5.7109375" style="546" customWidth="1"/>
    <col min="10518" max="10752" width="8.85546875" style="546"/>
    <col min="10753" max="10754" width="3.28515625" style="546" customWidth="1"/>
    <col min="10755" max="10755" width="4.7109375" style="546" customWidth="1"/>
    <col min="10756" max="10756" width="4.28515625" style="546" customWidth="1"/>
    <col min="10757" max="10757" width="15.28515625" style="546" customWidth="1"/>
    <col min="10758" max="10758" width="2.7109375" style="546" customWidth="1"/>
    <col min="10759" max="10759" width="7.7109375" style="546" customWidth="1"/>
    <col min="10760" max="10760" width="5.85546875" style="546" customWidth="1"/>
    <col min="10761" max="10761" width="1.7109375" style="546" customWidth="1"/>
    <col min="10762" max="10762" width="10.7109375" style="546" customWidth="1"/>
    <col min="10763" max="10763" width="1.7109375" style="546" customWidth="1"/>
    <col min="10764" max="10764" width="10.7109375" style="546" customWidth="1"/>
    <col min="10765" max="10765" width="1.7109375" style="546" customWidth="1"/>
    <col min="10766" max="10766" width="10.7109375" style="546" customWidth="1"/>
    <col min="10767" max="10767" width="1.7109375" style="546" customWidth="1"/>
    <col min="10768" max="10768" width="10.7109375" style="546" customWidth="1"/>
    <col min="10769" max="10769" width="1.7109375" style="546" customWidth="1"/>
    <col min="10770" max="10770" width="8.85546875" style="546"/>
    <col min="10771" max="10771" width="8.7109375" style="546" customWidth="1"/>
    <col min="10772" max="10772" width="0" style="546" hidden="1" customWidth="1"/>
    <col min="10773" max="10773" width="5.7109375" style="546" customWidth="1"/>
    <col min="10774" max="11008" width="8.85546875" style="546"/>
    <col min="11009" max="11010" width="3.28515625" style="546" customWidth="1"/>
    <col min="11011" max="11011" width="4.7109375" style="546" customWidth="1"/>
    <col min="11012" max="11012" width="4.28515625" style="546" customWidth="1"/>
    <col min="11013" max="11013" width="15.28515625" style="546" customWidth="1"/>
    <col min="11014" max="11014" width="2.7109375" style="546" customWidth="1"/>
    <col min="11015" max="11015" width="7.7109375" style="546" customWidth="1"/>
    <col min="11016" max="11016" width="5.85546875" style="546" customWidth="1"/>
    <col min="11017" max="11017" width="1.7109375" style="546" customWidth="1"/>
    <col min="11018" max="11018" width="10.7109375" style="546" customWidth="1"/>
    <col min="11019" max="11019" width="1.7109375" style="546" customWidth="1"/>
    <col min="11020" max="11020" width="10.7109375" style="546" customWidth="1"/>
    <col min="11021" max="11021" width="1.7109375" style="546" customWidth="1"/>
    <col min="11022" max="11022" width="10.7109375" style="546" customWidth="1"/>
    <col min="11023" max="11023" width="1.7109375" style="546" customWidth="1"/>
    <col min="11024" max="11024" width="10.7109375" style="546" customWidth="1"/>
    <col min="11025" max="11025" width="1.7109375" style="546" customWidth="1"/>
    <col min="11026" max="11026" width="8.85546875" style="546"/>
    <col min="11027" max="11027" width="8.7109375" style="546" customWidth="1"/>
    <col min="11028" max="11028" width="0" style="546" hidden="1" customWidth="1"/>
    <col min="11029" max="11029" width="5.7109375" style="546" customWidth="1"/>
    <col min="11030" max="11264" width="8.85546875" style="546"/>
    <col min="11265" max="11266" width="3.28515625" style="546" customWidth="1"/>
    <col min="11267" max="11267" width="4.7109375" style="546" customWidth="1"/>
    <col min="11268" max="11268" width="4.28515625" style="546" customWidth="1"/>
    <col min="11269" max="11269" width="15.28515625" style="546" customWidth="1"/>
    <col min="11270" max="11270" width="2.7109375" style="546" customWidth="1"/>
    <col min="11271" max="11271" width="7.7109375" style="546" customWidth="1"/>
    <col min="11272" max="11272" width="5.85546875" style="546" customWidth="1"/>
    <col min="11273" max="11273" width="1.7109375" style="546" customWidth="1"/>
    <col min="11274" max="11274" width="10.7109375" style="546" customWidth="1"/>
    <col min="11275" max="11275" width="1.7109375" style="546" customWidth="1"/>
    <col min="11276" max="11276" width="10.7109375" style="546" customWidth="1"/>
    <col min="11277" max="11277" width="1.7109375" style="546" customWidth="1"/>
    <col min="11278" max="11278" width="10.7109375" style="546" customWidth="1"/>
    <col min="11279" max="11279" width="1.7109375" style="546" customWidth="1"/>
    <col min="11280" max="11280" width="10.7109375" style="546" customWidth="1"/>
    <col min="11281" max="11281" width="1.7109375" style="546" customWidth="1"/>
    <col min="11282" max="11282" width="8.85546875" style="546"/>
    <col min="11283" max="11283" width="8.7109375" style="546" customWidth="1"/>
    <col min="11284" max="11284" width="0" style="546" hidden="1" customWidth="1"/>
    <col min="11285" max="11285" width="5.7109375" style="546" customWidth="1"/>
    <col min="11286" max="11520" width="8.85546875" style="546"/>
    <col min="11521" max="11522" width="3.28515625" style="546" customWidth="1"/>
    <col min="11523" max="11523" width="4.7109375" style="546" customWidth="1"/>
    <col min="11524" max="11524" width="4.28515625" style="546" customWidth="1"/>
    <col min="11525" max="11525" width="15.28515625" style="546" customWidth="1"/>
    <col min="11526" max="11526" width="2.7109375" style="546" customWidth="1"/>
    <col min="11527" max="11527" width="7.7109375" style="546" customWidth="1"/>
    <col min="11528" max="11528" width="5.85546875" style="546" customWidth="1"/>
    <col min="11529" max="11529" width="1.7109375" style="546" customWidth="1"/>
    <col min="11530" max="11530" width="10.7109375" style="546" customWidth="1"/>
    <col min="11531" max="11531" width="1.7109375" style="546" customWidth="1"/>
    <col min="11532" max="11532" width="10.7109375" style="546" customWidth="1"/>
    <col min="11533" max="11533" width="1.7109375" style="546" customWidth="1"/>
    <col min="11534" max="11534" width="10.7109375" style="546" customWidth="1"/>
    <col min="11535" max="11535" width="1.7109375" style="546" customWidth="1"/>
    <col min="11536" max="11536" width="10.7109375" style="546" customWidth="1"/>
    <col min="11537" max="11537" width="1.7109375" style="546" customWidth="1"/>
    <col min="11538" max="11538" width="8.85546875" style="546"/>
    <col min="11539" max="11539" width="8.7109375" style="546" customWidth="1"/>
    <col min="11540" max="11540" width="0" style="546" hidden="1" customWidth="1"/>
    <col min="11541" max="11541" width="5.7109375" style="546" customWidth="1"/>
    <col min="11542" max="11776" width="8.85546875" style="546"/>
    <col min="11777" max="11778" width="3.28515625" style="546" customWidth="1"/>
    <col min="11779" max="11779" width="4.7109375" style="546" customWidth="1"/>
    <col min="11780" max="11780" width="4.28515625" style="546" customWidth="1"/>
    <col min="11781" max="11781" width="15.28515625" style="546" customWidth="1"/>
    <col min="11782" max="11782" width="2.7109375" style="546" customWidth="1"/>
    <col min="11783" max="11783" width="7.7109375" style="546" customWidth="1"/>
    <col min="11784" max="11784" width="5.85546875" style="546" customWidth="1"/>
    <col min="11785" max="11785" width="1.7109375" style="546" customWidth="1"/>
    <col min="11786" max="11786" width="10.7109375" style="546" customWidth="1"/>
    <col min="11787" max="11787" width="1.7109375" style="546" customWidth="1"/>
    <col min="11788" max="11788" width="10.7109375" style="546" customWidth="1"/>
    <col min="11789" max="11789" width="1.7109375" style="546" customWidth="1"/>
    <col min="11790" max="11790" width="10.7109375" style="546" customWidth="1"/>
    <col min="11791" max="11791" width="1.7109375" style="546" customWidth="1"/>
    <col min="11792" max="11792" width="10.7109375" style="546" customWidth="1"/>
    <col min="11793" max="11793" width="1.7109375" style="546" customWidth="1"/>
    <col min="11794" max="11794" width="8.85546875" style="546"/>
    <col min="11795" max="11795" width="8.7109375" style="546" customWidth="1"/>
    <col min="11796" max="11796" width="0" style="546" hidden="1" customWidth="1"/>
    <col min="11797" max="11797" width="5.7109375" style="546" customWidth="1"/>
    <col min="11798" max="12032" width="8.85546875" style="546"/>
    <col min="12033" max="12034" width="3.28515625" style="546" customWidth="1"/>
    <col min="12035" max="12035" width="4.7109375" style="546" customWidth="1"/>
    <col min="12036" max="12036" width="4.28515625" style="546" customWidth="1"/>
    <col min="12037" max="12037" width="15.28515625" style="546" customWidth="1"/>
    <col min="12038" max="12038" width="2.7109375" style="546" customWidth="1"/>
    <col min="12039" max="12039" width="7.7109375" style="546" customWidth="1"/>
    <col min="12040" max="12040" width="5.85546875" style="546" customWidth="1"/>
    <col min="12041" max="12041" width="1.7109375" style="546" customWidth="1"/>
    <col min="12042" max="12042" width="10.7109375" style="546" customWidth="1"/>
    <col min="12043" max="12043" width="1.7109375" style="546" customWidth="1"/>
    <col min="12044" max="12044" width="10.7109375" style="546" customWidth="1"/>
    <col min="12045" max="12045" width="1.7109375" style="546" customWidth="1"/>
    <col min="12046" max="12046" width="10.7109375" style="546" customWidth="1"/>
    <col min="12047" max="12047" width="1.7109375" style="546" customWidth="1"/>
    <col min="12048" max="12048" width="10.7109375" style="546" customWidth="1"/>
    <col min="12049" max="12049" width="1.7109375" style="546" customWidth="1"/>
    <col min="12050" max="12050" width="8.85546875" style="546"/>
    <col min="12051" max="12051" width="8.7109375" style="546" customWidth="1"/>
    <col min="12052" max="12052" width="0" style="546" hidden="1" customWidth="1"/>
    <col min="12053" max="12053" width="5.7109375" style="546" customWidth="1"/>
    <col min="12054" max="12288" width="8.85546875" style="546"/>
    <col min="12289" max="12290" width="3.28515625" style="546" customWidth="1"/>
    <col min="12291" max="12291" width="4.7109375" style="546" customWidth="1"/>
    <col min="12292" max="12292" width="4.28515625" style="546" customWidth="1"/>
    <col min="12293" max="12293" width="15.28515625" style="546" customWidth="1"/>
    <col min="12294" max="12294" width="2.7109375" style="546" customWidth="1"/>
    <col min="12295" max="12295" width="7.7109375" style="546" customWidth="1"/>
    <col min="12296" max="12296" width="5.85546875" style="546" customWidth="1"/>
    <col min="12297" max="12297" width="1.7109375" style="546" customWidth="1"/>
    <col min="12298" max="12298" width="10.7109375" style="546" customWidth="1"/>
    <col min="12299" max="12299" width="1.7109375" style="546" customWidth="1"/>
    <col min="12300" max="12300" width="10.7109375" style="546" customWidth="1"/>
    <col min="12301" max="12301" width="1.7109375" style="546" customWidth="1"/>
    <col min="12302" max="12302" width="10.7109375" style="546" customWidth="1"/>
    <col min="12303" max="12303" width="1.7109375" style="546" customWidth="1"/>
    <col min="12304" max="12304" width="10.7109375" style="546" customWidth="1"/>
    <col min="12305" max="12305" width="1.7109375" style="546" customWidth="1"/>
    <col min="12306" max="12306" width="8.85546875" style="546"/>
    <col min="12307" max="12307" width="8.7109375" style="546" customWidth="1"/>
    <col min="12308" max="12308" width="0" style="546" hidden="1" customWidth="1"/>
    <col min="12309" max="12309" width="5.7109375" style="546" customWidth="1"/>
    <col min="12310" max="12544" width="8.85546875" style="546"/>
    <col min="12545" max="12546" width="3.28515625" style="546" customWidth="1"/>
    <col min="12547" max="12547" width="4.7109375" style="546" customWidth="1"/>
    <col min="12548" max="12548" width="4.28515625" style="546" customWidth="1"/>
    <col min="12549" max="12549" width="15.28515625" style="546" customWidth="1"/>
    <col min="12550" max="12550" width="2.7109375" style="546" customWidth="1"/>
    <col min="12551" max="12551" width="7.7109375" style="546" customWidth="1"/>
    <col min="12552" max="12552" width="5.85546875" style="546" customWidth="1"/>
    <col min="12553" max="12553" width="1.7109375" style="546" customWidth="1"/>
    <col min="12554" max="12554" width="10.7109375" style="546" customWidth="1"/>
    <col min="12555" max="12555" width="1.7109375" style="546" customWidth="1"/>
    <col min="12556" max="12556" width="10.7109375" style="546" customWidth="1"/>
    <col min="12557" max="12557" width="1.7109375" style="546" customWidth="1"/>
    <col min="12558" max="12558" width="10.7109375" style="546" customWidth="1"/>
    <col min="12559" max="12559" width="1.7109375" style="546" customWidth="1"/>
    <col min="12560" max="12560" width="10.7109375" style="546" customWidth="1"/>
    <col min="12561" max="12561" width="1.7109375" style="546" customWidth="1"/>
    <col min="12562" max="12562" width="8.85546875" style="546"/>
    <col min="12563" max="12563" width="8.7109375" style="546" customWidth="1"/>
    <col min="12564" max="12564" width="0" style="546" hidden="1" customWidth="1"/>
    <col min="12565" max="12565" width="5.7109375" style="546" customWidth="1"/>
    <col min="12566" max="12800" width="8.85546875" style="546"/>
    <col min="12801" max="12802" width="3.28515625" style="546" customWidth="1"/>
    <col min="12803" max="12803" width="4.7109375" style="546" customWidth="1"/>
    <col min="12804" max="12804" width="4.28515625" style="546" customWidth="1"/>
    <col min="12805" max="12805" width="15.28515625" style="546" customWidth="1"/>
    <col min="12806" max="12806" width="2.7109375" style="546" customWidth="1"/>
    <col min="12807" max="12807" width="7.7109375" style="546" customWidth="1"/>
    <col min="12808" max="12808" width="5.85546875" style="546" customWidth="1"/>
    <col min="12809" max="12809" width="1.7109375" style="546" customWidth="1"/>
    <col min="12810" max="12810" width="10.7109375" style="546" customWidth="1"/>
    <col min="12811" max="12811" width="1.7109375" style="546" customWidth="1"/>
    <col min="12812" max="12812" width="10.7109375" style="546" customWidth="1"/>
    <col min="12813" max="12813" width="1.7109375" style="546" customWidth="1"/>
    <col min="12814" max="12814" width="10.7109375" style="546" customWidth="1"/>
    <col min="12815" max="12815" width="1.7109375" style="546" customWidth="1"/>
    <col min="12816" max="12816" width="10.7109375" style="546" customWidth="1"/>
    <col min="12817" max="12817" width="1.7109375" style="546" customWidth="1"/>
    <col min="12818" max="12818" width="8.85546875" style="546"/>
    <col min="12819" max="12819" width="8.7109375" style="546" customWidth="1"/>
    <col min="12820" max="12820" width="0" style="546" hidden="1" customWidth="1"/>
    <col min="12821" max="12821" width="5.7109375" style="546" customWidth="1"/>
    <col min="12822" max="13056" width="8.85546875" style="546"/>
    <col min="13057" max="13058" width="3.28515625" style="546" customWidth="1"/>
    <col min="13059" max="13059" width="4.7109375" style="546" customWidth="1"/>
    <col min="13060" max="13060" width="4.28515625" style="546" customWidth="1"/>
    <col min="13061" max="13061" width="15.28515625" style="546" customWidth="1"/>
    <col min="13062" max="13062" width="2.7109375" style="546" customWidth="1"/>
    <col min="13063" max="13063" width="7.7109375" style="546" customWidth="1"/>
    <col min="13064" max="13064" width="5.85546875" style="546" customWidth="1"/>
    <col min="13065" max="13065" width="1.7109375" style="546" customWidth="1"/>
    <col min="13066" max="13066" width="10.7109375" style="546" customWidth="1"/>
    <col min="13067" max="13067" width="1.7109375" style="546" customWidth="1"/>
    <col min="13068" max="13068" width="10.7109375" style="546" customWidth="1"/>
    <col min="13069" max="13069" width="1.7109375" style="546" customWidth="1"/>
    <col min="13070" max="13070" width="10.7109375" style="546" customWidth="1"/>
    <col min="13071" max="13071" width="1.7109375" style="546" customWidth="1"/>
    <col min="13072" max="13072" width="10.7109375" style="546" customWidth="1"/>
    <col min="13073" max="13073" width="1.7109375" style="546" customWidth="1"/>
    <col min="13074" max="13074" width="8.85546875" style="546"/>
    <col min="13075" max="13075" width="8.7109375" style="546" customWidth="1"/>
    <col min="13076" max="13076" width="0" style="546" hidden="1" customWidth="1"/>
    <col min="13077" max="13077" width="5.7109375" style="546" customWidth="1"/>
    <col min="13078" max="13312" width="8.85546875" style="546"/>
    <col min="13313" max="13314" width="3.28515625" style="546" customWidth="1"/>
    <col min="13315" max="13315" width="4.7109375" style="546" customWidth="1"/>
    <col min="13316" max="13316" width="4.28515625" style="546" customWidth="1"/>
    <col min="13317" max="13317" width="15.28515625" style="546" customWidth="1"/>
    <col min="13318" max="13318" width="2.7109375" style="546" customWidth="1"/>
    <col min="13319" max="13319" width="7.7109375" style="546" customWidth="1"/>
    <col min="13320" max="13320" width="5.85546875" style="546" customWidth="1"/>
    <col min="13321" max="13321" width="1.7109375" style="546" customWidth="1"/>
    <col min="13322" max="13322" width="10.7109375" style="546" customWidth="1"/>
    <col min="13323" max="13323" width="1.7109375" style="546" customWidth="1"/>
    <col min="13324" max="13324" width="10.7109375" style="546" customWidth="1"/>
    <col min="13325" max="13325" width="1.7109375" style="546" customWidth="1"/>
    <col min="13326" max="13326" width="10.7109375" style="546" customWidth="1"/>
    <col min="13327" max="13327" width="1.7109375" style="546" customWidth="1"/>
    <col min="13328" max="13328" width="10.7109375" style="546" customWidth="1"/>
    <col min="13329" max="13329" width="1.7109375" style="546" customWidth="1"/>
    <col min="13330" max="13330" width="8.85546875" style="546"/>
    <col min="13331" max="13331" width="8.7109375" style="546" customWidth="1"/>
    <col min="13332" max="13332" width="0" style="546" hidden="1" customWidth="1"/>
    <col min="13333" max="13333" width="5.7109375" style="546" customWidth="1"/>
    <col min="13334" max="13568" width="8.85546875" style="546"/>
    <col min="13569" max="13570" width="3.28515625" style="546" customWidth="1"/>
    <col min="13571" max="13571" width="4.7109375" style="546" customWidth="1"/>
    <col min="13572" max="13572" width="4.28515625" style="546" customWidth="1"/>
    <col min="13573" max="13573" width="15.28515625" style="546" customWidth="1"/>
    <col min="13574" max="13574" width="2.7109375" style="546" customWidth="1"/>
    <col min="13575" max="13575" width="7.7109375" style="546" customWidth="1"/>
    <col min="13576" max="13576" width="5.85546875" style="546" customWidth="1"/>
    <col min="13577" max="13577" width="1.7109375" style="546" customWidth="1"/>
    <col min="13578" max="13578" width="10.7109375" style="546" customWidth="1"/>
    <col min="13579" max="13579" width="1.7109375" style="546" customWidth="1"/>
    <col min="13580" max="13580" width="10.7109375" style="546" customWidth="1"/>
    <col min="13581" max="13581" width="1.7109375" style="546" customWidth="1"/>
    <col min="13582" max="13582" width="10.7109375" style="546" customWidth="1"/>
    <col min="13583" max="13583" width="1.7109375" style="546" customWidth="1"/>
    <col min="13584" max="13584" width="10.7109375" style="546" customWidth="1"/>
    <col min="13585" max="13585" width="1.7109375" style="546" customWidth="1"/>
    <col min="13586" max="13586" width="8.85546875" style="546"/>
    <col min="13587" max="13587" width="8.7109375" style="546" customWidth="1"/>
    <col min="13588" max="13588" width="0" style="546" hidden="1" customWidth="1"/>
    <col min="13589" max="13589" width="5.7109375" style="546" customWidth="1"/>
    <col min="13590" max="13824" width="8.85546875" style="546"/>
    <col min="13825" max="13826" width="3.28515625" style="546" customWidth="1"/>
    <col min="13827" max="13827" width="4.7109375" style="546" customWidth="1"/>
    <col min="13828" max="13828" width="4.28515625" style="546" customWidth="1"/>
    <col min="13829" max="13829" width="15.28515625" style="546" customWidth="1"/>
    <col min="13830" max="13830" width="2.7109375" style="546" customWidth="1"/>
    <col min="13831" max="13831" width="7.7109375" style="546" customWidth="1"/>
    <col min="13832" max="13832" width="5.85546875" style="546" customWidth="1"/>
    <col min="13833" max="13833" width="1.7109375" style="546" customWidth="1"/>
    <col min="13834" max="13834" width="10.7109375" style="546" customWidth="1"/>
    <col min="13835" max="13835" width="1.7109375" style="546" customWidth="1"/>
    <col min="13836" max="13836" width="10.7109375" style="546" customWidth="1"/>
    <col min="13837" max="13837" width="1.7109375" style="546" customWidth="1"/>
    <col min="13838" max="13838" width="10.7109375" style="546" customWidth="1"/>
    <col min="13839" max="13839" width="1.7109375" style="546" customWidth="1"/>
    <col min="13840" max="13840" width="10.7109375" style="546" customWidth="1"/>
    <col min="13841" max="13841" width="1.7109375" style="546" customWidth="1"/>
    <col min="13842" max="13842" width="8.85546875" style="546"/>
    <col min="13843" max="13843" width="8.7109375" style="546" customWidth="1"/>
    <col min="13844" max="13844" width="0" style="546" hidden="1" customWidth="1"/>
    <col min="13845" max="13845" width="5.7109375" style="546" customWidth="1"/>
    <col min="13846" max="14080" width="8.85546875" style="546"/>
    <col min="14081" max="14082" width="3.28515625" style="546" customWidth="1"/>
    <col min="14083" max="14083" width="4.7109375" style="546" customWidth="1"/>
    <col min="14084" max="14084" width="4.28515625" style="546" customWidth="1"/>
    <col min="14085" max="14085" width="15.28515625" style="546" customWidth="1"/>
    <col min="14086" max="14086" width="2.7109375" style="546" customWidth="1"/>
    <col min="14087" max="14087" width="7.7109375" style="546" customWidth="1"/>
    <col min="14088" max="14088" width="5.85546875" style="546" customWidth="1"/>
    <col min="14089" max="14089" width="1.7109375" style="546" customWidth="1"/>
    <col min="14090" max="14090" width="10.7109375" style="546" customWidth="1"/>
    <col min="14091" max="14091" width="1.7109375" style="546" customWidth="1"/>
    <col min="14092" max="14092" width="10.7109375" style="546" customWidth="1"/>
    <col min="14093" max="14093" width="1.7109375" style="546" customWidth="1"/>
    <col min="14094" max="14094" width="10.7109375" style="546" customWidth="1"/>
    <col min="14095" max="14095" width="1.7109375" style="546" customWidth="1"/>
    <col min="14096" max="14096" width="10.7109375" style="546" customWidth="1"/>
    <col min="14097" max="14097" width="1.7109375" style="546" customWidth="1"/>
    <col min="14098" max="14098" width="8.85546875" style="546"/>
    <col min="14099" max="14099" width="8.7109375" style="546" customWidth="1"/>
    <col min="14100" max="14100" width="0" style="546" hidden="1" customWidth="1"/>
    <col min="14101" max="14101" width="5.7109375" style="546" customWidth="1"/>
    <col min="14102" max="14336" width="8.85546875" style="546"/>
    <col min="14337" max="14338" width="3.28515625" style="546" customWidth="1"/>
    <col min="14339" max="14339" width="4.7109375" style="546" customWidth="1"/>
    <col min="14340" max="14340" width="4.28515625" style="546" customWidth="1"/>
    <col min="14341" max="14341" width="15.28515625" style="546" customWidth="1"/>
    <col min="14342" max="14342" width="2.7109375" style="546" customWidth="1"/>
    <col min="14343" max="14343" width="7.7109375" style="546" customWidth="1"/>
    <col min="14344" max="14344" width="5.85546875" style="546" customWidth="1"/>
    <col min="14345" max="14345" width="1.7109375" style="546" customWidth="1"/>
    <col min="14346" max="14346" width="10.7109375" style="546" customWidth="1"/>
    <col min="14347" max="14347" width="1.7109375" style="546" customWidth="1"/>
    <col min="14348" max="14348" width="10.7109375" style="546" customWidth="1"/>
    <col min="14349" max="14349" width="1.7109375" style="546" customWidth="1"/>
    <col min="14350" max="14350" width="10.7109375" style="546" customWidth="1"/>
    <col min="14351" max="14351" width="1.7109375" style="546" customWidth="1"/>
    <col min="14352" max="14352" width="10.7109375" style="546" customWidth="1"/>
    <col min="14353" max="14353" width="1.7109375" style="546" customWidth="1"/>
    <col min="14354" max="14354" width="8.85546875" style="546"/>
    <col min="14355" max="14355" width="8.7109375" style="546" customWidth="1"/>
    <col min="14356" max="14356" width="0" style="546" hidden="1" customWidth="1"/>
    <col min="14357" max="14357" width="5.7109375" style="546" customWidth="1"/>
    <col min="14358" max="14592" width="8.85546875" style="546"/>
    <col min="14593" max="14594" width="3.28515625" style="546" customWidth="1"/>
    <col min="14595" max="14595" width="4.7109375" style="546" customWidth="1"/>
    <col min="14596" max="14596" width="4.28515625" style="546" customWidth="1"/>
    <col min="14597" max="14597" width="15.28515625" style="546" customWidth="1"/>
    <col min="14598" max="14598" width="2.7109375" style="546" customWidth="1"/>
    <col min="14599" max="14599" width="7.7109375" style="546" customWidth="1"/>
    <col min="14600" max="14600" width="5.85546875" style="546" customWidth="1"/>
    <col min="14601" max="14601" width="1.7109375" style="546" customWidth="1"/>
    <col min="14602" max="14602" width="10.7109375" style="546" customWidth="1"/>
    <col min="14603" max="14603" width="1.7109375" style="546" customWidth="1"/>
    <col min="14604" max="14604" width="10.7109375" style="546" customWidth="1"/>
    <col min="14605" max="14605" width="1.7109375" style="546" customWidth="1"/>
    <col min="14606" max="14606" width="10.7109375" style="546" customWidth="1"/>
    <col min="14607" max="14607" width="1.7109375" style="546" customWidth="1"/>
    <col min="14608" max="14608" width="10.7109375" style="546" customWidth="1"/>
    <col min="14609" max="14609" width="1.7109375" style="546" customWidth="1"/>
    <col min="14610" max="14610" width="8.85546875" style="546"/>
    <col min="14611" max="14611" width="8.7109375" style="546" customWidth="1"/>
    <col min="14612" max="14612" width="0" style="546" hidden="1" customWidth="1"/>
    <col min="14613" max="14613" width="5.7109375" style="546" customWidth="1"/>
    <col min="14614" max="14848" width="8.85546875" style="546"/>
    <col min="14849" max="14850" width="3.28515625" style="546" customWidth="1"/>
    <col min="14851" max="14851" width="4.7109375" style="546" customWidth="1"/>
    <col min="14852" max="14852" width="4.28515625" style="546" customWidth="1"/>
    <col min="14853" max="14853" width="15.28515625" style="546" customWidth="1"/>
    <col min="14854" max="14854" width="2.7109375" style="546" customWidth="1"/>
    <col min="14855" max="14855" width="7.7109375" style="546" customWidth="1"/>
    <col min="14856" max="14856" width="5.85546875" style="546" customWidth="1"/>
    <col min="14857" max="14857" width="1.7109375" style="546" customWidth="1"/>
    <col min="14858" max="14858" width="10.7109375" style="546" customWidth="1"/>
    <col min="14859" max="14859" width="1.7109375" style="546" customWidth="1"/>
    <col min="14860" max="14860" width="10.7109375" style="546" customWidth="1"/>
    <col min="14861" max="14861" width="1.7109375" style="546" customWidth="1"/>
    <col min="14862" max="14862" width="10.7109375" style="546" customWidth="1"/>
    <col min="14863" max="14863" width="1.7109375" style="546" customWidth="1"/>
    <col min="14864" max="14864" width="10.7109375" style="546" customWidth="1"/>
    <col min="14865" max="14865" width="1.7109375" style="546" customWidth="1"/>
    <col min="14866" max="14866" width="8.85546875" style="546"/>
    <col min="14867" max="14867" width="8.7109375" style="546" customWidth="1"/>
    <col min="14868" max="14868" width="0" style="546" hidden="1" customWidth="1"/>
    <col min="14869" max="14869" width="5.7109375" style="546" customWidth="1"/>
    <col min="14870" max="15104" width="8.85546875" style="546"/>
    <col min="15105" max="15106" width="3.28515625" style="546" customWidth="1"/>
    <col min="15107" max="15107" width="4.7109375" style="546" customWidth="1"/>
    <col min="15108" max="15108" width="4.28515625" style="546" customWidth="1"/>
    <col min="15109" max="15109" width="15.28515625" style="546" customWidth="1"/>
    <col min="15110" max="15110" width="2.7109375" style="546" customWidth="1"/>
    <col min="15111" max="15111" width="7.7109375" style="546" customWidth="1"/>
    <col min="15112" max="15112" width="5.85546875" style="546" customWidth="1"/>
    <col min="15113" max="15113" width="1.7109375" style="546" customWidth="1"/>
    <col min="15114" max="15114" width="10.7109375" style="546" customWidth="1"/>
    <col min="15115" max="15115" width="1.7109375" style="546" customWidth="1"/>
    <col min="15116" max="15116" width="10.7109375" style="546" customWidth="1"/>
    <col min="15117" max="15117" width="1.7109375" style="546" customWidth="1"/>
    <col min="15118" max="15118" width="10.7109375" style="546" customWidth="1"/>
    <col min="15119" max="15119" width="1.7109375" style="546" customWidth="1"/>
    <col min="15120" max="15120" width="10.7109375" style="546" customWidth="1"/>
    <col min="15121" max="15121" width="1.7109375" style="546" customWidth="1"/>
    <col min="15122" max="15122" width="8.85546875" style="546"/>
    <col min="15123" max="15123" width="8.7109375" style="546" customWidth="1"/>
    <col min="15124" max="15124" width="0" style="546" hidden="1" customWidth="1"/>
    <col min="15125" max="15125" width="5.7109375" style="546" customWidth="1"/>
    <col min="15126" max="15360" width="8.85546875" style="546"/>
    <col min="15361" max="15362" width="3.28515625" style="546" customWidth="1"/>
    <col min="15363" max="15363" width="4.7109375" style="546" customWidth="1"/>
    <col min="15364" max="15364" width="4.28515625" style="546" customWidth="1"/>
    <col min="15365" max="15365" width="15.28515625" style="546" customWidth="1"/>
    <col min="15366" max="15366" width="2.7109375" style="546" customWidth="1"/>
    <col min="15367" max="15367" width="7.7109375" style="546" customWidth="1"/>
    <col min="15368" max="15368" width="5.85546875" style="546" customWidth="1"/>
    <col min="15369" max="15369" width="1.7109375" style="546" customWidth="1"/>
    <col min="15370" max="15370" width="10.7109375" style="546" customWidth="1"/>
    <col min="15371" max="15371" width="1.7109375" style="546" customWidth="1"/>
    <col min="15372" max="15372" width="10.7109375" style="546" customWidth="1"/>
    <col min="15373" max="15373" width="1.7109375" style="546" customWidth="1"/>
    <col min="15374" max="15374" width="10.7109375" style="546" customWidth="1"/>
    <col min="15375" max="15375" width="1.7109375" style="546" customWidth="1"/>
    <col min="15376" max="15376" width="10.7109375" style="546" customWidth="1"/>
    <col min="15377" max="15377" width="1.7109375" style="546" customWidth="1"/>
    <col min="15378" max="15378" width="8.85546875" style="546"/>
    <col min="15379" max="15379" width="8.7109375" style="546" customWidth="1"/>
    <col min="15380" max="15380" width="0" style="546" hidden="1" customWidth="1"/>
    <col min="15381" max="15381" width="5.7109375" style="546" customWidth="1"/>
    <col min="15382" max="15616" width="8.85546875" style="546"/>
    <col min="15617" max="15618" width="3.28515625" style="546" customWidth="1"/>
    <col min="15619" max="15619" width="4.7109375" style="546" customWidth="1"/>
    <col min="15620" max="15620" width="4.28515625" style="546" customWidth="1"/>
    <col min="15621" max="15621" width="15.28515625" style="546" customWidth="1"/>
    <col min="15622" max="15622" width="2.7109375" style="546" customWidth="1"/>
    <col min="15623" max="15623" width="7.7109375" style="546" customWidth="1"/>
    <col min="15624" max="15624" width="5.85546875" style="546" customWidth="1"/>
    <col min="15625" max="15625" width="1.7109375" style="546" customWidth="1"/>
    <col min="15626" max="15626" width="10.7109375" style="546" customWidth="1"/>
    <col min="15627" max="15627" width="1.7109375" style="546" customWidth="1"/>
    <col min="15628" max="15628" width="10.7109375" style="546" customWidth="1"/>
    <col min="15629" max="15629" width="1.7109375" style="546" customWidth="1"/>
    <col min="15630" max="15630" width="10.7109375" style="546" customWidth="1"/>
    <col min="15631" max="15631" width="1.7109375" style="546" customWidth="1"/>
    <col min="15632" max="15632" width="10.7109375" style="546" customWidth="1"/>
    <col min="15633" max="15633" width="1.7109375" style="546" customWidth="1"/>
    <col min="15634" max="15634" width="8.85546875" style="546"/>
    <col min="15635" max="15635" width="8.7109375" style="546" customWidth="1"/>
    <col min="15636" max="15636" width="0" style="546" hidden="1" customWidth="1"/>
    <col min="15637" max="15637" width="5.7109375" style="546" customWidth="1"/>
    <col min="15638" max="15872" width="8.85546875" style="546"/>
    <col min="15873" max="15874" width="3.28515625" style="546" customWidth="1"/>
    <col min="15875" max="15875" width="4.7109375" style="546" customWidth="1"/>
    <col min="15876" max="15876" width="4.28515625" style="546" customWidth="1"/>
    <col min="15877" max="15877" width="15.28515625" style="546" customWidth="1"/>
    <col min="15878" max="15878" width="2.7109375" style="546" customWidth="1"/>
    <col min="15879" max="15879" width="7.7109375" style="546" customWidth="1"/>
    <col min="15880" max="15880" width="5.85546875" style="546" customWidth="1"/>
    <col min="15881" max="15881" width="1.7109375" style="546" customWidth="1"/>
    <col min="15882" max="15882" width="10.7109375" style="546" customWidth="1"/>
    <col min="15883" max="15883" width="1.7109375" style="546" customWidth="1"/>
    <col min="15884" max="15884" width="10.7109375" style="546" customWidth="1"/>
    <col min="15885" max="15885" width="1.7109375" style="546" customWidth="1"/>
    <col min="15886" max="15886" width="10.7109375" style="546" customWidth="1"/>
    <col min="15887" max="15887" width="1.7109375" style="546" customWidth="1"/>
    <col min="15888" max="15888" width="10.7109375" style="546" customWidth="1"/>
    <col min="15889" max="15889" width="1.7109375" style="546" customWidth="1"/>
    <col min="15890" max="15890" width="8.85546875" style="546"/>
    <col min="15891" max="15891" width="8.7109375" style="546" customWidth="1"/>
    <col min="15892" max="15892" width="0" style="546" hidden="1" customWidth="1"/>
    <col min="15893" max="15893" width="5.7109375" style="546" customWidth="1"/>
    <col min="15894" max="16128" width="8.85546875" style="546"/>
    <col min="16129" max="16130" width="3.28515625" style="546" customWidth="1"/>
    <col min="16131" max="16131" width="4.7109375" style="546" customWidth="1"/>
    <col min="16132" max="16132" width="4.28515625" style="546" customWidth="1"/>
    <col min="16133" max="16133" width="15.28515625" style="546" customWidth="1"/>
    <col min="16134" max="16134" width="2.7109375" style="546" customWidth="1"/>
    <col min="16135" max="16135" width="7.7109375" style="546" customWidth="1"/>
    <col min="16136" max="16136" width="5.85546875" style="546" customWidth="1"/>
    <col min="16137" max="16137" width="1.7109375" style="546" customWidth="1"/>
    <col min="16138" max="16138" width="10.7109375" style="546" customWidth="1"/>
    <col min="16139" max="16139" width="1.7109375" style="546" customWidth="1"/>
    <col min="16140" max="16140" width="10.7109375" style="546" customWidth="1"/>
    <col min="16141" max="16141" width="1.7109375" style="546" customWidth="1"/>
    <col min="16142" max="16142" width="10.7109375" style="546" customWidth="1"/>
    <col min="16143" max="16143" width="1.7109375" style="546" customWidth="1"/>
    <col min="16144" max="16144" width="10.7109375" style="546" customWidth="1"/>
    <col min="16145" max="16145" width="1.7109375" style="546" customWidth="1"/>
    <col min="16146" max="16146" width="8.85546875" style="546"/>
    <col min="16147" max="16147" width="8.7109375" style="546" customWidth="1"/>
    <col min="16148" max="16148" width="0" style="546" hidden="1" customWidth="1"/>
    <col min="16149" max="16149" width="5.7109375" style="546" customWidth="1"/>
    <col min="16150" max="16384" width="8.85546875" style="546"/>
  </cols>
  <sheetData>
    <row r="1" spans="1:20" s="418" customFormat="1" ht="21.75" customHeight="1">
      <c r="A1" s="412" t="s">
        <v>420</v>
      </c>
      <c r="B1" s="644"/>
      <c r="I1" s="645"/>
      <c r="K1" s="646"/>
      <c r="L1" s="647"/>
      <c r="M1" s="645"/>
      <c r="N1" s="645"/>
      <c r="O1" s="645"/>
      <c r="Q1" s="645"/>
    </row>
    <row r="2" spans="1:20" s="423" customFormat="1" ht="15.75">
      <c r="A2" s="419"/>
      <c r="B2" s="419"/>
      <c r="C2" s="419"/>
      <c r="D2" s="419"/>
      <c r="E2" s="419"/>
      <c r="F2" s="717" t="s">
        <v>440</v>
      </c>
      <c r="I2" s="548"/>
      <c r="J2" s="646"/>
      <c r="K2" s="646"/>
      <c r="L2" s="646"/>
      <c r="M2" s="548"/>
      <c r="O2" s="548"/>
      <c r="Q2" s="548"/>
    </row>
    <row r="3" spans="1:20" s="427" customFormat="1" ht="10.5" customHeight="1">
      <c r="A3" s="648" t="s">
        <v>39</v>
      </c>
      <c r="B3" s="648"/>
      <c r="C3" s="648"/>
      <c r="D3" s="648"/>
      <c r="E3" s="648"/>
      <c r="F3" s="648" t="s">
        <v>40</v>
      </c>
      <c r="G3" s="648"/>
      <c r="H3" s="648"/>
      <c r="I3" s="649"/>
      <c r="J3" s="707"/>
      <c r="K3" s="425"/>
      <c r="L3" s="650"/>
      <c r="M3" s="649"/>
      <c r="N3" s="648"/>
      <c r="O3" s="649"/>
      <c r="P3" s="648"/>
      <c r="Q3" s="651" t="s">
        <v>42</v>
      </c>
    </row>
    <row r="4" spans="1:20" s="434" customFormat="1" ht="11.25" customHeight="1" thickBot="1">
      <c r="A4" s="879">
        <v>42464</v>
      </c>
      <c r="B4" s="879"/>
      <c r="C4" s="879"/>
      <c r="D4" s="652"/>
      <c r="E4" s="652"/>
      <c r="F4" s="428" t="s">
        <v>119</v>
      </c>
      <c r="G4" s="653"/>
      <c r="H4" s="652"/>
      <c r="I4" s="654"/>
      <c r="J4" s="431">
        <v>0</v>
      </c>
      <c r="K4" s="430"/>
      <c r="L4" s="655">
        <v>0</v>
      </c>
      <c r="M4" s="654"/>
      <c r="N4" s="652"/>
      <c r="O4" s="654"/>
      <c r="P4" s="652"/>
      <c r="Q4" s="433" t="s">
        <v>88</v>
      </c>
    </row>
    <row r="5" spans="1:20" s="427" customFormat="1" ht="9">
      <c r="A5" s="656"/>
      <c r="B5" s="657" t="s">
        <v>43</v>
      </c>
      <c r="C5" s="657" t="e">
        <v>#REF!</v>
      </c>
      <c r="D5" s="657" t="s">
        <v>45</v>
      </c>
      <c r="E5" s="658" t="s">
        <v>46</v>
      </c>
      <c r="F5" s="658" t="s">
        <v>47</v>
      </c>
      <c r="G5" s="658"/>
      <c r="H5" s="658" t="s">
        <v>48</v>
      </c>
      <c r="I5" s="658"/>
      <c r="J5" s="657" t="s">
        <v>117</v>
      </c>
      <c r="K5" s="659"/>
      <c r="L5" s="657" t="s">
        <v>49</v>
      </c>
      <c r="M5" s="659"/>
      <c r="N5" s="657" t="s">
        <v>50</v>
      </c>
      <c r="O5" s="659"/>
      <c r="P5" s="657" t="s">
        <v>133</v>
      </c>
      <c r="Q5" s="660"/>
    </row>
    <row r="6" spans="1:20" s="427" customFormat="1" ht="3.75" customHeight="1" thickBot="1">
      <c r="A6" s="661"/>
      <c r="B6" s="442"/>
      <c r="C6" s="442"/>
      <c r="D6" s="442"/>
      <c r="E6" s="662"/>
      <c r="F6" s="662"/>
      <c r="G6" s="458"/>
      <c r="H6" s="662"/>
      <c r="I6" s="663"/>
      <c r="J6" s="442"/>
      <c r="K6" s="663"/>
      <c r="L6" s="442"/>
      <c r="M6" s="663"/>
      <c r="N6" s="442"/>
      <c r="O6" s="663"/>
      <c r="P6" s="442"/>
      <c r="Q6" s="664"/>
    </row>
    <row r="7" spans="1:20" s="458" customFormat="1" ht="10.5" customHeight="1">
      <c r="A7" s="665">
        <v>1</v>
      </c>
      <c r="B7" s="448">
        <v>0</v>
      </c>
      <c r="C7" s="448">
        <v>0</v>
      </c>
      <c r="D7" s="449">
        <v>1</v>
      </c>
      <c r="E7" s="450" t="s">
        <v>409</v>
      </c>
      <c r="F7" s="450" t="s">
        <v>421</v>
      </c>
      <c r="G7" s="666"/>
      <c r="H7" s="450">
        <v>0</v>
      </c>
      <c r="I7" s="667"/>
      <c r="J7" s="489"/>
      <c r="K7" s="668"/>
      <c r="L7" s="489"/>
      <c r="M7" s="668"/>
      <c r="N7" s="489"/>
      <c r="O7" s="668"/>
      <c r="P7" s="489"/>
      <c r="Q7" s="454"/>
      <c r="R7" s="457"/>
      <c r="T7" s="459" t="s">
        <v>52</v>
      </c>
    </row>
    <row r="8" spans="1:20" s="458" customFormat="1" ht="9.6" customHeight="1">
      <c r="A8" s="669"/>
      <c r="B8" s="461"/>
      <c r="C8" s="461"/>
      <c r="D8" s="461"/>
      <c r="E8" s="450" t="s">
        <v>434</v>
      </c>
      <c r="F8" s="450" t="s">
        <v>439</v>
      </c>
      <c r="G8" s="666"/>
      <c r="H8" s="450">
        <v>0</v>
      </c>
      <c r="I8" s="670"/>
      <c r="J8" s="671" t="s">
        <v>37</v>
      </c>
      <c r="K8" s="668"/>
      <c r="L8" s="489"/>
      <c r="M8" s="668"/>
      <c r="N8" s="489"/>
      <c r="O8" s="668"/>
      <c r="P8" s="489"/>
      <c r="Q8" s="454"/>
      <c r="R8" s="457"/>
      <c r="T8" s="466" t="s">
        <v>41</v>
      </c>
    </row>
    <row r="9" spans="1:20" s="458" customFormat="1" ht="9.6" customHeight="1">
      <c r="A9" s="669"/>
      <c r="B9" s="461"/>
      <c r="C9" s="461"/>
      <c r="D9" s="461"/>
      <c r="E9" s="489"/>
      <c r="F9" s="489"/>
      <c r="H9" s="489"/>
      <c r="I9" s="672"/>
      <c r="J9" s="673" t="s">
        <v>409</v>
      </c>
      <c r="K9" s="674"/>
      <c r="L9" s="489"/>
      <c r="M9" s="668"/>
      <c r="N9" s="489"/>
      <c r="O9" s="668"/>
      <c r="P9" s="489"/>
      <c r="Q9" s="454"/>
      <c r="R9" s="457"/>
      <c r="T9" s="466" t="s">
        <v>41</v>
      </c>
    </row>
    <row r="10" spans="1:20" s="458" customFormat="1" ht="9.6" customHeight="1">
      <c r="A10" s="669"/>
      <c r="B10" s="461"/>
      <c r="C10" s="461"/>
      <c r="D10" s="461"/>
      <c r="E10" s="489"/>
      <c r="F10" s="489"/>
      <c r="H10" s="463" t="s">
        <v>52</v>
      </c>
      <c r="I10" s="471" t="s">
        <v>124</v>
      </c>
      <c r="J10" s="675" t="s">
        <v>434</v>
      </c>
      <c r="K10" s="676"/>
      <c r="L10" s="489"/>
      <c r="M10" s="668"/>
      <c r="N10" s="489"/>
      <c r="O10" s="668"/>
      <c r="P10" s="489"/>
      <c r="Q10" s="454"/>
      <c r="R10" s="457"/>
      <c r="T10" s="466" t="s">
        <v>41</v>
      </c>
    </row>
    <row r="11" spans="1:20" s="458" customFormat="1" ht="9.6" customHeight="1">
      <c r="A11" s="669">
        <v>2</v>
      </c>
      <c r="B11" s="448">
        <v>0</v>
      </c>
      <c r="C11" s="448">
        <v>0</v>
      </c>
      <c r="D11" s="449">
        <v>16</v>
      </c>
      <c r="E11" s="448" t="s">
        <v>301</v>
      </c>
      <c r="F11" s="448">
        <v>0</v>
      </c>
      <c r="G11" s="677"/>
      <c r="H11" s="448">
        <v>0</v>
      </c>
      <c r="I11" s="678"/>
      <c r="J11" s="489"/>
      <c r="K11" s="679"/>
      <c r="L11" s="492"/>
      <c r="M11" s="674"/>
      <c r="N11" s="489"/>
      <c r="O11" s="668"/>
      <c r="P11" s="489"/>
      <c r="Q11" s="454"/>
      <c r="R11" s="457"/>
      <c r="T11" s="466" t="s">
        <v>41</v>
      </c>
    </row>
    <row r="12" spans="1:20" s="458" customFormat="1" ht="9.6" customHeight="1">
      <c r="A12" s="669"/>
      <c r="B12" s="461"/>
      <c r="C12" s="461"/>
      <c r="D12" s="461"/>
      <c r="E12" s="448" t="s">
        <v>301</v>
      </c>
      <c r="F12" s="448">
        <v>0</v>
      </c>
      <c r="G12" s="677"/>
      <c r="H12" s="448">
        <v>0</v>
      </c>
      <c r="I12" s="670"/>
      <c r="J12" s="489"/>
      <c r="K12" s="679"/>
      <c r="L12" s="680"/>
      <c r="M12" s="681"/>
      <c r="N12" s="489"/>
      <c r="O12" s="668"/>
      <c r="P12" s="489"/>
      <c r="Q12" s="454"/>
      <c r="R12" s="457"/>
      <c r="T12" s="466" t="s">
        <v>41</v>
      </c>
    </row>
    <row r="13" spans="1:20" s="458" customFormat="1" ht="9.6" customHeight="1">
      <c r="A13" s="669"/>
      <c r="B13" s="461"/>
      <c r="C13" s="461"/>
      <c r="D13" s="469"/>
      <c r="E13" s="489"/>
      <c r="F13" s="489"/>
      <c r="H13" s="489"/>
      <c r="I13" s="682"/>
      <c r="J13" s="489"/>
      <c r="K13" s="672"/>
      <c r="L13" s="673" t="s">
        <v>409</v>
      </c>
      <c r="M13" s="668"/>
      <c r="N13" s="489"/>
      <c r="O13" s="668"/>
      <c r="P13" s="489"/>
      <c r="Q13" s="454"/>
      <c r="R13" s="457"/>
      <c r="T13" s="466" t="s">
        <v>41</v>
      </c>
    </row>
    <row r="14" spans="1:20" s="458" customFormat="1" ht="9.6" customHeight="1">
      <c r="A14" s="669"/>
      <c r="B14" s="461"/>
      <c r="C14" s="461"/>
      <c r="D14" s="469"/>
      <c r="E14" s="489"/>
      <c r="F14" s="489"/>
      <c r="H14" s="489"/>
      <c r="I14" s="682"/>
      <c r="J14" s="463" t="s">
        <v>52</v>
      </c>
      <c r="K14" s="471" t="s">
        <v>53</v>
      </c>
      <c r="L14" s="675" t="s">
        <v>434</v>
      </c>
      <c r="M14" s="676"/>
      <c r="N14" s="489"/>
      <c r="O14" s="668"/>
      <c r="P14" s="489"/>
      <c r="Q14" s="454"/>
      <c r="R14" s="457"/>
      <c r="T14" s="466" t="s">
        <v>41</v>
      </c>
    </row>
    <row r="15" spans="1:20" s="458" customFormat="1" ht="9.6" customHeight="1">
      <c r="A15" s="669">
        <v>3</v>
      </c>
      <c r="B15" s="448">
        <v>0</v>
      </c>
      <c r="C15" s="448">
        <v>0</v>
      </c>
      <c r="D15" s="449">
        <v>10</v>
      </c>
      <c r="E15" s="448" t="s">
        <v>218</v>
      </c>
      <c r="F15" s="448" t="s">
        <v>447</v>
      </c>
      <c r="G15" s="677"/>
      <c r="H15" s="448">
        <v>0</v>
      </c>
      <c r="I15" s="667"/>
      <c r="J15" s="489"/>
      <c r="K15" s="679"/>
      <c r="L15" s="489" t="s">
        <v>291</v>
      </c>
      <c r="M15" s="679"/>
      <c r="N15" s="492"/>
      <c r="O15" s="668"/>
      <c r="P15" s="489"/>
      <c r="Q15" s="454"/>
      <c r="R15" s="457"/>
      <c r="T15" s="466" t="s">
        <v>41</v>
      </c>
    </row>
    <row r="16" spans="1:20" s="458" customFormat="1" ht="9.6" customHeight="1" thickBot="1">
      <c r="A16" s="669"/>
      <c r="B16" s="461"/>
      <c r="C16" s="461"/>
      <c r="D16" s="461"/>
      <c r="E16" s="448" t="s">
        <v>448</v>
      </c>
      <c r="F16" s="448" t="s">
        <v>449</v>
      </c>
      <c r="G16" s="677"/>
      <c r="H16" s="448">
        <v>0</v>
      </c>
      <c r="I16" s="670"/>
      <c r="J16" s="671" t="s">
        <v>37</v>
      </c>
      <c r="K16" s="679"/>
      <c r="L16" s="489"/>
      <c r="M16" s="679"/>
      <c r="N16" s="489"/>
      <c r="O16" s="668"/>
      <c r="P16" s="489"/>
      <c r="Q16" s="454"/>
      <c r="R16" s="457"/>
      <c r="T16" s="484" t="s">
        <v>309</v>
      </c>
    </row>
    <row r="17" spans="1:18" s="458" customFormat="1" ht="9.6" customHeight="1">
      <c r="A17" s="669"/>
      <c r="B17" s="461"/>
      <c r="C17" s="461"/>
      <c r="D17" s="469"/>
      <c r="E17" s="489"/>
      <c r="F17" s="489"/>
      <c r="H17" s="489"/>
      <c r="I17" s="672"/>
      <c r="J17" s="673" t="s">
        <v>218</v>
      </c>
      <c r="K17" s="683"/>
      <c r="L17" s="489"/>
      <c r="M17" s="679"/>
      <c r="N17" s="489"/>
      <c r="O17" s="668"/>
      <c r="P17" s="489"/>
      <c r="Q17" s="454"/>
      <c r="R17" s="457"/>
    </row>
    <row r="18" spans="1:18" s="458" customFormat="1" ht="9.6" customHeight="1">
      <c r="A18" s="669"/>
      <c r="B18" s="461"/>
      <c r="C18" s="461"/>
      <c r="D18" s="469"/>
      <c r="E18" s="489"/>
      <c r="F18" s="489"/>
      <c r="H18" s="463" t="s">
        <v>52</v>
      </c>
      <c r="I18" s="471" t="s">
        <v>56</v>
      </c>
      <c r="J18" s="675" t="s">
        <v>448</v>
      </c>
      <c r="K18" s="670"/>
      <c r="L18" s="489"/>
      <c r="M18" s="679"/>
      <c r="N18" s="489"/>
      <c r="O18" s="668"/>
      <c r="P18" s="489"/>
      <c r="Q18" s="454"/>
      <c r="R18" s="457"/>
    </row>
    <row r="19" spans="1:18" s="458" customFormat="1" ht="9.6" customHeight="1">
      <c r="A19" s="669">
        <v>4</v>
      </c>
      <c r="B19" s="448">
        <v>0</v>
      </c>
      <c r="C19" s="448">
        <v>0</v>
      </c>
      <c r="D19" s="449">
        <v>12</v>
      </c>
      <c r="E19" s="448" t="s">
        <v>306</v>
      </c>
      <c r="F19" s="448" t="s">
        <v>423</v>
      </c>
      <c r="G19" s="677"/>
      <c r="H19" s="448">
        <v>0</v>
      </c>
      <c r="I19" s="678"/>
      <c r="J19" s="489" t="s">
        <v>441</v>
      </c>
      <c r="K19" s="668"/>
      <c r="L19" s="492"/>
      <c r="M19" s="683"/>
      <c r="N19" s="489"/>
      <c r="O19" s="668"/>
      <c r="P19" s="489"/>
      <c r="Q19" s="454"/>
      <c r="R19" s="457"/>
    </row>
    <row r="20" spans="1:18" s="458" customFormat="1" ht="9.6" customHeight="1">
      <c r="A20" s="669"/>
      <c r="B20" s="461"/>
      <c r="C20" s="461"/>
      <c r="D20" s="461"/>
      <c r="E20" s="448" t="s">
        <v>431</v>
      </c>
      <c r="F20" s="448" t="s">
        <v>432</v>
      </c>
      <c r="G20" s="677"/>
      <c r="H20" s="448">
        <v>0</v>
      </c>
      <c r="I20" s="670"/>
      <c r="J20" s="489"/>
      <c r="K20" s="668"/>
      <c r="L20" s="680"/>
      <c r="M20" s="684"/>
      <c r="N20" s="489"/>
      <c r="O20" s="668"/>
      <c r="P20" s="489"/>
      <c r="Q20" s="454"/>
      <c r="R20" s="457"/>
    </row>
    <row r="21" spans="1:18" s="458" customFormat="1" ht="9.6" customHeight="1">
      <c r="A21" s="669"/>
      <c r="B21" s="461"/>
      <c r="C21" s="461"/>
      <c r="D21" s="461"/>
      <c r="E21" s="489"/>
      <c r="F21" s="489"/>
      <c r="H21" s="489"/>
      <c r="I21" s="682"/>
      <c r="J21" s="489"/>
      <c r="K21" s="668"/>
      <c r="L21" s="489"/>
      <c r="M21" s="672"/>
      <c r="N21" s="673" t="s">
        <v>409</v>
      </c>
      <c r="O21" s="668"/>
      <c r="P21" s="489"/>
      <c r="Q21" s="454"/>
      <c r="R21" s="457"/>
    </row>
    <row r="22" spans="1:18" s="458" customFormat="1" ht="9.6" customHeight="1">
      <c r="A22" s="669"/>
      <c r="B22" s="461"/>
      <c r="C22" s="461"/>
      <c r="D22" s="461"/>
      <c r="E22" s="489"/>
      <c r="F22" s="489"/>
      <c r="H22" s="489"/>
      <c r="I22" s="682"/>
      <c r="J22" s="489"/>
      <c r="K22" s="668"/>
      <c r="L22" s="463" t="s">
        <v>52</v>
      </c>
      <c r="M22" s="471" t="s">
        <v>53</v>
      </c>
      <c r="N22" s="675" t="s">
        <v>434</v>
      </c>
      <c r="O22" s="676"/>
      <c r="P22" s="489"/>
      <c r="Q22" s="454"/>
      <c r="R22" s="457"/>
    </row>
    <row r="23" spans="1:18" s="458" customFormat="1" ht="9.6" customHeight="1">
      <c r="A23" s="665">
        <v>5</v>
      </c>
      <c r="B23" s="448">
        <v>0</v>
      </c>
      <c r="C23" s="448">
        <v>0</v>
      </c>
      <c r="D23" s="449">
        <v>4</v>
      </c>
      <c r="E23" s="450" t="s">
        <v>386</v>
      </c>
      <c r="F23" s="450" t="s">
        <v>450</v>
      </c>
      <c r="G23" s="666"/>
      <c r="H23" s="450">
        <v>0</v>
      </c>
      <c r="I23" s="667"/>
      <c r="J23" s="489"/>
      <c r="K23" s="668"/>
      <c r="L23" s="489"/>
      <c r="M23" s="679"/>
      <c r="N23" s="489" t="s">
        <v>442</v>
      </c>
      <c r="O23" s="679"/>
      <c r="P23" s="489"/>
      <c r="Q23" s="454"/>
      <c r="R23" s="457"/>
    </row>
    <row r="24" spans="1:18" s="458" customFormat="1" ht="9.6" customHeight="1">
      <c r="A24" s="669"/>
      <c r="B24" s="461"/>
      <c r="C24" s="461"/>
      <c r="D24" s="461"/>
      <c r="E24" s="450" t="s">
        <v>407</v>
      </c>
      <c r="F24" s="450" t="s">
        <v>451</v>
      </c>
      <c r="G24" s="666"/>
      <c r="H24" s="450">
        <v>0</v>
      </c>
      <c r="I24" s="670"/>
      <c r="J24" s="671" t="s">
        <v>37</v>
      </c>
      <c r="K24" s="668"/>
      <c r="L24" s="489"/>
      <c r="M24" s="679"/>
      <c r="N24" s="489"/>
      <c r="O24" s="679"/>
      <c r="P24" s="489"/>
      <c r="Q24" s="454"/>
      <c r="R24" s="457"/>
    </row>
    <row r="25" spans="1:18" s="458" customFormat="1" ht="9.6" customHeight="1">
      <c r="A25" s="669"/>
      <c r="B25" s="461"/>
      <c r="C25" s="461"/>
      <c r="D25" s="461"/>
      <c r="E25" s="489"/>
      <c r="F25" s="489"/>
      <c r="H25" s="489"/>
      <c r="I25" s="672"/>
      <c r="J25" s="673" t="s">
        <v>386</v>
      </c>
      <c r="K25" s="674"/>
      <c r="L25" s="489"/>
      <c r="M25" s="679"/>
      <c r="N25" s="489"/>
      <c r="O25" s="679"/>
      <c r="P25" s="489"/>
      <c r="Q25" s="454"/>
      <c r="R25" s="457"/>
    </row>
    <row r="26" spans="1:18" s="458" customFormat="1" ht="9.6" customHeight="1">
      <c r="A26" s="669"/>
      <c r="B26" s="461"/>
      <c r="C26" s="461"/>
      <c r="D26" s="461"/>
      <c r="E26" s="489"/>
      <c r="F26" s="489"/>
      <c r="H26" s="463" t="s">
        <v>52</v>
      </c>
      <c r="I26" s="471" t="s">
        <v>53</v>
      </c>
      <c r="J26" s="675" t="s">
        <v>407</v>
      </c>
      <c r="K26" s="676"/>
      <c r="L26" s="489"/>
      <c r="M26" s="679"/>
      <c r="N26" s="489"/>
      <c r="O26" s="679"/>
      <c r="P26" s="489"/>
      <c r="Q26" s="454"/>
      <c r="R26" s="457"/>
    </row>
    <row r="27" spans="1:18" s="458" customFormat="1" ht="9.6" customHeight="1">
      <c r="A27" s="669">
        <v>6</v>
      </c>
      <c r="B27" s="448">
        <v>0</v>
      </c>
      <c r="C27" s="448">
        <v>0</v>
      </c>
      <c r="D27" s="449">
        <v>5</v>
      </c>
      <c r="E27" s="448" t="s">
        <v>273</v>
      </c>
      <c r="F27" s="448" t="s">
        <v>433</v>
      </c>
      <c r="G27" s="677"/>
      <c r="H27" s="448">
        <v>0</v>
      </c>
      <c r="I27" s="678"/>
      <c r="J27" s="489" t="s">
        <v>289</v>
      </c>
      <c r="K27" s="679"/>
      <c r="L27" s="492"/>
      <c r="M27" s="683"/>
      <c r="N27" s="489"/>
      <c r="O27" s="679"/>
      <c r="P27" s="489"/>
      <c r="Q27" s="454"/>
      <c r="R27" s="457"/>
    </row>
    <row r="28" spans="1:18" s="458" customFormat="1" ht="9.6" customHeight="1">
      <c r="A28" s="669"/>
      <c r="B28" s="461"/>
      <c r="C28" s="461"/>
      <c r="D28" s="461"/>
      <c r="E28" s="448" t="s">
        <v>394</v>
      </c>
      <c r="F28" s="448" t="s">
        <v>452</v>
      </c>
      <c r="G28" s="677"/>
      <c r="H28" s="448">
        <v>0</v>
      </c>
      <c r="I28" s="670"/>
      <c r="J28" s="489"/>
      <c r="K28" s="679"/>
      <c r="L28" s="680"/>
      <c r="M28" s="684"/>
      <c r="N28" s="489"/>
      <c r="O28" s="679"/>
      <c r="P28" s="489"/>
      <c r="Q28" s="454"/>
      <c r="R28" s="457"/>
    </row>
    <row r="29" spans="1:18" s="458" customFormat="1" ht="9.6" customHeight="1">
      <c r="A29" s="669"/>
      <c r="B29" s="461"/>
      <c r="C29" s="461"/>
      <c r="D29" s="469"/>
      <c r="E29" s="489"/>
      <c r="F29" s="489"/>
      <c r="H29" s="489"/>
      <c r="I29" s="682"/>
      <c r="J29" s="489"/>
      <c r="K29" s="672"/>
      <c r="L29" s="673" t="s">
        <v>386</v>
      </c>
      <c r="M29" s="679"/>
      <c r="N29" s="489"/>
      <c r="O29" s="679"/>
      <c r="P29" s="489"/>
      <c r="Q29" s="454"/>
      <c r="R29" s="457"/>
    </row>
    <row r="30" spans="1:18" s="458" customFormat="1" ht="9.6" customHeight="1">
      <c r="A30" s="669"/>
      <c r="B30" s="461"/>
      <c r="C30" s="461"/>
      <c r="D30" s="469"/>
      <c r="E30" s="489"/>
      <c r="F30" s="489"/>
      <c r="H30" s="489"/>
      <c r="I30" s="682"/>
      <c r="J30" s="463" t="s">
        <v>52</v>
      </c>
      <c r="K30" s="471" t="s">
        <v>53</v>
      </c>
      <c r="L30" s="675" t="s">
        <v>407</v>
      </c>
      <c r="M30" s="670"/>
      <c r="N30" s="489"/>
      <c r="O30" s="679"/>
      <c r="P30" s="489"/>
      <c r="Q30" s="454"/>
      <c r="R30" s="457"/>
    </row>
    <row r="31" spans="1:18" s="458" customFormat="1" ht="9.6" customHeight="1">
      <c r="A31" s="669">
        <v>7</v>
      </c>
      <c r="B31" s="448">
        <v>0</v>
      </c>
      <c r="C31" s="448">
        <v>0</v>
      </c>
      <c r="D31" s="449">
        <v>11</v>
      </c>
      <c r="E31" s="448" t="s">
        <v>453</v>
      </c>
      <c r="F31" s="448" t="s">
        <v>454</v>
      </c>
      <c r="G31" s="677"/>
      <c r="H31" s="448">
        <v>0</v>
      </c>
      <c r="I31" s="667"/>
      <c r="J31" s="489"/>
      <c r="K31" s="679"/>
      <c r="L31" s="489" t="s">
        <v>374</v>
      </c>
      <c r="M31" s="668"/>
      <c r="N31" s="492"/>
      <c r="O31" s="679"/>
      <c r="P31" s="489"/>
      <c r="Q31" s="454"/>
      <c r="R31" s="457"/>
    </row>
    <row r="32" spans="1:18" s="458" customFormat="1" ht="9.6" customHeight="1">
      <c r="A32" s="669"/>
      <c r="B32" s="461"/>
      <c r="C32" s="461"/>
      <c r="D32" s="461"/>
      <c r="E32" s="448" t="s">
        <v>383</v>
      </c>
      <c r="F32" s="448" t="s">
        <v>455</v>
      </c>
      <c r="G32" s="677"/>
      <c r="H32" s="448">
        <v>0</v>
      </c>
      <c r="I32" s="670"/>
      <c r="J32" s="671" t="s">
        <v>37</v>
      </c>
      <c r="K32" s="679"/>
      <c r="L32" s="489"/>
      <c r="M32" s="668"/>
      <c r="N32" s="489"/>
      <c r="O32" s="679"/>
      <c r="P32" s="489"/>
      <c r="Q32" s="454"/>
      <c r="R32" s="457"/>
    </row>
    <row r="33" spans="1:18" s="458" customFormat="1" ht="9.6" customHeight="1">
      <c r="A33" s="669"/>
      <c r="B33" s="461"/>
      <c r="C33" s="461"/>
      <c r="D33" s="469"/>
      <c r="E33" s="489"/>
      <c r="F33" s="489"/>
      <c r="H33" s="489"/>
      <c r="I33" s="672"/>
      <c r="J33" s="673" t="s">
        <v>401</v>
      </c>
      <c r="K33" s="683"/>
      <c r="L33" s="489"/>
      <c r="M33" s="668"/>
      <c r="N33" s="489"/>
      <c r="O33" s="679"/>
      <c r="P33" s="489"/>
      <c r="Q33" s="454"/>
      <c r="R33" s="457"/>
    </row>
    <row r="34" spans="1:18" s="458" customFormat="1" ht="9.6" customHeight="1">
      <c r="A34" s="669"/>
      <c r="B34" s="461"/>
      <c r="C34" s="461"/>
      <c r="D34" s="469"/>
      <c r="E34" s="489"/>
      <c r="F34" s="489"/>
      <c r="H34" s="463" t="s">
        <v>52</v>
      </c>
      <c r="I34" s="471" t="s">
        <v>126</v>
      </c>
      <c r="J34" s="675" t="s">
        <v>425</v>
      </c>
      <c r="K34" s="670"/>
      <c r="L34" s="489"/>
      <c r="M34" s="668"/>
      <c r="N34" s="489"/>
      <c r="O34" s="679"/>
      <c r="P34" s="489"/>
      <c r="Q34" s="454"/>
      <c r="R34" s="457"/>
    </row>
    <row r="35" spans="1:18" s="458" customFormat="1" ht="9.6" customHeight="1">
      <c r="A35" s="669">
        <v>8</v>
      </c>
      <c r="B35" s="448">
        <v>0</v>
      </c>
      <c r="C35" s="448">
        <v>0</v>
      </c>
      <c r="D35" s="449">
        <v>7</v>
      </c>
      <c r="E35" s="448" t="s">
        <v>401</v>
      </c>
      <c r="F35" s="448" t="s">
        <v>456</v>
      </c>
      <c r="G35" s="677"/>
      <c r="H35" s="448">
        <v>0</v>
      </c>
      <c r="I35" s="678"/>
      <c r="J35" s="489" t="s">
        <v>290</v>
      </c>
      <c r="K35" s="668"/>
      <c r="L35" s="492"/>
      <c r="M35" s="674"/>
      <c r="N35" s="489"/>
      <c r="O35" s="679"/>
      <c r="P35" s="489"/>
      <c r="Q35" s="454"/>
      <c r="R35" s="457"/>
    </row>
    <row r="36" spans="1:18" s="458" customFormat="1" ht="9.6" customHeight="1">
      <c r="A36" s="669"/>
      <c r="B36" s="461"/>
      <c r="C36" s="461"/>
      <c r="D36" s="461"/>
      <c r="E36" s="448" t="s">
        <v>425</v>
      </c>
      <c r="F36" s="448" t="s">
        <v>426</v>
      </c>
      <c r="G36" s="677"/>
      <c r="H36" s="448">
        <v>0</v>
      </c>
      <c r="I36" s="670"/>
      <c r="J36" s="489"/>
      <c r="K36" s="668"/>
      <c r="L36" s="680"/>
      <c r="M36" s="681"/>
      <c r="N36" s="489"/>
      <c r="O36" s="679"/>
      <c r="P36" s="489" t="s">
        <v>41</v>
      </c>
      <c r="Q36" s="454"/>
      <c r="R36" s="457"/>
    </row>
    <row r="37" spans="1:18" s="458" customFormat="1" ht="9.6" customHeight="1">
      <c r="A37" s="669"/>
      <c r="B37" s="461"/>
      <c r="C37" s="461"/>
      <c r="D37" s="469"/>
      <c r="E37" s="489"/>
      <c r="F37" s="489"/>
      <c r="H37" s="489"/>
      <c r="I37" s="682"/>
      <c r="J37" s="489"/>
      <c r="K37" s="668"/>
      <c r="L37" s="489"/>
      <c r="M37" s="668"/>
      <c r="N37" s="668"/>
      <c r="O37" s="672"/>
      <c r="P37" s="811" t="s">
        <v>409</v>
      </c>
      <c r="Q37" s="685"/>
      <c r="R37" s="457"/>
    </row>
    <row r="38" spans="1:18" s="458" customFormat="1" ht="9.6" customHeight="1">
      <c r="A38" s="669"/>
      <c r="B38" s="461"/>
      <c r="C38" s="461"/>
      <c r="D38" s="469"/>
      <c r="E38" s="489"/>
      <c r="F38" s="489"/>
      <c r="H38" s="489"/>
      <c r="I38" s="682"/>
      <c r="J38" s="489"/>
      <c r="K38" s="668"/>
      <c r="L38" s="489"/>
      <c r="M38" s="668"/>
      <c r="N38" s="463" t="s">
        <v>52</v>
      </c>
      <c r="O38" s="471"/>
      <c r="P38" s="812" t="s">
        <v>434</v>
      </c>
      <c r="Q38" s="686"/>
      <c r="R38" s="457"/>
    </row>
    <row r="39" spans="1:18" s="458" customFormat="1" ht="9.6" customHeight="1">
      <c r="A39" s="669">
        <v>9</v>
      </c>
      <c r="B39" s="448">
        <v>0</v>
      </c>
      <c r="C39" s="448">
        <v>0</v>
      </c>
      <c r="D39" s="449">
        <v>6</v>
      </c>
      <c r="E39" s="448" t="s">
        <v>379</v>
      </c>
      <c r="F39" s="448" t="s">
        <v>457</v>
      </c>
      <c r="G39" s="677"/>
      <c r="H39" s="448">
        <v>0</v>
      </c>
      <c r="I39" s="667"/>
      <c r="J39" s="489"/>
      <c r="K39" s="668"/>
      <c r="L39" s="489"/>
      <c r="M39" s="668"/>
      <c r="N39" s="489"/>
      <c r="O39" s="679"/>
      <c r="P39" s="492" t="s">
        <v>728</v>
      </c>
      <c r="Q39" s="454"/>
      <c r="R39" s="457"/>
    </row>
    <row r="40" spans="1:18" s="458" customFormat="1" ht="9.6" customHeight="1">
      <c r="A40" s="669"/>
      <c r="B40" s="461"/>
      <c r="C40" s="461"/>
      <c r="D40" s="461"/>
      <c r="E40" s="448" t="s">
        <v>427</v>
      </c>
      <c r="F40" s="448" t="s">
        <v>428</v>
      </c>
      <c r="G40" s="677"/>
      <c r="H40" s="448">
        <v>0</v>
      </c>
      <c r="I40" s="670"/>
      <c r="J40" s="671" t="s">
        <v>37</v>
      </c>
      <c r="K40" s="668"/>
      <c r="L40" s="489"/>
      <c r="M40" s="668"/>
      <c r="N40" s="489"/>
      <c r="O40" s="679"/>
      <c r="P40" s="680"/>
      <c r="Q40" s="687"/>
      <c r="R40" s="457"/>
    </row>
    <row r="41" spans="1:18" s="458" customFormat="1" ht="9.6" customHeight="1">
      <c r="A41" s="669"/>
      <c r="B41" s="461"/>
      <c r="C41" s="461"/>
      <c r="D41" s="469"/>
      <c r="E41" s="489"/>
      <c r="F41" s="489"/>
      <c r="H41" s="489"/>
      <c r="I41" s="672"/>
      <c r="J41" s="673" t="s">
        <v>379</v>
      </c>
      <c r="K41" s="674"/>
      <c r="L41" s="489"/>
      <c r="M41" s="668"/>
      <c r="N41" s="489"/>
      <c r="O41" s="679"/>
      <c r="P41" s="489"/>
      <c r="Q41" s="454"/>
      <c r="R41" s="457"/>
    </row>
    <row r="42" spans="1:18" s="458" customFormat="1" ht="9.6" customHeight="1">
      <c r="A42" s="669"/>
      <c r="B42" s="461"/>
      <c r="C42" s="461"/>
      <c r="D42" s="469"/>
      <c r="E42" s="489"/>
      <c r="F42" s="489"/>
      <c r="H42" s="463" t="s">
        <v>52</v>
      </c>
      <c r="I42" s="471" t="s">
        <v>56</v>
      </c>
      <c r="J42" s="675" t="s">
        <v>427</v>
      </c>
      <c r="K42" s="676"/>
      <c r="L42" s="489"/>
      <c r="M42" s="668"/>
      <c r="N42" s="489"/>
      <c r="O42" s="679"/>
      <c r="P42" s="489"/>
      <c r="Q42" s="454"/>
      <c r="R42" s="457"/>
    </row>
    <row r="43" spans="1:18" s="458" customFormat="1" ht="9.6" customHeight="1">
      <c r="A43" s="669">
        <v>10</v>
      </c>
      <c r="B43" s="448">
        <v>0</v>
      </c>
      <c r="C43" s="448">
        <v>0</v>
      </c>
      <c r="D43" s="449">
        <v>13</v>
      </c>
      <c r="E43" s="448" t="s">
        <v>390</v>
      </c>
      <c r="F43" s="448" t="s">
        <v>458</v>
      </c>
      <c r="G43" s="677"/>
      <c r="H43" s="448">
        <v>0</v>
      </c>
      <c r="I43" s="678"/>
      <c r="J43" s="489" t="s">
        <v>58</v>
      </c>
      <c r="K43" s="679"/>
      <c r="L43" s="492"/>
      <c r="M43" s="674"/>
      <c r="N43" s="489"/>
      <c r="O43" s="679"/>
      <c r="P43" s="489"/>
      <c r="Q43" s="454"/>
      <c r="R43" s="457"/>
    </row>
    <row r="44" spans="1:18" s="458" customFormat="1" ht="9.6" customHeight="1">
      <c r="A44" s="669"/>
      <c r="B44" s="461"/>
      <c r="C44" s="461"/>
      <c r="D44" s="461"/>
      <c r="E44" s="448" t="s">
        <v>91</v>
      </c>
      <c r="F44" s="448" t="s">
        <v>209</v>
      </c>
      <c r="G44" s="677"/>
      <c r="H44" s="448">
        <v>0</v>
      </c>
      <c r="I44" s="670"/>
      <c r="J44" s="489"/>
      <c r="K44" s="679"/>
      <c r="L44" s="680"/>
      <c r="M44" s="681"/>
      <c r="N44" s="489"/>
      <c r="O44" s="679"/>
      <c r="P44" s="489"/>
      <c r="Q44" s="454"/>
      <c r="R44" s="457"/>
    </row>
    <row r="45" spans="1:18" s="458" customFormat="1" ht="9.6" customHeight="1">
      <c r="A45" s="669"/>
      <c r="B45" s="461"/>
      <c r="C45" s="461"/>
      <c r="D45" s="469"/>
      <c r="E45" s="489"/>
      <c r="F45" s="489"/>
      <c r="H45" s="489"/>
      <c r="I45" s="682"/>
      <c r="J45" s="489"/>
      <c r="K45" s="672"/>
      <c r="L45" s="673" t="s">
        <v>337</v>
      </c>
      <c r="M45" s="668"/>
      <c r="N45" s="489"/>
      <c r="O45" s="679"/>
      <c r="P45" s="489"/>
      <c r="Q45" s="454"/>
      <c r="R45" s="457"/>
    </row>
    <row r="46" spans="1:18" s="458" customFormat="1" ht="9.6" customHeight="1">
      <c r="A46" s="669"/>
      <c r="B46" s="461"/>
      <c r="C46" s="461"/>
      <c r="D46" s="469"/>
      <c r="E46" s="489"/>
      <c r="F46" s="489"/>
      <c r="H46" s="489"/>
      <c r="I46" s="682"/>
      <c r="J46" s="463" t="s">
        <v>52</v>
      </c>
      <c r="K46" s="471" t="s">
        <v>60</v>
      </c>
      <c r="L46" s="675" t="s">
        <v>437</v>
      </c>
      <c r="M46" s="676"/>
      <c r="N46" s="489"/>
      <c r="O46" s="679"/>
      <c r="P46" s="489"/>
      <c r="Q46" s="454"/>
      <c r="R46" s="457"/>
    </row>
    <row r="47" spans="1:18" s="458" customFormat="1" ht="9.6" customHeight="1">
      <c r="A47" s="669">
        <v>11</v>
      </c>
      <c r="B47" s="448">
        <v>0</v>
      </c>
      <c r="C47" s="448">
        <v>0</v>
      </c>
      <c r="D47" s="449">
        <v>16</v>
      </c>
      <c r="E47" s="448" t="s">
        <v>301</v>
      </c>
      <c r="F47" s="448">
        <v>0</v>
      </c>
      <c r="G47" s="677"/>
      <c r="H47" s="448">
        <v>0</v>
      </c>
      <c r="I47" s="667"/>
      <c r="J47" s="489"/>
      <c r="K47" s="679"/>
      <c r="L47" s="489" t="s">
        <v>443</v>
      </c>
      <c r="M47" s="679"/>
      <c r="N47" s="492"/>
      <c r="O47" s="679"/>
      <c r="P47" s="489"/>
      <c r="Q47" s="454"/>
      <c r="R47" s="457"/>
    </row>
    <row r="48" spans="1:18" s="458" customFormat="1" ht="9.6" customHeight="1">
      <c r="A48" s="669"/>
      <c r="B48" s="461"/>
      <c r="C48" s="461"/>
      <c r="D48" s="461"/>
      <c r="E48" s="448" t="s">
        <v>301</v>
      </c>
      <c r="F48" s="448">
        <v>0</v>
      </c>
      <c r="G48" s="677"/>
      <c r="H48" s="448">
        <v>0</v>
      </c>
      <c r="I48" s="670"/>
      <c r="J48" s="671" t="s">
        <v>37</v>
      </c>
      <c r="K48" s="679"/>
      <c r="L48" s="489"/>
      <c r="M48" s="679"/>
      <c r="N48" s="489"/>
      <c r="O48" s="679"/>
      <c r="P48" s="489"/>
      <c r="Q48" s="454"/>
      <c r="R48" s="457"/>
    </row>
    <row r="49" spans="1:19" s="458" customFormat="1" ht="9.6" customHeight="1">
      <c r="A49" s="669"/>
      <c r="B49" s="461"/>
      <c r="C49" s="461"/>
      <c r="D49" s="461"/>
      <c r="E49" s="489"/>
      <c r="F49" s="489"/>
      <c r="H49" s="489"/>
      <c r="I49" s="672"/>
      <c r="J49" s="673" t="s">
        <v>337</v>
      </c>
      <c r="K49" s="683"/>
      <c r="L49" s="489"/>
      <c r="M49" s="679"/>
      <c r="N49" s="489"/>
      <c r="O49" s="679"/>
      <c r="P49" s="489"/>
      <c r="Q49" s="454"/>
      <c r="R49" s="457"/>
    </row>
    <row r="50" spans="1:19" s="458" customFormat="1" ht="9.6" customHeight="1">
      <c r="A50" s="669"/>
      <c r="B50" s="461"/>
      <c r="C50" s="461"/>
      <c r="D50" s="461"/>
      <c r="E50" s="489"/>
      <c r="F50" s="489"/>
      <c r="H50" s="463" t="s">
        <v>52</v>
      </c>
      <c r="I50" s="471" t="s">
        <v>127</v>
      </c>
      <c r="J50" s="675" t="s">
        <v>437</v>
      </c>
      <c r="K50" s="670"/>
      <c r="L50" s="489"/>
      <c r="M50" s="679"/>
      <c r="N50" s="489"/>
      <c r="O50" s="679"/>
      <c r="P50" s="489"/>
      <c r="Q50" s="454"/>
      <c r="R50" s="457"/>
    </row>
    <row r="51" spans="1:19" s="458" customFormat="1" ht="9.6" customHeight="1">
      <c r="A51" s="665">
        <v>12</v>
      </c>
      <c r="B51" s="448">
        <v>0</v>
      </c>
      <c r="C51" s="448">
        <v>0</v>
      </c>
      <c r="D51" s="449">
        <v>3</v>
      </c>
      <c r="E51" s="450" t="s">
        <v>337</v>
      </c>
      <c r="F51" s="450" t="s">
        <v>424</v>
      </c>
      <c r="G51" s="666"/>
      <c r="H51" s="450">
        <v>0</v>
      </c>
      <c r="I51" s="678"/>
      <c r="J51" s="489"/>
      <c r="K51" s="668"/>
      <c r="L51" s="492"/>
      <c r="M51" s="683"/>
      <c r="N51" s="489"/>
      <c r="O51" s="679"/>
      <c r="P51" s="489"/>
      <c r="Q51" s="454"/>
      <c r="R51" s="457"/>
    </row>
    <row r="52" spans="1:19" s="458" customFormat="1" ht="9.6" customHeight="1">
      <c r="A52" s="669"/>
      <c r="B52" s="461"/>
      <c r="C52" s="461"/>
      <c r="D52" s="461"/>
      <c r="E52" s="450" t="s">
        <v>437</v>
      </c>
      <c r="F52" s="450" t="s">
        <v>438</v>
      </c>
      <c r="G52" s="666"/>
      <c r="H52" s="450">
        <v>0</v>
      </c>
      <c r="I52" s="670"/>
      <c r="J52" s="489"/>
      <c r="K52" s="668"/>
      <c r="L52" s="680"/>
      <c r="M52" s="684"/>
      <c r="N52" s="489"/>
      <c r="O52" s="679"/>
      <c r="P52" s="489"/>
      <c r="Q52" s="454"/>
      <c r="R52" s="457"/>
    </row>
    <row r="53" spans="1:19" s="458" customFormat="1" ht="9.6" customHeight="1">
      <c r="A53" s="669"/>
      <c r="B53" s="461"/>
      <c r="C53" s="461"/>
      <c r="D53" s="461"/>
      <c r="E53" s="489"/>
      <c r="F53" s="489"/>
      <c r="H53" s="489"/>
      <c r="I53" s="682"/>
      <c r="J53" s="489"/>
      <c r="K53" s="668"/>
      <c r="L53" s="489"/>
      <c r="M53" s="672"/>
      <c r="N53" s="673" t="s">
        <v>377</v>
      </c>
      <c r="O53" s="679"/>
      <c r="P53" s="489"/>
      <c r="Q53" s="454"/>
      <c r="R53" s="457"/>
    </row>
    <row r="54" spans="1:19" s="458" customFormat="1" ht="9.6" customHeight="1">
      <c r="A54" s="669"/>
      <c r="B54" s="461"/>
      <c r="C54" s="461"/>
      <c r="D54" s="461"/>
      <c r="E54" s="489"/>
      <c r="F54" s="489"/>
      <c r="H54" s="489"/>
      <c r="I54" s="682"/>
      <c r="J54" s="489"/>
      <c r="K54" s="668"/>
      <c r="L54" s="463" t="s">
        <v>52</v>
      </c>
      <c r="M54" s="471" t="s">
        <v>60</v>
      </c>
      <c r="N54" s="675" t="s">
        <v>435</v>
      </c>
      <c r="O54" s="670"/>
      <c r="P54" s="489"/>
      <c r="Q54" s="454"/>
      <c r="R54" s="457"/>
    </row>
    <row r="55" spans="1:19" s="458" customFormat="1" ht="9.6" customHeight="1">
      <c r="A55" s="669">
        <v>13</v>
      </c>
      <c r="B55" s="448">
        <v>0</v>
      </c>
      <c r="C55" s="448">
        <v>0</v>
      </c>
      <c r="D55" s="449">
        <v>9</v>
      </c>
      <c r="E55" s="448" t="s">
        <v>392</v>
      </c>
      <c r="F55" s="448" t="s">
        <v>459</v>
      </c>
      <c r="G55" s="677"/>
      <c r="H55" s="448">
        <v>0</v>
      </c>
      <c r="I55" s="667"/>
      <c r="J55" s="489"/>
      <c r="K55" s="668"/>
      <c r="L55" s="489"/>
      <c r="M55" s="679"/>
      <c r="N55" s="489" t="s">
        <v>444</v>
      </c>
      <c r="O55" s="668"/>
      <c r="P55" s="489"/>
      <c r="Q55" s="454"/>
      <c r="R55" s="457"/>
      <c r="S55" s="458" t="s">
        <v>41</v>
      </c>
    </row>
    <row r="56" spans="1:19" s="458" customFormat="1" ht="9.6" customHeight="1">
      <c r="A56" s="669"/>
      <c r="B56" s="461"/>
      <c r="C56" s="461"/>
      <c r="D56" s="461"/>
      <c r="E56" s="448" t="s">
        <v>388</v>
      </c>
      <c r="F56" s="448" t="s">
        <v>460</v>
      </c>
      <c r="G56" s="677"/>
      <c r="H56" s="448">
        <v>0</v>
      </c>
      <c r="I56" s="670"/>
      <c r="J56" s="671" t="s">
        <v>37</v>
      </c>
      <c r="K56" s="668"/>
      <c r="L56" s="489"/>
      <c r="M56" s="679"/>
      <c r="N56" s="489"/>
      <c r="O56" s="668"/>
      <c r="P56" s="489"/>
      <c r="Q56" s="454"/>
      <c r="R56" s="457"/>
    </row>
    <row r="57" spans="1:19" s="458" customFormat="1" ht="9.6" customHeight="1">
      <c r="A57" s="669"/>
      <c r="B57" s="461"/>
      <c r="C57" s="461"/>
      <c r="D57" s="469"/>
      <c r="E57" s="489"/>
      <c r="F57" s="489"/>
      <c r="H57" s="489"/>
      <c r="I57" s="672"/>
      <c r="J57" s="673" t="s">
        <v>461</v>
      </c>
      <c r="K57" s="674"/>
      <c r="L57" s="489"/>
      <c r="M57" s="679"/>
      <c r="N57" s="489"/>
      <c r="O57" s="668"/>
      <c r="P57" s="489"/>
      <c r="Q57" s="454"/>
      <c r="R57" s="457"/>
    </row>
    <row r="58" spans="1:19" s="458" customFormat="1" ht="9.6" customHeight="1">
      <c r="A58" s="669"/>
      <c r="B58" s="461"/>
      <c r="C58" s="461"/>
      <c r="D58" s="469"/>
      <c r="E58" s="489"/>
      <c r="F58" s="489"/>
      <c r="H58" s="463" t="s">
        <v>52</v>
      </c>
      <c r="I58" s="471" t="s">
        <v>126</v>
      </c>
      <c r="J58" s="675" t="s">
        <v>397</v>
      </c>
      <c r="K58" s="676"/>
      <c r="L58" s="489"/>
      <c r="M58" s="679"/>
      <c r="N58" s="489"/>
      <c r="O58" s="668"/>
      <c r="P58" s="489"/>
      <c r="Q58" s="454"/>
      <c r="R58" s="457"/>
    </row>
    <row r="59" spans="1:19" s="458" customFormat="1" ht="9.6" customHeight="1">
      <c r="A59" s="669">
        <v>14</v>
      </c>
      <c r="B59" s="448">
        <v>0</v>
      </c>
      <c r="C59" s="448">
        <v>0</v>
      </c>
      <c r="D59" s="449">
        <v>8</v>
      </c>
      <c r="E59" s="448" t="s">
        <v>461</v>
      </c>
      <c r="F59" s="448" t="s">
        <v>462</v>
      </c>
      <c r="G59" s="677"/>
      <c r="H59" s="448">
        <v>0</v>
      </c>
      <c r="I59" s="678"/>
      <c r="J59" s="489" t="s">
        <v>445</v>
      </c>
      <c r="K59" s="679"/>
      <c r="L59" s="492"/>
      <c r="M59" s="683"/>
      <c r="N59" s="489"/>
      <c r="O59" s="668"/>
      <c r="P59" s="489"/>
      <c r="Q59" s="454"/>
      <c r="R59" s="457"/>
    </row>
    <row r="60" spans="1:19" s="458" customFormat="1" ht="9.6" customHeight="1">
      <c r="A60" s="669"/>
      <c r="B60" s="461"/>
      <c r="C60" s="461"/>
      <c r="D60" s="461"/>
      <c r="E60" s="448" t="s">
        <v>397</v>
      </c>
      <c r="F60" s="448" t="s">
        <v>451</v>
      </c>
      <c r="G60" s="677"/>
      <c r="H60" s="448">
        <v>0</v>
      </c>
      <c r="I60" s="670"/>
      <c r="J60" s="489"/>
      <c r="K60" s="679"/>
      <c r="L60" s="680"/>
      <c r="M60" s="684"/>
      <c r="N60" s="489"/>
      <c r="O60" s="668"/>
      <c r="P60" s="489"/>
      <c r="Q60" s="454"/>
      <c r="R60" s="457"/>
    </row>
    <row r="61" spans="1:19" s="458" customFormat="1" ht="9.6" customHeight="1">
      <c r="A61" s="669"/>
      <c r="B61" s="461"/>
      <c r="C61" s="461"/>
      <c r="D61" s="469"/>
      <c r="E61" s="489"/>
      <c r="F61" s="489"/>
      <c r="H61" s="489"/>
      <c r="I61" s="682"/>
      <c r="J61" s="489"/>
      <c r="K61" s="672"/>
      <c r="L61" s="673" t="s">
        <v>377</v>
      </c>
      <c r="M61" s="679"/>
      <c r="N61" s="489"/>
      <c r="O61" s="668"/>
      <c r="P61" s="489"/>
      <c r="Q61" s="454"/>
      <c r="R61" s="457"/>
    </row>
    <row r="62" spans="1:19" s="458" customFormat="1" ht="9.6" customHeight="1">
      <c r="A62" s="669"/>
      <c r="B62" s="461"/>
      <c r="C62" s="461"/>
      <c r="D62" s="469"/>
      <c r="E62" s="489"/>
      <c r="F62" s="489"/>
      <c r="H62" s="489"/>
      <c r="I62" s="682"/>
      <c r="J62" s="463" t="s">
        <v>52</v>
      </c>
      <c r="K62" s="471" t="s">
        <v>60</v>
      </c>
      <c r="L62" s="675" t="s">
        <v>435</v>
      </c>
      <c r="M62" s="670"/>
      <c r="N62" s="489"/>
      <c r="O62" s="668"/>
      <c r="P62" s="489"/>
      <c r="Q62" s="454"/>
      <c r="R62" s="457"/>
    </row>
    <row r="63" spans="1:19" s="458" customFormat="1" ht="9.6" customHeight="1">
      <c r="A63" s="669">
        <v>15</v>
      </c>
      <c r="B63" s="448">
        <v>0</v>
      </c>
      <c r="C63" s="448">
        <v>0</v>
      </c>
      <c r="D63" s="449">
        <v>16</v>
      </c>
      <c r="E63" s="448" t="s">
        <v>301</v>
      </c>
      <c r="F63" s="448">
        <v>0</v>
      </c>
      <c r="G63" s="677"/>
      <c r="H63" s="448">
        <v>0</v>
      </c>
      <c r="I63" s="667"/>
      <c r="J63" s="489"/>
      <c r="K63" s="679"/>
      <c r="L63" s="489" t="s">
        <v>446</v>
      </c>
      <c r="M63" s="668"/>
      <c r="N63" s="492"/>
      <c r="O63" s="668"/>
      <c r="P63" s="489"/>
      <c r="Q63" s="454"/>
      <c r="R63" s="457"/>
    </row>
    <row r="64" spans="1:19" s="458" customFormat="1" ht="9.6" customHeight="1">
      <c r="A64" s="669"/>
      <c r="B64" s="461"/>
      <c r="C64" s="461"/>
      <c r="D64" s="461"/>
      <c r="E64" s="448" t="s">
        <v>301</v>
      </c>
      <c r="F64" s="448">
        <v>0</v>
      </c>
      <c r="G64" s="677"/>
      <c r="H64" s="448">
        <v>0</v>
      </c>
      <c r="I64" s="670"/>
      <c r="J64" s="671" t="s">
        <v>37</v>
      </c>
      <c r="K64" s="679"/>
      <c r="L64" s="489"/>
      <c r="M64" s="668"/>
      <c r="N64" s="489"/>
      <c r="O64" s="668"/>
      <c r="P64" s="489"/>
      <c r="Q64" s="454"/>
      <c r="R64" s="457"/>
    </row>
    <row r="65" spans="1:18" s="458" customFormat="1" ht="9.6" customHeight="1">
      <c r="A65" s="669"/>
      <c r="B65" s="461"/>
      <c r="C65" s="461"/>
      <c r="D65" s="461"/>
      <c r="E65" s="671"/>
      <c r="F65" s="671"/>
      <c r="G65" s="688"/>
      <c r="H65" s="671"/>
      <c r="I65" s="672"/>
      <c r="J65" s="673" t="s">
        <v>377</v>
      </c>
      <c r="K65" s="683"/>
      <c r="L65" s="489"/>
      <c r="M65" s="668"/>
      <c r="N65" s="489"/>
      <c r="O65" s="668"/>
      <c r="P65" s="489"/>
      <c r="Q65" s="454"/>
      <c r="R65" s="457"/>
    </row>
    <row r="66" spans="1:18" s="458" customFormat="1" ht="9.6" customHeight="1">
      <c r="A66" s="669"/>
      <c r="B66" s="461"/>
      <c r="C66" s="461"/>
      <c r="D66" s="461"/>
      <c r="E66" s="489"/>
      <c r="F66" s="489"/>
      <c r="H66" s="463" t="s">
        <v>52</v>
      </c>
      <c r="I66" s="471" t="s">
        <v>127</v>
      </c>
      <c r="J66" s="675" t="s">
        <v>435</v>
      </c>
      <c r="K66" s="670"/>
      <c r="L66" s="489"/>
      <c r="M66" s="668"/>
      <c r="N66" s="489"/>
      <c r="O66" s="668"/>
      <c r="P66" s="489"/>
      <c r="Q66" s="454"/>
      <c r="R66" s="457"/>
    </row>
    <row r="67" spans="1:18" s="458" customFormat="1" ht="9.6" customHeight="1">
      <c r="A67" s="665">
        <v>16</v>
      </c>
      <c r="B67" s="448">
        <v>0</v>
      </c>
      <c r="C67" s="448">
        <v>0</v>
      </c>
      <c r="D67" s="449">
        <v>2</v>
      </c>
      <c r="E67" s="450" t="s">
        <v>377</v>
      </c>
      <c r="F67" s="450" t="s">
        <v>422</v>
      </c>
      <c r="G67" s="666"/>
      <c r="H67" s="450">
        <v>0</v>
      </c>
      <c r="I67" s="678"/>
      <c r="J67" s="489"/>
      <c r="K67" s="668"/>
      <c r="L67" s="492"/>
      <c r="M67" s="674"/>
      <c r="N67" s="489"/>
      <c r="O67" s="668"/>
      <c r="P67" s="489"/>
      <c r="Q67" s="454"/>
      <c r="R67" s="457"/>
    </row>
    <row r="68" spans="1:18" s="458" customFormat="1" ht="9.6" customHeight="1">
      <c r="A68" s="669"/>
      <c r="B68" s="461"/>
      <c r="C68" s="461"/>
      <c r="D68" s="461"/>
      <c r="E68" s="450" t="s">
        <v>435</v>
      </c>
      <c r="F68" s="450" t="s">
        <v>436</v>
      </c>
      <c r="G68" s="666"/>
      <c r="H68" s="450">
        <v>0</v>
      </c>
      <c r="I68" s="670"/>
      <c r="J68" s="489"/>
      <c r="K68" s="668"/>
      <c r="L68" s="680"/>
      <c r="M68" s="681"/>
      <c r="N68" s="489"/>
      <c r="O68" s="668"/>
      <c r="P68" s="489"/>
      <c r="Q68" s="454"/>
      <c r="R68" s="457"/>
    </row>
    <row r="69" spans="1:18" s="458" customFormat="1" ht="9.6" customHeight="1">
      <c r="A69" s="689"/>
      <c r="B69" s="690"/>
      <c r="C69" s="690"/>
      <c r="D69" s="691"/>
      <c r="E69" s="490"/>
      <c r="F69" s="490"/>
      <c r="G69" s="444"/>
      <c r="H69" s="490"/>
      <c r="I69" s="692"/>
      <c r="J69" s="455"/>
      <c r="K69" s="456"/>
      <c r="L69" s="455"/>
      <c r="M69" s="456"/>
      <c r="N69" s="455"/>
      <c r="O69" s="456"/>
      <c r="P69" s="455"/>
      <c r="Q69" s="456"/>
      <c r="R69" s="457"/>
    </row>
    <row r="70" spans="1:18" s="500" customFormat="1" ht="6" customHeight="1">
      <c r="A70" s="689"/>
      <c r="B70" s="690"/>
      <c r="C70" s="690"/>
      <c r="D70" s="691"/>
      <c r="E70" s="490"/>
      <c r="F70" s="490"/>
      <c r="G70" s="693"/>
      <c r="H70" s="490"/>
      <c r="I70" s="692"/>
      <c r="J70" s="455"/>
      <c r="K70" s="456"/>
      <c r="L70" s="497"/>
      <c r="M70" s="498"/>
      <c r="N70" s="497"/>
      <c r="O70" s="498"/>
      <c r="P70" s="497"/>
      <c r="Q70" s="498"/>
      <c r="R70" s="499"/>
    </row>
    <row r="71" spans="1:18" s="513" customFormat="1" ht="10.5" customHeight="1">
      <c r="A71" s="501" t="s">
        <v>63</v>
      </c>
      <c r="B71" s="502"/>
      <c r="C71" s="503"/>
      <c r="D71" s="504" t="s">
        <v>64</v>
      </c>
      <c r="E71" s="505" t="s">
        <v>142</v>
      </c>
      <c r="F71" s="505"/>
      <c r="G71" s="505"/>
      <c r="H71" s="694"/>
      <c r="I71" s="505" t="s">
        <v>64</v>
      </c>
      <c r="J71" s="505" t="s">
        <v>143</v>
      </c>
      <c r="K71" s="508"/>
      <c r="L71" s="505" t="s">
        <v>67</v>
      </c>
      <c r="M71" s="509"/>
      <c r="N71" s="510" t="s">
        <v>68</v>
      </c>
      <c r="O71" s="510"/>
      <c r="P71" s="511"/>
      <c r="Q71" s="512"/>
    </row>
    <row r="72" spans="1:18" s="513" customFormat="1" ht="9" customHeight="1">
      <c r="A72" s="514" t="s">
        <v>69</v>
      </c>
      <c r="B72" s="515"/>
      <c r="C72" s="516"/>
      <c r="D72" s="517">
        <v>1</v>
      </c>
      <c r="E72" s="518" t="s">
        <v>409</v>
      </c>
      <c r="F72" s="695"/>
      <c r="G72" s="695"/>
      <c r="H72" s="696"/>
      <c r="I72" s="697" t="s">
        <v>70</v>
      </c>
      <c r="J72" s="515"/>
      <c r="K72" s="522"/>
      <c r="L72" s="515"/>
      <c r="M72" s="523"/>
      <c r="N72" s="524" t="s">
        <v>144</v>
      </c>
      <c r="O72" s="525"/>
      <c r="P72" s="525"/>
      <c r="Q72" s="526"/>
    </row>
    <row r="73" spans="1:18" s="513" customFormat="1" ht="9" customHeight="1">
      <c r="A73" s="514" t="s">
        <v>72</v>
      </c>
      <c r="B73" s="515"/>
      <c r="C73" s="516"/>
      <c r="D73" s="517"/>
      <c r="E73" s="518" t="s">
        <v>434</v>
      </c>
      <c r="F73" s="695"/>
      <c r="G73" s="695"/>
      <c r="H73" s="696"/>
      <c r="I73" s="697"/>
      <c r="J73" s="515"/>
      <c r="K73" s="522"/>
      <c r="L73" s="515"/>
      <c r="M73" s="523"/>
      <c r="N73" s="529"/>
      <c r="O73" s="528"/>
      <c r="P73" s="529"/>
      <c r="Q73" s="530"/>
    </row>
    <row r="74" spans="1:18" s="513" customFormat="1" ht="9" customHeight="1">
      <c r="A74" s="531" t="s">
        <v>74</v>
      </c>
      <c r="B74" s="529"/>
      <c r="C74" s="532"/>
      <c r="D74" s="517">
        <v>2</v>
      </c>
      <c r="E74" s="518" t="s">
        <v>377</v>
      </c>
      <c r="F74" s="695"/>
      <c r="G74" s="695"/>
      <c r="H74" s="696"/>
      <c r="I74" s="697" t="s">
        <v>73</v>
      </c>
      <c r="J74" s="515"/>
      <c r="K74" s="522"/>
      <c r="L74" s="515"/>
      <c r="M74" s="523"/>
      <c r="N74" s="524" t="s">
        <v>76</v>
      </c>
      <c r="O74" s="525"/>
      <c r="P74" s="525"/>
      <c r="Q74" s="526"/>
    </row>
    <row r="75" spans="1:18" s="513" customFormat="1" ht="9" customHeight="1">
      <c r="A75" s="533"/>
      <c r="B75" s="435"/>
      <c r="C75" s="534"/>
      <c r="D75" s="517"/>
      <c r="E75" s="518" t="s">
        <v>435</v>
      </c>
      <c r="F75" s="695"/>
      <c r="G75" s="695"/>
      <c r="H75" s="696"/>
      <c r="I75" s="697"/>
      <c r="J75" s="515"/>
      <c r="K75" s="522"/>
      <c r="L75" s="515"/>
      <c r="M75" s="523"/>
      <c r="N75" s="515"/>
      <c r="O75" s="522"/>
      <c r="P75" s="515"/>
      <c r="Q75" s="523"/>
    </row>
    <row r="76" spans="1:18" s="513" customFormat="1" ht="9" customHeight="1">
      <c r="A76" s="535" t="s">
        <v>78</v>
      </c>
      <c r="B76" s="536"/>
      <c r="C76" s="537"/>
      <c r="D76" s="517">
        <v>3</v>
      </c>
      <c r="E76" s="518" t="s">
        <v>337</v>
      </c>
      <c r="F76" s="695"/>
      <c r="G76" s="695"/>
      <c r="H76" s="696"/>
      <c r="I76" s="697" t="s">
        <v>75</v>
      </c>
      <c r="J76" s="515"/>
      <c r="K76" s="522"/>
      <c r="L76" s="515"/>
      <c r="M76" s="523"/>
      <c r="N76" s="529"/>
      <c r="O76" s="528"/>
      <c r="P76" s="529"/>
      <c r="Q76" s="530"/>
    </row>
    <row r="77" spans="1:18" s="513" customFormat="1" ht="9" customHeight="1">
      <c r="A77" s="514" t="s">
        <v>69</v>
      </c>
      <c r="B77" s="515"/>
      <c r="C77" s="516"/>
      <c r="D77" s="517"/>
      <c r="E77" s="518" t="s">
        <v>437</v>
      </c>
      <c r="F77" s="695"/>
      <c r="G77" s="695"/>
      <c r="H77" s="696"/>
      <c r="I77" s="697"/>
      <c r="J77" s="515"/>
      <c r="K77" s="522"/>
      <c r="L77" s="515"/>
      <c r="M77" s="523"/>
      <c r="N77" s="524" t="s">
        <v>81</v>
      </c>
      <c r="O77" s="525"/>
      <c r="P77" s="525"/>
      <c r="Q77" s="526"/>
    </row>
    <row r="78" spans="1:18" s="513" customFormat="1" ht="9" customHeight="1">
      <c r="A78" s="514" t="s">
        <v>82</v>
      </c>
      <c r="B78" s="515"/>
      <c r="C78" s="538"/>
      <c r="D78" s="517">
        <v>4</v>
      </c>
      <c r="E78" s="518" t="s">
        <v>386</v>
      </c>
      <c r="F78" s="695"/>
      <c r="G78" s="695"/>
      <c r="H78" s="696"/>
      <c r="I78" s="697" t="s">
        <v>77</v>
      </c>
      <c r="J78" s="515"/>
      <c r="K78" s="522"/>
      <c r="L78" s="515"/>
      <c r="M78" s="523"/>
      <c r="N78" s="515"/>
      <c r="O78" s="522"/>
      <c r="P78" s="515"/>
      <c r="Q78" s="523"/>
    </row>
    <row r="79" spans="1:18" s="513" customFormat="1" ht="9" customHeight="1">
      <c r="A79" s="531" t="s">
        <v>84</v>
      </c>
      <c r="B79" s="529"/>
      <c r="C79" s="539"/>
      <c r="D79" s="540"/>
      <c r="E79" s="541" t="s">
        <v>407</v>
      </c>
      <c r="F79" s="698"/>
      <c r="G79" s="698"/>
      <c r="H79" s="699"/>
      <c r="I79" s="700"/>
      <c r="J79" s="529"/>
      <c r="K79" s="528"/>
      <c r="L79" s="529"/>
      <c r="M79" s="530"/>
      <c r="N79" s="529" t="s">
        <v>88</v>
      </c>
      <c r="O79" s="528"/>
      <c r="P79" s="529"/>
      <c r="Q79" s="701">
        <v>4</v>
      </c>
    </row>
    <row r="80" spans="1:18" ht="15.75" customHeight="1"/>
    <row r="81" ht="9" customHeight="1"/>
  </sheetData>
  <mergeCells count="1">
    <mergeCell ref="A4:C4"/>
  </mergeCells>
  <conditionalFormatting sqref="B7 B11 B15 B19 B23 B27 B31 B35 B39 B43 B47 B51 B55 B59 B63 B67">
    <cfRule type="cellIs" dxfId="21" priority="1" stopIfTrue="1" operator="equal">
      <formula>"DA"</formula>
    </cfRule>
  </conditionalFormatting>
  <conditionalFormatting sqref="H10 H58 H42 H50 H34 H26 H18 H66 J30 L22 N38 J62 J46 L54 J14">
    <cfRule type="expression" dxfId="20" priority="2" stopIfTrue="1">
      <formula>AND($N$1="CU",H10="Umpire")</formula>
    </cfRule>
    <cfRule type="expression" dxfId="19" priority="3" stopIfTrue="1">
      <formula>AND($N$1="CU",H10&lt;&gt;"Umpire",I10&lt;&gt;"")</formula>
    </cfRule>
    <cfRule type="expression" dxfId="18" priority="4" stopIfTrue="1">
      <formula>AND($N$1="CU",H10&lt;&gt;"Umpire")</formula>
    </cfRule>
  </conditionalFormatting>
  <conditionalFormatting sqref="L13 L29 L45 L61 N21 N53 P37 J9 J17 J25 J33 J41 J49 J57 J65">
    <cfRule type="expression" dxfId="17" priority="5" stopIfTrue="1">
      <formula>I10="as"</formula>
    </cfRule>
    <cfRule type="expression" dxfId="16" priority="6" stopIfTrue="1">
      <formula>I10="bs"</formula>
    </cfRule>
  </conditionalFormatting>
  <conditionalFormatting sqref="L14 L30 L46 L62 N22 N54 P38 J10 J18 J26 J34 J42 J50 J58 J66">
    <cfRule type="expression" dxfId="15" priority="7" stopIfTrue="1">
      <formula>I10="as"</formula>
    </cfRule>
    <cfRule type="expression" dxfId="14" priority="8" stopIfTrue="1">
      <formula>I10="bs"</formula>
    </cfRule>
  </conditionalFormatting>
  <conditionalFormatting sqref="I10 I18 I26 I34 I42 I50 I58 I66 K62 K46 K30 K14 M22 M54 O38">
    <cfRule type="expression" dxfId="13" priority="9" stopIfTrue="1">
      <formula>$N$1="CU"</formula>
    </cfRule>
  </conditionalFormatting>
  <conditionalFormatting sqref="E7 E11 E15 E19 E23 E27 E31 E35 E39 E43 E47 E51 E55 E59 E63 E67">
    <cfRule type="cellIs" dxfId="12" priority="10" stopIfTrue="1" operator="equal">
      <formula>"Bye"</formula>
    </cfRule>
  </conditionalFormatting>
  <conditionalFormatting sqref="D7 D11 D15 D19 D23 D27 D31 D35 D39 D43 D47 D51 D55 D59 D63 D67">
    <cfRule type="cellIs" dxfId="11" priority="11" stopIfTrue="1" operator="lessThan">
      <formula>5</formula>
    </cfRule>
  </conditionalFormatting>
  <printOptions horizontalCentered="1"/>
  <pageMargins left="0.35" right="0.35" top="0.39" bottom="0.39" header="0" footer="0"/>
  <pageSetup orientation="portrait" horizontalDpi="4294967294" verticalDpi="300" r:id="rId1"/>
  <headerFooter alignWithMargins="0"/>
  <legacyDrawing r:id="rId2"/>
  <extLst xmlns:x14="http://schemas.microsoft.com/office/spreadsheetml/2009/9/main">
    <ext uri="{CCE6A557-97BC-4b89-ADB6-D9C93CAAB3DF}">
      <x14:dataValidations xmlns:xm="http://schemas.microsoft.com/office/excel/2006/main" count="1">
        <x14:dataValidation type="list" allowBlank="1" showInputMessage="1">
          <x14:formula1>
            <xm:f>$T$7:$T$16</xm:f>
          </x14:formula1>
          <xm: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H42 JD42 SZ42 ACV42 AMR42 AWN42 BGJ42 BQF42 CAB42 CJX42 CTT42 DDP42 DNL42 DXH42 EHD42 EQZ42 FAV42 FKR42 FUN42 GEJ42 GOF42 GYB42 HHX42 HRT42 IBP42 ILL42 IVH42 JFD42 JOZ42 JYV42 KIR42 KSN42 LCJ42 LMF42 LWB42 MFX42 MPT42 MZP42 NJL42 NTH42 ODD42 OMZ42 OWV42 PGR42 PQN42 QAJ42 QKF42 QUB42 RDX42 RNT42 RXP42 SHL42 SRH42 TBD42 TKZ42 TUV42 UER42 UON42 UYJ42 VIF42 VSB42 WBX42 WLT42 WVP42 H65578 JD65578 SZ65578 ACV65578 AMR65578 AWN65578 BGJ65578 BQF65578 CAB65578 CJX65578 CTT65578 DDP65578 DNL65578 DXH65578 EHD65578 EQZ65578 FAV65578 FKR65578 FUN65578 GEJ65578 GOF65578 GYB65578 HHX65578 HRT65578 IBP65578 ILL65578 IVH65578 JFD65578 JOZ65578 JYV65578 KIR65578 KSN65578 LCJ65578 LMF65578 LWB65578 MFX65578 MPT65578 MZP65578 NJL65578 NTH65578 ODD65578 OMZ65578 OWV65578 PGR65578 PQN65578 QAJ65578 QKF65578 QUB65578 RDX65578 RNT65578 RXP65578 SHL65578 SRH65578 TBD65578 TKZ65578 TUV65578 UER65578 UON65578 UYJ65578 VIF65578 VSB65578 WBX65578 WLT65578 WVP65578 H131114 JD131114 SZ131114 ACV131114 AMR131114 AWN131114 BGJ131114 BQF131114 CAB131114 CJX131114 CTT131114 DDP131114 DNL131114 DXH131114 EHD131114 EQZ131114 FAV131114 FKR131114 FUN131114 GEJ131114 GOF131114 GYB131114 HHX131114 HRT131114 IBP131114 ILL131114 IVH131114 JFD131114 JOZ131114 JYV131114 KIR131114 KSN131114 LCJ131114 LMF131114 LWB131114 MFX131114 MPT131114 MZP131114 NJL131114 NTH131114 ODD131114 OMZ131114 OWV131114 PGR131114 PQN131114 QAJ131114 QKF131114 QUB131114 RDX131114 RNT131114 RXP131114 SHL131114 SRH131114 TBD131114 TKZ131114 TUV131114 UER131114 UON131114 UYJ131114 VIF131114 VSB131114 WBX131114 WLT131114 WVP131114 H196650 JD196650 SZ196650 ACV196650 AMR196650 AWN196650 BGJ196650 BQF196650 CAB196650 CJX196650 CTT196650 DDP196650 DNL196650 DXH196650 EHD196650 EQZ196650 FAV196650 FKR196650 FUN196650 GEJ196650 GOF196650 GYB196650 HHX196650 HRT196650 IBP196650 ILL196650 IVH196650 JFD196650 JOZ196650 JYV196650 KIR196650 KSN196650 LCJ196650 LMF196650 LWB196650 MFX196650 MPT196650 MZP196650 NJL196650 NTH196650 ODD196650 OMZ196650 OWV196650 PGR196650 PQN196650 QAJ196650 QKF196650 QUB196650 RDX196650 RNT196650 RXP196650 SHL196650 SRH196650 TBD196650 TKZ196650 TUV196650 UER196650 UON196650 UYJ196650 VIF196650 VSB196650 WBX196650 WLT196650 WVP196650 H262186 JD262186 SZ262186 ACV262186 AMR262186 AWN262186 BGJ262186 BQF262186 CAB262186 CJX262186 CTT262186 DDP262186 DNL262186 DXH262186 EHD262186 EQZ262186 FAV262186 FKR262186 FUN262186 GEJ262186 GOF262186 GYB262186 HHX262186 HRT262186 IBP262186 ILL262186 IVH262186 JFD262186 JOZ262186 JYV262186 KIR262186 KSN262186 LCJ262186 LMF262186 LWB262186 MFX262186 MPT262186 MZP262186 NJL262186 NTH262186 ODD262186 OMZ262186 OWV262186 PGR262186 PQN262186 QAJ262186 QKF262186 QUB262186 RDX262186 RNT262186 RXP262186 SHL262186 SRH262186 TBD262186 TKZ262186 TUV262186 UER262186 UON262186 UYJ262186 VIF262186 VSB262186 WBX262186 WLT262186 WVP262186 H327722 JD327722 SZ327722 ACV327722 AMR327722 AWN327722 BGJ327722 BQF327722 CAB327722 CJX327722 CTT327722 DDP327722 DNL327722 DXH327722 EHD327722 EQZ327722 FAV327722 FKR327722 FUN327722 GEJ327722 GOF327722 GYB327722 HHX327722 HRT327722 IBP327722 ILL327722 IVH327722 JFD327722 JOZ327722 JYV327722 KIR327722 KSN327722 LCJ327722 LMF327722 LWB327722 MFX327722 MPT327722 MZP327722 NJL327722 NTH327722 ODD327722 OMZ327722 OWV327722 PGR327722 PQN327722 QAJ327722 QKF327722 QUB327722 RDX327722 RNT327722 RXP327722 SHL327722 SRH327722 TBD327722 TKZ327722 TUV327722 UER327722 UON327722 UYJ327722 VIF327722 VSB327722 WBX327722 WLT327722 WVP327722 H393258 JD393258 SZ393258 ACV393258 AMR393258 AWN393258 BGJ393258 BQF393258 CAB393258 CJX393258 CTT393258 DDP393258 DNL393258 DXH393258 EHD393258 EQZ393258 FAV393258 FKR393258 FUN393258 GEJ393258 GOF393258 GYB393258 HHX393258 HRT393258 IBP393258 ILL393258 IVH393258 JFD393258 JOZ393258 JYV393258 KIR393258 KSN393258 LCJ393258 LMF393258 LWB393258 MFX393258 MPT393258 MZP393258 NJL393258 NTH393258 ODD393258 OMZ393258 OWV393258 PGR393258 PQN393258 QAJ393258 QKF393258 QUB393258 RDX393258 RNT393258 RXP393258 SHL393258 SRH393258 TBD393258 TKZ393258 TUV393258 UER393258 UON393258 UYJ393258 VIF393258 VSB393258 WBX393258 WLT393258 WVP393258 H458794 JD458794 SZ458794 ACV458794 AMR458794 AWN458794 BGJ458794 BQF458794 CAB458794 CJX458794 CTT458794 DDP458794 DNL458794 DXH458794 EHD458794 EQZ458794 FAV458794 FKR458794 FUN458794 GEJ458794 GOF458794 GYB458794 HHX458794 HRT458794 IBP458794 ILL458794 IVH458794 JFD458794 JOZ458794 JYV458794 KIR458794 KSN458794 LCJ458794 LMF458794 LWB458794 MFX458794 MPT458794 MZP458794 NJL458794 NTH458794 ODD458794 OMZ458794 OWV458794 PGR458794 PQN458794 QAJ458794 QKF458794 QUB458794 RDX458794 RNT458794 RXP458794 SHL458794 SRH458794 TBD458794 TKZ458794 TUV458794 UER458794 UON458794 UYJ458794 VIF458794 VSB458794 WBX458794 WLT458794 WVP458794 H524330 JD524330 SZ524330 ACV524330 AMR524330 AWN524330 BGJ524330 BQF524330 CAB524330 CJX524330 CTT524330 DDP524330 DNL524330 DXH524330 EHD524330 EQZ524330 FAV524330 FKR524330 FUN524330 GEJ524330 GOF524330 GYB524330 HHX524330 HRT524330 IBP524330 ILL524330 IVH524330 JFD524330 JOZ524330 JYV524330 KIR524330 KSN524330 LCJ524330 LMF524330 LWB524330 MFX524330 MPT524330 MZP524330 NJL524330 NTH524330 ODD524330 OMZ524330 OWV524330 PGR524330 PQN524330 QAJ524330 QKF524330 QUB524330 RDX524330 RNT524330 RXP524330 SHL524330 SRH524330 TBD524330 TKZ524330 TUV524330 UER524330 UON524330 UYJ524330 VIF524330 VSB524330 WBX524330 WLT524330 WVP524330 H589866 JD589866 SZ589866 ACV589866 AMR589866 AWN589866 BGJ589866 BQF589866 CAB589866 CJX589866 CTT589866 DDP589866 DNL589866 DXH589866 EHD589866 EQZ589866 FAV589866 FKR589866 FUN589866 GEJ589866 GOF589866 GYB589866 HHX589866 HRT589866 IBP589866 ILL589866 IVH589866 JFD589866 JOZ589866 JYV589866 KIR589866 KSN589866 LCJ589866 LMF589866 LWB589866 MFX589866 MPT589866 MZP589866 NJL589866 NTH589866 ODD589866 OMZ589866 OWV589866 PGR589866 PQN589866 QAJ589866 QKF589866 QUB589866 RDX589866 RNT589866 RXP589866 SHL589866 SRH589866 TBD589866 TKZ589866 TUV589866 UER589866 UON589866 UYJ589866 VIF589866 VSB589866 WBX589866 WLT589866 WVP589866 H655402 JD655402 SZ655402 ACV655402 AMR655402 AWN655402 BGJ655402 BQF655402 CAB655402 CJX655402 CTT655402 DDP655402 DNL655402 DXH655402 EHD655402 EQZ655402 FAV655402 FKR655402 FUN655402 GEJ655402 GOF655402 GYB655402 HHX655402 HRT655402 IBP655402 ILL655402 IVH655402 JFD655402 JOZ655402 JYV655402 KIR655402 KSN655402 LCJ655402 LMF655402 LWB655402 MFX655402 MPT655402 MZP655402 NJL655402 NTH655402 ODD655402 OMZ655402 OWV655402 PGR655402 PQN655402 QAJ655402 QKF655402 QUB655402 RDX655402 RNT655402 RXP655402 SHL655402 SRH655402 TBD655402 TKZ655402 TUV655402 UER655402 UON655402 UYJ655402 VIF655402 VSB655402 WBX655402 WLT655402 WVP655402 H720938 JD720938 SZ720938 ACV720938 AMR720938 AWN720938 BGJ720938 BQF720938 CAB720938 CJX720938 CTT720938 DDP720938 DNL720938 DXH720938 EHD720938 EQZ720938 FAV720938 FKR720938 FUN720938 GEJ720938 GOF720938 GYB720938 HHX720938 HRT720938 IBP720938 ILL720938 IVH720938 JFD720938 JOZ720938 JYV720938 KIR720938 KSN720938 LCJ720938 LMF720938 LWB720938 MFX720938 MPT720938 MZP720938 NJL720938 NTH720938 ODD720938 OMZ720938 OWV720938 PGR720938 PQN720938 QAJ720938 QKF720938 QUB720938 RDX720938 RNT720938 RXP720938 SHL720938 SRH720938 TBD720938 TKZ720938 TUV720938 UER720938 UON720938 UYJ720938 VIF720938 VSB720938 WBX720938 WLT720938 WVP720938 H786474 JD786474 SZ786474 ACV786474 AMR786474 AWN786474 BGJ786474 BQF786474 CAB786474 CJX786474 CTT786474 DDP786474 DNL786474 DXH786474 EHD786474 EQZ786474 FAV786474 FKR786474 FUN786474 GEJ786474 GOF786474 GYB786474 HHX786474 HRT786474 IBP786474 ILL786474 IVH786474 JFD786474 JOZ786474 JYV786474 KIR786474 KSN786474 LCJ786474 LMF786474 LWB786474 MFX786474 MPT786474 MZP786474 NJL786474 NTH786474 ODD786474 OMZ786474 OWV786474 PGR786474 PQN786474 QAJ786474 QKF786474 QUB786474 RDX786474 RNT786474 RXP786474 SHL786474 SRH786474 TBD786474 TKZ786474 TUV786474 UER786474 UON786474 UYJ786474 VIF786474 VSB786474 WBX786474 WLT786474 WVP786474 H852010 JD852010 SZ852010 ACV852010 AMR852010 AWN852010 BGJ852010 BQF852010 CAB852010 CJX852010 CTT852010 DDP852010 DNL852010 DXH852010 EHD852010 EQZ852010 FAV852010 FKR852010 FUN852010 GEJ852010 GOF852010 GYB852010 HHX852010 HRT852010 IBP852010 ILL852010 IVH852010 JFD852010 JOZ852010 JYV852010 KIR852010 KSN852010 LCJ852010 LMF852010 LWB852010 MFX852010 MPT852010 MZP852010 NJL852010 NTH852010 ODD852010 OMZ852010 OWV852010 PGR852010 PQN852010 QAJ852010 QKF852010 QUB852010 RDX852010 RNT852010 RXP852010 SHL852010 SRH852010 TBD852010 TKZ852010 TUV852010 UER852010 UON852010 UYJ852010 VIF852010 VSB852010 WBX852010 WLT852010 WVP852010 H917546 JD917546 SZ917546 ACV917546 AMR917546 AWN917546 BGJ917546 BQF917546 CAB917546 CJX917546 CTT917546 DDP917546 DNL917546 DXH917546 EHD917546 EQZ917546 FAV917546 FKR917546 FUN917546 GEJ917546 GOF917546 GYB917546 HHX917546 HRT917546 IBP917546 ILL917546 IVH917546 JFD917546 JOZ917546 JYV917546 KIR917546 KSN917546 LCJ917546 LMF917546 LWB917546 MFX917546 MPT917546 MZP917546 NJL917546 NTH917546 ODD917546 OMZ917546 OWV917546 PGR917546 PQN917546 QAJ917546 QKF917546 QUB917546 RDX917546 RNT917546 RXP917546 SHL917546 SRH917546 TBD917546 TKZ917546 TUV917546 UER917546 UON917546 UYJ917546 VIF917546 VSB917546 WBX917546 WLT917546 WVP917546 H983082 JD983082 SZ983082 ACV983082 AMR983082 AWN983082 BGJ983082 BQF983082 CAB983082 CJX983082 CTT983082 DDP983082 DNL983082 DXH983082 EHD983082 EQZ983082 FAV983082 FKR983082 FUN983082 GEJ983082 GOF983082 GYB983082 HHX983082 HRT983082 IBP983082 ILL983082 IVH983082 JFD983082 JOZ983082 JYV983082 KIR983082 KSN983082 LCJ983082 LMF983082 LWB983082 MFX983082 MPT983082 MZP983082 NJL983082 NTH983082 ODD983082 OMZ983082 OWV983082 PGR983082 PQN983082 QAJ983082 QKF983082 QUB983082 RDX983082 RNT983082 RXP983082 SHL983082 SRH983082 TBD983082 TKZ983082 TUV983082 UER983082 UON983082 UYJ983082 VIF983082 VSB983082 WBX983082 WLT983082 WVP983082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H58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H65594 JD65594 SZ65594 ACV65594 AMR65594 AWN65594 BGJ65594 BQF65594 CAB65594 CJX65594 CTT65594 DDP65594 DNL65594 DXH65594 EHD65594 EQZ65594 FAV65594 FKR65594 FUN65594 GEJ65594 GOF65594 GYB65594 HHX65594 HRT65594 IBP65594 ILL65594 IVH65594 JFD65594 JOZ65594 JYV65594 KIR65594 KSN65594 LCJ65594 LMF65594 LWB65594 MFX65594 MPT65594 MZP65594 NJL65594 NTH65594 ODD65594 OMZ65594 OWV65594 PGR65594 PQN65594 QAJ65594 QKF65594 QUB65594 RDX65594 RNT65594 RXP65594 SHL65594 SRH65594 TBD65594 TKZ65594 TUV65594 UER65594 UON65594 UYJ65594 VIF65594 VSB65594 WBX65594 WLT65594 WVP65594 H131130 JD131130 SZ131130 ACV131130 AMR131130 AWN131130 BGJ131130 BQF131130 CAB131130 CJX131130 CTT131130 DDP131130 DNL131130 DXH131130 EHD131130 EQZ131130 FAV131130 FKR131130 FUN131130 GEJ131130 GOF131130 GYB131130 HHX131130 HRT131130 IBP131130 ILL131130 IVH131130 JFD131130 JOZ131130 JYV131130 KIR131130 KSN131130 LCJ131130 LMF131130 LWB131130 MFX131130 MPT131130 MZP131130 NJL131130 NTH131130 ODD131130 OMZ131130 OWV131130 PGR131130 PQN131130 QAJ131130 QKF131130 QUB131130 RDX131130 RNT131130 RXP131130 SHL131130 SRH131130 TBD131130 TKZ131130 TUV131130 UER131130 UON131130 UYJ131130 VIF131130 VSB131130 WBX131130 WLT131130 WVP131130 H196666 JD196666 SZ196666 ACV196666 AMR196666 AWN196666 BGJ196666 BQF196666 CAB196666 CJX196666 CTT196666 DDP196666 DNL196666 DXH196666 EHD196666 EQZ196666 FAV196666 FKR196666 FUN196666 GEJ196666 GOF196666 GYB196666 HHX196666 HRT196666 IBP196666 ILL196666 IVH196666 JFD196666 JOZ196666 JYV196666 KIR196666 KSN196666 LCJ196666 LMF196666 LWB196666 MFX196666 MPT196666 MZP196666 NJL196666 NTH196666 ODD196666 OMZ196666 OWV196666 PGR196666 PQN196666 QAJ196666 QKF196666 QUB196666 RDX196666 RNT196666 RXP196666 SHL196666 SRH196666 TBD196666 TKZ196666 TUV196666 UER196666 UON196666 UYJ196666 VIF196666 VSB196666 WBX196666 WLT196666 WVP196666 H262202 JD262202 SZ262202 ACV262202 AMR262202 AWN262202 BGJ262202 BQF262202 CAB262202 CJX262202 CTT262202 DDP262202 DNL262202 DXH262202 EHD262202 EQZ262202 FAV262202 FKR262202 FUN262202 GEJ262202 GOF262202 GYB262202 HHX262202 HRT262202 IBP262202 ILL262202 IVH262202 JFD262202 JOZ262202 JYV262202 KIR262202 KSN262202 LCJ262202 LMF262202 LWB262202 MFX262202 MPT262202 MZP262202 NJL262202 NTH262202 ODD262202 OMZ262202 OWV262202 PGR262202 PQN262202 QAJ262202 QKF262202 QUB262202 RDX262202 RNT262202 RXP262202 SHL262202 SRH262202 TBD262202 TKZ262202 TUV262202 UER262202 UON262202 UYJ262202 VIF262202 VSB262202 WBX262202 WLT262202 WVP262202 H327738 JD327738 SZ327738 ACV327738 AMR327738 AWN327738 BGJ327738 BQF327738 CAB327738 CJX327738 CTT327738 DDP327738 DNL327738 DXH327738 EHD327738 EQZ327738 FAV327738 FKR327738 FUN327738 GEJ327738 GOF327738 GYB327738 HHX327738 HRT327738 IBP327738 ILL327738 IVH327738 JFD327738 JOZ327738 JYV327738 KIR327738 KSN327738 LCJ327738 LMF327738 LWB327738 MFX327738 MPT327738 MZP327738 NJL327738 NTH327738 ODD327738 OMZ327738 OWV327738 PGR327738 PQN327738 QAJ327738 QKF327738 QUB327738 RDX327738 RNT327738 RXP327738 SHL327738 SRH327738 TBD327738 TKZ327738 TUV327738 UER327738 UON327738 UYJ327738 VIF327738 VSB327738 WBX327738 WLT327738 WVP327738 H393274 JD393274 SZ393274 ACV393274 AMR393274 AWN393274 BGJ393274 BQF393274 CAB393274 CJX393274 CTT393274 DDP393274 DNL393274 DXH393274 EHD393274 EQZ393274 FAV393274 FKR393274 FUN393274 GEJ393274 GOF393274 GYB393274 HHX393274 HRT393274 IBP393274 ILL393274 IVH393274 JFD393274 JOZ393274 JYV393274 KIR393274 KSN393274 LCJ393274 LMF393274 LWB393274 MFX393274 MPT393274 MZP393274 NJL393274 NTH393274 ODD393274 OMZ393274 OWV393274 PGR393274 PQN393274 QAJ393274 QKF393274 QUB393274 RDX393274 RNT393274 RXP393274 SHL393274 SRH393274 TBD393274 TKZ393274 TUV393274 UER393274 UON393274 UYJ393274 VIF393274 VSB393274 WBX393274 WLT393274 WVP393274 H458810 JD458810 SZ458810 ACV458810 AMR458810 AWN458810 BGJ458810 BQF458810 CAB458810 CJX458810 CTT458810 DDP458810 DNL458810 DXH458810 EHD458810 EQZ458810 FAV458810 FKR458810 FUN458810 GEJ458810 GOF458810 GYB458810 HHX458810 HRT458810 IBP458810 ILL458810 IVH458810 JFD458810 JOZ458810 JYV458810 KIR458810 KSN458810 LCJ458810 LMF458810 LWB458810 MFX458810 MPT458810 MZP458810 NJL458810 NTH458810 ODD458810 OMZ458810 OWV458810 PGR458810 PQN458810 QAJ458810 QKF458810 QUB458810 RDX458810 RNT458810 RXP458810 SHL458810 SRH458810 TBD458810 TKZ458810 TUV458810 UER458810 UON458810 UYJ458810 VIF458810 VSB458810 WBX458810 WLT458810 WVP458810 H524346 JD524346 SZ524346 ACV524346 AMR524346 AWN524346 BGJ524346 BQF524346 CAB524346 CJX524346 CTT524346 DDP524346 DNL524346 DXH524346 EHD524346 EQZ524346 FAV524346 FKR524346 FUN524346 GEJ524346 GOF524346 GYB524346 HHX524346 HRT524346 IBP524346 ILL524346 IVH524346 JFD524346 JOZ524346 JYV524346 KIR524346 KSN524346 LCJ524346 LMF524346 LWB524346 MFX524346 MPT524346 MZP524346 NJL524346 NTH524346 ODD524346 OMZ524346 OWV524346 PGR524346 PQN524346 QAJ524346 QKF524346 QUB524346 RDX524346 RNT524346 RXP524346 SHL524346 SRH524346 TBD524346 TKZ524346 TUV524346 UER524346 UON524346 UYJ524346 VIF524346 VSB524346 WBX524346 WLT524346 WVP524346 H589882 JD589882 SZ589882 ACV589882 AMR589882 AWN589882 BGJ589882 BQF589882 CAB589882 CJX589882 CTT589882 DDP589882 DNL589882 DXH589882 EHD589882 EQZ589882 FAV589882 FKR589882 FUN589882 GEJ589882 GOF589882 GYB589882 HHX589882 HRT589882 IBP589882 ILL589882 IVH589882 JFD589882 JOZ589882 JYV589882 KIR589882 KSN589882 LCJ589882 LMF589882 LWB589882 MFX589882 MPT589882 MZP589882 NJL589882 NTH589882 ODD589882 OMZ589882 OWV589882 PGR589882 PQN589882 QAJ589882 QKF589882 QUB589882 RDX589882 RNT589882 RXP589882 SHL589882 SRH589882 TBD589882 TKZ589882 TUV589882 UER589882 UON589882 UYJ589882 VIF589882 VSB589882 WBX589882 WLT589882 WVP589882 H655418 JD655418 SZ655418 ACV655418 AMR655418 AWN655418 BGJ655418 BQF655418 CAB655418 CJX655418 CTT655418 DDP655418 DNL655418 DXH655418 EHD655418 EQZ655418 FAV655418 FKR655418 FUN655418 GEJ655418 GOF655418 GYB655418 HHX655418 HRT655418 IBP655418 ILL655418 IVH655418 JFD655418 JOZ655418 JYV655418 KIR655418 KSN655418 LCJ655418 LMF655418 LWB655418 MFX655418 MPT655418 MZP655418 NJL655418 NTH655418 ODD655418 OMZ655418 OWV655418 PGR655418 PQN655418 QAJ655418 QKF655418 QUB655418 RDX655418 RNT655418 RXP655418 SHL655418 SRH655418 TBD655418 TKZ655418 TUV655418 UER655418 UON655418 UYJ655418 VIF655418 VSB655418 WBX655418 WLT655418 WVP655418 H720954 JD720954 SZ720954 ACV720954 AMR720954 AWN720954 BGJ720954 BQF720954 CAB720954 CJX720954 CTT720954 DDP720954 DNL720954 DXH720954 EHD720954 EQZ720954 FAV720954 FKR720954 FUN720954 GEJ720954 GOF720954 GYB720954 HHX720954 HRT720954 IBP720954 ILL720954 IVH720954 JFD720954 JOZ720954 JYV720954 KIR720954 KSN720954 LCJ720954 LMF720954 LWB720954 MFX720954 MPT720954 MZP720954 NJL720954 NTH720954 ODD720954 OMZ720954 OWV720954 PGR720954 PQN720954 QAJ720954 QKF720954 QUB720954 RDX720954 RNT720954 RXP720954 SHL720954 SRH720954 TBD720954 TKZ720954 TUV720954 UER720954 UON720954 UYJ720954 VIF720954 VSB720954 WBX720954 WLT720954 WVP720954 H786490 JD786490 SZ786490 ACV786490 AMR786490 AWN786490 BGJ786490 BQF786490 CAB786490 CJX786490 CTT786490 DDP786490 DNL786490 DXH786490 EHD786490 EQZ786490 FAV786490 FKR786490 FUN786490 GEJ786490 GOF786490 GYB786490 HHX786490 HRT786490 IBP786490 ILL786490 IVH786490 JFD786490 JOZ786490 JYV786490 KIR786490 KSN786490 LCJ786490 LMF786490 LWB786490 MFX786490 MPT786490 MZP786490 NJL786490 NTH786490 ODD786490 OMZ786490 OWV786490 PGR786490 PQN786490 QAJ786490 QKF786490 QUB786490 RDX786490 RNT786490 RXP786490 SHL786490 SRH786490 TBD786490 TKZ786490 TUV786490 UER786490 UON786490 UYJ786490 VIF786490 VSB786490 WBX786490 WLT786490 WVP786490 H852026 JD852026 SZ852026 ACV852026 AMR852026 AWN852026 BGJ852026 BQF852026 CAB852026 CJX852026 CTT852026 DDP852026 DNL852026 DXH852026 EHD852026 EQZ852026 FAV852026 FKR852026 FUN852026 GEJ852026 GOF852026 GYB852026 HHX852026 HRT852026 IBP852026 ILL852026 IVH852026 JFD852026 JOZ852026 JYV852026 KIR852026 KSN852026 LCJ852026 LMF852026 LWB852026 MFX852026 MPT852026 MZP852026 NJL852026 NTH852026 ODD852026 OMZ852026 OWV852026 PGR852026 PQN852026 QAJ852026 QKF852026 QUB852026 RDX852026 RNT852026 RXP852026 SHL852026 SRH852026 TBD852026 TKZ852026 TUV852026 UER852026 UON852026 UYJ852026 VIF852026 VSB852026 WBX852026 WLT852026 WVP852026 H917562 JD917562 SZ917562 ACV917562 AMR917562 AWN917562 BGJ917562 BQF917562 CAB917562 CJX917562 CTT917562 DDP917562 DNL917562 DXH917562 EHD917562 EQZ917562 FAV917562 FKR917562 FUN917562 GEJ917562 GOF917562 GYB917562 HHX917562 HRT917562 IBP917562 ILL917562 IVH917562 JFD917562 JOZ917562 JYV917562 KIR917562 KSN917562 LCJ917562 LMF917562 LWB917562 MFX917562 MPT917562 MZP917562 NJL917562 NTH917562 ODD917562 OMZ917562 OWV917562 PGR917562 PQN917562 QAJ917562 QKF917562 QUB917562 RDX917562 RNT917562 RXP917562 SHL917562 SRH917562 TBD917562 TKZ917562 TUV917562 UER917562 UON917562 UYJ917562 VIF917562 VSB917562 WBX917562 WLT917562 WVP917562 H983098 JD983098 SZ983098 ACV983098 AMR983098 AWN983098 BGJ983098 BQF983098 CAB983098 CJX983098 CTT983098 DDP983098 DNL983098 DXH983098 EHD983098 EQZ983098 FAV983098 FKR983098 FUN983098 GEJ983098 GOF983098 GYB983098 HHX983098 HRT983098 IBP983098 ILL983098 IVH983098 JFD983098 JOZ983098 JYV983098 KIR983098 KSN983098 LCJ983098 LMF983098 LWB983098 MFX983098 MPT983098 MZP983098 NJL983098 NTH983098 ODD983098 OMZ983098 OWV983098 PGR983098 PQN983098 QAJ983098 QKF983098 QUB983098 RDX983098 RNT983098 RXP983098 SHL983098 SRH983098 TBD983098 TKZ983098 TUV983098 UER983098 UON983098 UYJ983098 VIF983098 VSB983098 WBX983098 WLT983098 WVP983098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H50 JD50 SZ50 ACV50 AMR50 AWN50 BGJ50 BQF50 CAB50 CJX50 CTT50 DDP50 DNL50 DXH50 EHD50 EQZ50 FAV50 FKR50 FUN50 GEJ50 GOF50 GYB50 HHX50 HRT50 IBP50 ILL50 IVH50 JFD50 JOZ50 JYV50 KIR50 KSN50 LCJ50 LMF50 LWB50 MFX50 MPT50 MZP50 NJL50 NTH50 ODD50 OMZ50 OWV50 PGR50 PQN50 QAJ50 QKF50 QUB50 RDX50 RNT50 RXP50 SHL50 SRH50 TBD50 TKZ50 TUV50 UER50 UON50 UYJ50 VIF50 VSB50 WBX50 WLT50 WVP50 H65586 JD65586 SZ65586 ACV65586 AMR65586 AWN65586 BGJ65586 BQF65586 CAB65586 CJX65586 CTT65586 DDP65586 DNL65586 DXH65586 EHD65586 EQZ65586 FAV65586 FKR65586 FUN65586 GEJ65586 GOF65586 GYB65586 HHX65586 HRT65586 IBP65586 ILL65586 IVH65586 JFD65586 JOZ65586 JYV65586 KIR65586 KSN65586 LCJ65586 LMF65586 LWB65586 MFX65586 MPT65586 MZP65586 NJL65586 NTH65586 ODD65586 OMZ65586 OWV65586 PGR65586 PQN65586 QAJ65586 QKF65586 QUB65586 RDX65586 RNT65586 RXP65586 SHL65586 SRH65586 TBD65586 TKZ65586 TUV65586 UER65586 UON65586 UYJ65586 VIF65586 VSB65586 WBX65586 WLT65586 WVP65586 H131122 JD131122 SZ131122 ACV131122 AMR131122 AWN131122 BGJ131122 BQF131122 CAB131122 CJX131122 CTT131122 DDP131122 DNL131122 DXH131122 EHD131122 EQZ131122 FAV131122 FKR131122 FUN131122 GEJ131122 GOF131122 GYB131122 HHX131122 HRT131122 IBP131122 ILL131122 IVH131122 JFD131122 JOZ131122 JYV131122 KIR131122 KSN131122 LCJ131122 LMF131122 LWB131122 MFX131122 MPT131122 MZP131122 NJL131122 NTH131122 ODD131122 OMZ131122 OWV131122 PGR131122 PQN131122 QAJ131122 QKF131122 QUB131122 RDX131122 RNT131122 RXP131122 SHL131122 SRH131122 TBD131122 TKZ131122 TUV131122 UER131122 UON131122 UYJ131122 VIF131122 VSB131122 WBX131122 WLT131122 WVP131122 H196658 JD196658 SZ196658 ACV196658 AMR196658 AWN196658 BGJ196658 BQF196658 CAB196658 CJX196658 CTT196658 DDP196658 DNL196658 DXH196658 EHD196658 EQZ196658 FAV196658 FKR196658 FUN196658 GEJ196658 GOF196658 GYB196658 HHX196658 HRT196658 IBP196658 ILL196658 IVH196658 JFD196658 JOZ196658 JYV196658 KIR196658 KSN196658 LCJ196658 LMF196658 LWB196658 MFX196658 MPT196658 MZP196658 NJL196658 NTH196658 ODD196658 OMZ196658 OWV196658 PGR196658 PQN196658 QAJ196658 QKF196658 QUB196658 RDX196658 RNT196658 RXP196658 SHL196658 SRH196658 TBD196658 TKZ196658 TUV196658 UER196658 UON196658 UYJ196658 VIF196658 VSB196658 WBX196658 WLT196658 WVP196658 H262194 JD262194 SZ262194 ACV262194 AMR262194 AWN262194 BGJ262194 BQF262194 CAB262194 CJX262194 CTT262194 DDP262194 DNL262194 DXH262194 EHD262194 EQZ262194 FAV262194 FKR262194 FUN262194 GEJ262194 GOF262194 GYB262194 HHX262194 HRT262194 IBP262194 ILL262194 IVH262194 JFD262194 JOZ262194 JYV262194 KIR262194 KSN262194 LCJ262194 LMF262194 LWB262194 MFX262194 MPT262194 MZP262194 NJL262194 NTH262194 ODD262194 OMZ262194 OWV262194 PGR262194 PQN262194 QAJ262194 QKF262194 QUB262194 RDX262194 RNT262194 RXP262194 SHL262194 SRH262194 TBD262194 TKZ262194 TUV262194 UER262194 UON262194 UYJ262194 VIF262194 VSB262194 WBX262194 WLT262194 WVP262194 H327730 JD327730 SZ327730 ACV327730 AMR327730 AWN327730 BGJ327730 BQF327730 CAB327730 CJX327730 CTT327730 DDP327730 DNL327730 DXH327730 EHD327730 EQZ327730 FAV327730 FKR327730 FUN327730 GEJ327730 GOF327730 GYB327730 HHX327730 HRT327730 IBP327730 ILL327730 IVH327730 JFD327730 JOZ327730 JYV327730 KIR327730 KSN327730 LCJ327730 LMF327730 LWB327730 MFX327730 MPT327730 MZP327730 NJL327730 NTH327730 ODD327730 OMZ327730 OWV327730 PGR327730 PQN327730 QAJ327730 QKF327730 QUB327730 RDX327730 RNT327730 RXP327730 SHL327730 SRH327730 TBD327730 TKZ327730 TUV327730 UER327730 UON327730 UYJ327730 VIF327730 VSB327730 WBX327730 WLT327730 WVP327730 H393266 JD393266 SZ393266 ACV393266 AMR393266 AWN393266 BGJ393266 BQF393266 CAB393266 CJX393266 CTT393266 DDP393266 DNL393266 DXH393266 EHD393266 EQZ393266 FAV393266 FKR393266 FUN393266 GEJ393266 GOF393266 GYB393266 HHX393266 HRT393266 IBP393266 ILL393266 IVH393266 JFD393266 JOZ393266 JYV393266 KIR393266 KSN393266 LCJ393266 LMF393266 LWB393266 MFX393266 MPT393266 MZP393266 NJL393266 NTH393266 ODD393266 OMZ393266 OWV393266 PGR393266 PQN393266 QAJ393266 QKF393266 QUB393266 RDX393266 RNT393266 RXP393266 SHL393266 SRH393266 TBD393266 TKZ393266 TUV393266 UER393266 UON393266 UYJ393266 VIF393266 VSB393266 WBX393266 WLT393266 WVP393266 H458802 JD458802 SZ458802 ACV458802 AMR458802 AWN458802 BGJ458802 BQF458802 CAB458802 CJX458802 CTT458802 DDP458802 DNL458802 DXH458802 EHD458802 EQZ458802 FAV458802 FKR458802 FUN458802 GEJ458802 GOF458802 GYB458802 HHX458802 HRT458802 IBP458802 ILL458802 IVH458802 JFD458802 JOZ458802 JYV458802 KIR458802 KSN458802 LCJ458802 LMF458802 LWB458802 MFX458802 MPT458802 MZP458802 NJL458802 NTH458802 ODD458802 OMZ458802 OWV458802 PGR458802 PQN458802 QAJ458802 QKF458802 QUB458802 RDX458802 RNT458802 RXP458802 SHL458802 SRH458802 TBD458802 TKZ458802 TUV458802 UER458802 UON458802 UYJ458802 VIF458802 VSB458802 WBX458802 WLT458802 WVP458802 H524338 JD524338 SZ524338 ACV524338 AMR524338 AWN524338 BGJ524338 BQF524338 CAB524338 CJX524338 CTT524338 DDP524338 DNL524338 DXH524338 EHD524338 EQZ524338 FAV524338 FKR524338 FUN524338 GEJ524338 GOF524338 GYB524338 HHX524338 HRT524338 IBP524338 ILL524338 IVH524338 JFD524338 JOZ524338 JYV524338 KIR524338 KSN524338 LCJ524338 LMF524338 LWB524338 MFX524338 MPT524338 MZP524338 NJL524338 NTH524338 ODD524338 OMZ524338 OWV524338 PGR524338 PQN524338 QAJ524338 QKF524338 QUB524338 RDX524338 RNT524338 RXP524338 SHL524338 SRH524338 TBD524338 TKZ524338 TUV524338 UER524338 UON524338 UYJ524338 VIF524338 VSB524338 WBX524338 WLT524338 WVP524338 H589874 JD589874 SZ589874 ACV589874 AMR589874 AWN589874 BGJ589874 BQF589874 CAB589874 CJX589874 CTT589874 DDP589874 DNL589874 DXH589874 EHD589874 EQZ589874 FAV589874 FKR589874 FUN589874 GEJ589874 GOF589874 GYB589874 HHX589874 HRT589874 IBP589874 ILL589874 IVH589874 JFD589874 JOZ589874 JYV589874 KIR589874 KSN589874 LCJ589874 LMF589874 LWB589874 MFX589874 MPT589874 MZP589874 NJL589874 NTH589874 ODD589874 OMZ589874 OWV589874 PGR589874 PQN589874 QAJ589874 QKF589874 QUB589874 RDX589874 RNT589874 RXP589874 SHL589874 SRH589874 TBD589874 TKZ589874 TUV589874 UER589874 UON589874 UYJ589874 VIF589874 VSB589874 WBX589874 WLT589874 WVP589874 H655410 JD655410 SZ655410 ACV655410 AMR655410 AWN655410 BGJ655410 BQF655410 CAB655410 CJX655410 CTT655410 DDP655410 DNL655410 DXH655410 EHD655410 EQZ655410 FAV655410 FKR655410 FUN655410 GEJ655410 GOF655410 GYB655410 HHX655410 HRT655410 IBP655410 ILL655410 IVH655410 JFD655410 JOZ655410 JYV655410 KIR655410 KSN655410 LCJ655410 LMF655410 LWB655410 MFX655410 MPT655410 MZP655410 NJL655410 NTH655410 ODD655410 OMZ655410 OWV655410 PGR655410 PQN655410 QAJ655410 QKF655410 QUB655410 RDX655410 RNT655410 RXP655410 SHL655410 SRH655410 TBD655410 TKZ655410 TUV655410 UER655410 UON655410 UYJ655410 VIF655410 VSB655410 WBX655410 WLT655410 WVP655410 H720946 JD720946 SZ720946 ACV720946 AMR720946 AWN720946 BGJ720946 BQF720946 CAB720946 CJX720946 CTT720946 DDP720946 DNL720946 DXH720946 EHD720946 EQZ720946 FAV720946 FKR720946 FUN720946 GEJ720946 GOF720946 GYB720946 HHX720946 HRT720946 IBP720946 ILL720946 IVH720946 JFD720946 JOZ720946 JYV720946 KIR720946 KSN720946 LCJ720946 LMF720946 LWB720946 MFX720946 MPT720946 MZP720946 NJL720946 NTH720946 ODD720946 OMZ720946 OWV720946 PGR720946 PQN720946 QAJ720946 QKF720946 QUB720946 RDX720946 RNT720946 RXP720946 SHL720946 SRH720946 TBD720946 TKZ720946 TUV720946 UER720946 UON720946 UYJ720946 VIF720946 VSB720946 WBX720946 WLT720946 WVP720946 H786482 JD786482 SZ786482 ACV786482 AMR786482 AWN786482 BGJ786482 BQF786482 CAB786482 CJX786482 CTT786482 DDP786482 DNL786482 DXH786482 EHD786482 EQZ786482 FAV786482 FKR786482 FUN786482 GEJ786482 GOF786482 GYB786482 HHX786482 HRT786482 IBP786482 ILL786482 IVH786482 JFD786482 JOZ786482 JYV786482 KIR786482 KSN786482 LCJ786482 LMF786482 LWB786482 MFX786482 MPT786482 MZP786482 NJL786482 NTH786482 ODD786482 OMZ786482 OWV786482 PGR786482 PQN786482 QAJ786482 QKF786482 QUB786482 RDX786482 RNT786482 RXP786482 SHL786482 SRH786482 TBD786482 TKZ786482 TUV786482 UER786482 UON786482 UYJ786482 VIF786482 VSB786482 WBX786482 WLT786482 WVP786482 H852018 JD852018 SZ852018 ACV852018 AMR852018 AWN852018 BGJ852018 BQF852018 CAB852018 CJX852018 CTT852018 DDP852018 DNL852018 DXH852018 EHD852018 EQZ852018 FAV852018 FKR852018 FUN852018 GEJ852018 GOF852018 GYB852018 HHX852018 HRT852018 IBP852018 ILL852018 IVH852018 JFD852018 JOZ852018 JYV852018 KIR852018 KSN852018 LCJ852018 LMF852018 LWB852018 MFX852018 MPT852018 MZP852018 NJL852018 NTH852018 ODD852018 OMZ852018 OWV852018 PGR852018 PQN852018 QAJ852018 QKF852018 QUB852018 RDX852018 RNT852018 RXP852018 SHL852018 SRH852018 TBD852018 TKZ852018 TUV852018 UER852018 UON852018 UYJ852018 VIF852018 VSB852018 WBX852018 WLT852018 WVP852018 H917554 JD917554 SZ917554 ACV917554 AMR917554 AWN917554 BGJ917554 BQF917554 CAB917554 CJX917554 CTT917554 DDP917554 DNL917554 DXH917554 EHD917554 EQZ917554 FAV917554 FKR917554 FUN917554 GEJ917554 GOF917554 GYB917554 HHX917554 HRT917554 IBP917554 ILL917554 IVH917554 JFD917554 JOZ917554 JYV917554 KIR917554 KSN917554 LCJ917554 LMF917554 LWB917554 MFX917554 MPT917554 MZP917554 NJL917554 NTH917554 ODD917554 OMZ917554 OWV917554 PGR917554 PQN917554 QAJ917554 QKF917554 QUB917554 RDX917554 RNT917554 RXP917554 SHL917554 SRH917554 TBD917554 TKZ917554 TUV917554 UER917554 UON917554 UYJ917554 VIF917554 VSB917554 WBX917554 WLT917554 WVP917554 H983090 JD983090 SZ983090 ACV983090 AMR983090 AWN983090 BGJ983090 BQF983090 CAB983090 CJX983090 CTT983090 DDP983090 DNL983090 DXH983090 EHD983090 EQZ983090 FAV983090 FKR983090 FUN983090 GEJ983090 GOF983090 GYB983090 HHX983090 HRT983090 IBP983090 ILL983090 IVH983090 JFD983090 JOZ983090 JYV983090 KIR983090 KSN983090 LCJ983090 LMF983090 LWB983090 MFX983090 MPT983090 MZP983090 NJL983090 NTH983090 ODD983090 OMZ983090 OWV983090 PGR983090 PQN983090 QAJ983090 QKF983090 QUB983090 RDX983090 RNT983090 RXP983090 SHL983090 SRH983090 TBD983090 TKZ983090 TUV983090 UER983090 UON983090 UYJ983090 VIF983090 VSB983090 WBX983090 WLT983090 WVP983090 H34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H66 JD66 SZ66 ACV66 AMR66 AWN66 BGJ66 BQF66 CAB66 CJX66 CTT66 DDP66 DNL66 DXH66 EHD66 EQZ66 FAV66 FKR66 FUN66 GEJ66 GOF66 GYB66 HHX66 HRT66 IBP66 ILL66 IVH66 JFD66 JOZ66 JYV66 KIR66 KSN66 LCJ66 LMF66 LWB66 MFX66 MPT66 MZP66 NJL66 NTH66 ODD66 OMZ66 OWV66 PGR66 PQN66 QAJ66 QKF66 QUB66 RDX66 RNT66 RXP66 SHL66 SRH66 TBD66 TKZ66 TUV66 UER66 UON66 UYJ66 VIF66 VSB66 WBX66 WLT66 WVP66 H65602 JD65602 SZ65602 ACV65602 AMR65602 AWN65602 BGJ65602 BQF65602 CAB65602 CJX65602 CTT65602 DDP65602 DNL65602 DXH65602 EHD65602 EQZ65602 FAV65602 FKR65602 FUN65602 GEJ65602 GOF65602 GYB65602 HHX65602 HRT65602 IBP65602 ILL65602 IVH65602 JFD65602 JOZ65602 JYV65602 KIR65602 KSN65602 LCJ65602 LMF65602 LWB65602 MFX65602 MPT65602 MZP65602 NJL65602 NTH65602 ODD65602 OMZ65602 OWV65602 PGR65602 PQN65602 QAJ65602 QKF65602 QUB65602 RDX65602 RNT65602 RXP65602 SHL65602 SRH65602 TBD65602 TKZ65602 TUV65602 UER65602 UON65602 UYJ65602 VIF65602 VSB65602 WBX65602 WLT65602 WVP65602 H131138 JD131138 SZ131138 ACV131138 AMR131138 AWN131138 BGJ131138 BQF131138 CAB131138 CJX131138 CTT131138 DDP131138 DNL131138 DXH131138 EHD131138 EQZ131138 FAV131138 FKR131138 FUN131138 GEJ131138 GOF131138 GYB131138 HHX131138 HRT131138 IBP131138 ILL131138 IVH131138 JFD131138 JOZ131138 JYV131138 KIR131138 KSN131138 LCJ131138 LMF131138 LWB131138 MFX131138 MPT131138 MZP131138 NJL131138 NTH131138 ODD131138 OMZ131138 OWV131138 PGR131138 PQN131138 QAJ131138 QKF131138 QUB131138 RDX131138 RNT131138 RXP131138 SHL131138 SRH131138 TBD131138 TKZ131138 TUV131138 UER131138 UON131138 UYJ131138 VIF131138 VSB131138 WBX131138 WLT131138 WVP131138 H196674 JD196674 SZ196674 ACV196674 AMR196674 AWN196674 BGJ196674 BQF196674 CAB196674 CJX196674 CTT196674 DDP196674 DNL196674 DXH196674 EHD196674 EQZ196674 FAV196674 FKR196674 FUN196674 GEJ196674 GOF196674 GYB196674 HHX196674 HRT196674 IBP196674 ILL196674 IVH196674 JFD196674 JOZ196674 JYV196674 KIR196674 KSN196674 LCJ196674 LMF196674 LWB196674 MFX196674 MPT196674 MZP196674 NJL196674 NTH196674 ODD196674 OMZ196674 OWV196674 PGR196674 PQN196674 QAJ196674 QKF196674 QUB196674 RDX196674 RNT196674 RXP196674 SHL196674 SRH196674 TBD196674 TKZ196674 TUV196674 UER196674 UON196674 UYJ196674 VIF196674 VSB196674 WBX196674 WLT196674 WVP196674 H262210 JD262210 SZ262210 ACV262210 AMR262210 AWN262210 BGJ262210 BQF262210 CAB262210 CJX262210 CTT262210 DDP262210 DNL262210 DXH262210 EHD262210 EQZ262210 FAV262210 FKR262210 FUN262210 GEJ262210 GOF262210 GYB262210 HHX262210 HRT262210 IBP262210 ILL262210 IVH262210 JFD262210 JOZ262210 JYV262210 KIR262210 KSN262210 LCJ262210 LMF262210 LWB262210 MFX262210 MPT262210 MZP262210 NJL262210 NTH262210 ODD262210 OMZ262210 OWV262210 PGR262210 PQN262210 QAJ262210 QKF262210 QUB262210 RDX262210 RNT262210 RXP262210 SHL262210 SRH262210 TBD262210 TKZ262210 TUV262210 UER262210 UON262210 UYJ262210 VIF262210 VSB262210 WBX262210 WLT262210 WVP262210 H327746 JD327746 SZ327746 ACV327746 AMR327746 AWN327746 BGJ327746 BQF327746 CAB327746 CJX327746 CTT327746 DDP327746 DNL327746 DXH327746 EHD327746 EQZ327746 FAV327746 FKR327746 FUN327746 GEJ327746 GOF327746 GYB327746 HHX327746 HRT327746 IBP327746 ILL327746 IVH327746 JFD327746 JOZ327746 JYV327746 KIR327746 KSN327746 LCJ327746 LMF327746 LWB327746 MFX327746 MPT327746 MZP327746 NJL327746 NTH327746 ODD327746 OMZ327746 OWV327746 PGR327746 PQN327746 QAJ327746 QKF327746 QUB327746 RDX327746 RNT327746 RXP327746 SHL327746 SRH327746 TBD327746 TKZ327746 TUV327746 UER327746 UON327746 UYJ327746 VIF327746 VSB327746 WBX327746 WLT327746 WVP327746 H393282 JD393282 SZ393282 ACV393282 AMR393282 AWN393282 BGJ393282 BQF393282 CAB393282 CJX393282 CTT393282 DDP393282 DNL393282 DXH393282 EHD393282 EQZ393282 FAV393282 FKR393282 FUN393282 GEJ393282 GOF393282 GYB393282 HHX393282 HRT393282 IBP393282 ILL393282 IVH393282 JFD393282 JOZ393282 JYV393282 KIR393282 KSN393282 LCJ393282 LMF393282 LWB393282 MFX393282 MPT393282 MZP393282 NJL393282 NTH393282 ODD393282 OMZ393282 OWV393282 PGR393282 PQN393282 QAJ393282 QKF393282 QUB393282 RDX393282 RNT393282 RXP393282 SHL393282 SRH393282 TBD393282 TKZ393282 TUV393282 UER393282 UON393282 UYJ393282 VIF393282 VSB393282 WBX393282 WLT393282 WVP393282 H458818 JD458818 SZ458818 ACV458818 AMR458818 AWN458818 BGJ458818 BQF458818 CAB458818 CJX458818 CTT458818 DDP458818 DNL458818 DXH458818 EHD458818 EQZ458818 FAV458818 FKR458818 FUN458818 GEJ458818 GOF458818 GYB458818 HHX458818 HRT458818 IBP458818 ILL458818 IVH458818 JFD458818 JOZ458818 JYV458818 KIR458818 KSN458818 LCJ458818 LMF458818 LWB458818 MFX458818 MPT458818 MZP458818 NJL458818 NTH458818 ODD458818 OMZ458818 OWV458818 PGR458818 PQN458818 QAJ458818 QKF458818 QUB458818 RDX458818 RNT458818 RXP458818 SHL458818 SRH458818 TBD458818 TKZ458818 TUV458818 UER458818 UON458818 UYJ458818 VIF458818 VSB458818 WBX458818 WLT458818 WVP458818 H524354 JD524354 SZ524354 ACV524354 AMR524354 AWN524354 BGJ524354 BQF524354 CAB524354 CJX524354 CTT524354 DDP524354 DNL524354 DXH524354 EHD524354 EQZ524354 FAV524354 FKR524354 FUN524354 GEJ524354 GOF524354 GYB524354 HHX524354 HRT524354 IBP524354 ILL524354 IVH524354 JFD524354 JOZ524354 JYV524354 KIR524354 KSN524354 LCJ524354 LMF524354 LWB524354 MFX524354 MPT524354 MZP524354 NJL524354 NTH524354 ODD524354 OMZ524354 OWV524354 PGR524354 PQN524354 QAJ524354 QKF524354 QUB524354 RDX524354 RNT524354 RXP524354 SHL524354 SRH524354 TBD524354 TKZ524354 TUV524354 UER524354 UON524354 UYJ524354 VIF524354 VSB524354 WBX524354 WLT524354 WVP524354 H589890 JD589890 SZ589890 ACV589890 AMR589890 AWN589890 BGJ589890 BQF589890 CAB589890 CJX589890 CTT589890 DDP589890 DNL589890 DXH589890 EHD589890 EQZ589890 FAV589890 FKR589890 FUN589890 GEJ589890 GOF589890 GYB589890 HHX589890 HRT589890 IBP589890 ILL589890 IVH589890 JFD589890 JOZ589890 JYV589890 KIR589890 KSN589890 LCJ589890 LMF589890 LWB589890 MFX589890 MPT589890 MZP589890 NJL589890 NTH589890 ODD589890 OMZ589890 OWV589890 PGR589890 PQN589890 QAJ589890 QKF589890 QUB589890 RDX589890 RNT589890 RXP589890 SHL589890 SRH589890 TBD589890 TKZ589890 TUV589890 UER589890 UON589890 UYJ589890 VIF589890 VSB589890 WBX589890 WLT589890 WVP589890 H655426 JD655426 SZ655426 ACV655426 AMR655426 AWN655426 BGJ655426 BQF655426 CAB655426 CJX655426 CTT655426 DDP655426 DNL655426 DXH655426 EHD655426 EQZ655426 FAV655426 FKR655426 FUN655426 GEJ655426 GOF655426 GYB655426 HHX655426 HRT655426 IBP655426 ILL655426 IVH655426 JFD655426 JOZ655426 JYV655426 KIR655426 KSN655426 LCJ655426 LMF655426 LWB655426 MFX655426 MPT655426 MZP655426 NJL655426 NTH655426 ODD655426 OMZ655426 OWV655426 PGR655426 PQN655426 QAJ655426 QKF655426 QUB655426 RDX655426 RNT655426 RXP655426 SHL655426 SRH655426 TBD655426 TKZ655426 TUV655426 UER655426 UON655426 UYJ655426 VIF655426 VSB655426 WBX655426 WLT655426 WVP655426 H720962 JD720962 SZ720962 ACV720962 AMR720962 AWN720962 BGJ720962 BQF720962 CAB720962 CJX720962 CTT720962 DDP720962 DNL720962 DXH720962 EHD720962 EQZ720962 FAV720962 FKR720962 FUN720962 GEJ720962 GOF720962 GYB720962 HHX720962 HRT720962 IBP720962 ILL720962 IVH720962 JFD720962 JOZ720962 JYV720962 KIR720962 KSN720962 LCJ720962 LMF720962 LWB720962 MFX720962 MPT720962 MZP720962 NJL720962 NTH720962 ODD720962 OMZ720962 OWV720962 PGR720962 PQN720962 QAJ720962 QKF720962 QUB720962 RDX720962 RNT720962 RXP720962 SHL720962 SRH720962 TBD720962 TKZ720962 TUV720962 UER720962 UON720962 UYJ720962 VIF720962 VSB720962 WBX720962 WLT720962 WVP720962 H786498 JD786498 SZ786498 ACV786498 AMR786498 AWN786498 BGJ786498 BQF786498 CAB786498 CJX786498 CTT786498 DDP786498 DNL786498 DXH786498 EHD786498 EQZ786498 FAV786498 FKR786498 FUN786498 GEJ786498 GOF786498 GYB786498 HHX786498 HRT786498 IBP786498 ILL786498 IVH786498 JFD786498 JOZ786498 JYV786498 KIR786498 KSN786498 LCJ786498 LMF786498 LWB786498 MFX786498 MPT786498 MZP786498 NJL786498 NTH786498 ODD786498 OMZ786498 OWV786498 PGR786498 PQN786498 QAJ786498 QKF786498 QUB786498 RDX786498 RNT786498 RXP786498 SHL786498 SRH786498 TBD786498 TKZ786498 TUV786498 UER786498 UON786498 UYJ786498 VIF786498 VSB786498 WBX786498 WLT786498 WVP786498 H852034 JD852034 SZ852034 ACV852034 AMR852034 AWN852034 BGJ852034 BQF852034 CAB852034 CJX852034 CTT852034 DDP852034 DNL852034 DXH852034 EHD852034 EQZ852034 FAV852034 FKR852034 FUN852034 GEJ852034 GOF852034 GYB852034 HHX852034 HRT852034 IBP852034 ILL852034 IVH852034 JFD852034 JOZ852034 JYV852034 KIR852034 KSN852034 LCJ852034 LMF852034 LWB852034 MFX852034 MPT852034 MZP852034 NJL852034 NTH852034 ODD852034 OMZ852034 OWV852034 PGR852034 PQN852034 QAJ852034 QKF852034 QUB852034 RDX852034 RNT852034 RXP852034 SHL852034 SRH852034 TBD852034 TKZ852034 TUV852034 UER852034 UON852034 UYJ852034 VIF852034 VSB852034 WBX852034 WLT852034 WVP852034 H917570 JD917570 SZ917570 ACV917570 AMR917570 AWN917570 BGJ917570 BQF917570 CAB917570 CJX917570 CTT917570 DDP917570 DNL917570 DXH917570 EHD917570 EQZ917570 FAV917570 FKR917570 FUN917570 GEJ917570 GOF917570 GYB917570 HHX917570 HRT917570 IBP917570 ILL917570 IVH917570 JFD917570 JOZ917570 JYV917570 KIR917570 KSN917570 LCJ917570 LMF917570 LWB917570 MFX917570 MPT917570 MZP917570 NJL917570 NTH917570 ODD917570 OMZ917570 OWV917570 PGR917570 PQN917570 QAJ917570 QKF917570 QUB917570 RDX917570 RNT917570 RXP917570 SHL917570 SRH917570 TBD917570 TKZ917570 TUV917570 UER917570 UON917570 UYJ917570 VIF917570 VSB917570 WBX917570 WLT917570 WVP917570 H983106 JD983106 SZ983106 ACV983106 AMR983106 AWN983106 BGJ983106 BQF983106 CAB983106 CJX983106 CTT983106 DDP983106 DNL983106 DXH983106 EHD983106 EQZ983106 FAV983106 FKR983106 FUN983106 GEJ983106 GOF983106 GYB983106 HHX983106 HRT983106 IBP983106 ILL983106 IVH983106 JFD983106 JOZ983106 JYV983106 KIR983106 KSN983106 LCJ983106 LMF983106 LWB983106 MFX983106 MPT983106 MZP983106 NJL983106 NTH983106 ODD983106 OMZ983106 OWV983106 PGR983106 PQN983106 QAJ983106 QKF983106 QUB983106 RDX983106 RNT983106 RXP983106 SHL983106 SRH983106 TBD983106 TKZ983106 TUV983106 UER983106 UON983106 UYJ983106 VIF983106 VSB983106 WBX983106 WLT983106 WVP983106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J46 JF46 TB46 ACX46 AMT46 AWP46 BGL46 BQH46 CAD46 CJZ46 CTV46 DDR46 DNN46 DXJ46 EHF46 ERB46 FAX46 FKT46 FUP46 GEL46 GOH46 GYD46 HHZ46 HRV46 IBR46 ILN46 IVJ46 JFF46 JPB46 JYX46 KIT46 KSP46 LCL46 LMH46 LWD46 MFZ46 MPV46 MZR46 NJN46 NTJ46 ODF46 ONB46 OWX46 PGT46 PQP46 QAL46 QKH46 QUD46 RDZ46 RNV46 RXR46 SHN46 SRJ46 TBF46 TLB46 TUX46 UET46 UOP46 UYL46 VIH46 VSD46 WBZ46 WLV46 WVR46 J65582 JF65582 TB65582 ACX65582 AMT65582 AWP65582 BGL65582 BQH65582 CAD65582 CJZ65582 CTV65582 DDR65582 DNN65582 DXJ65582 EHF65582 ERB65582 FAX65582 FKT65582 FUP65582 GEL65582 GOH65582 GYD65582 HHZ65582 HRV65582 IBR65582 ILN65582 IVJ65582 JFF65582 JPB65582 JYX65582 KIT65582 KSP65582 LCL65582 LMH65582 LWD65582 MFZ65582 MPV65582 MZR65582 NJN65582 NTJ65582 ODF65582 ONB65582 OWX65582 PGT65582 PQP65582 QAL65582 QKH65582 QUD65582 RDZ65582 RNV65582 RXR65582 SHN65582 SRJ65582 TBF65582 TLB65582 TUX65582 UET65582 UOP65582 UYL65582 VIH65582 VSD65582 WBZ65582 WLV65582 WVR65582 J131118 JF131118 TB131118 ACX131118 AMT131118 AWP131118 BGL131118 BQH131118 CAD131118 CJZ131118 CTV131118 DDR131118 DNN131118 DXJ131118 EHF131118 ERB131118 FAX131118 FKT131118 FUP131118 GEL131118 GOH131118 GYD131118 HHZ131118 HRV131118 IBR131118 ILN131118 IVJ131118 JFF131118 JPB131118 JYX131118 KIT131118 KSP131118 LCL131118 LMH131118 LWD131118 MFZ131118 MPV131118 MZR131118 NJN131118 NTJ131118 ODF131118 ONB131118 OWX131118 PGT131118 PQP131118 QAL131118 QKH131118 QUD131118 RDZ131118 RNV131118 RXR131118 SHN131118 SRJ131118 TBF131118 TLB131118 TUX131118 UET131118 UOP131118 UYL131118 VIH131118 VSD131118 WBZ131118 WLV131118 WVR131118 J196654 JF196654 TB196654 ACX196654 AMT196654 AWP196654 BGL196654 BQH196654 CAD196654 CJZ196654 CTV196654 DDR196654 DNN196654 DXJ196654 EHF196654 ERB196654 FAX196654 FKT196654 FUP196654 GEL196654 GOH196654 GYD196654 HHZ196654 HRV196654 IBR196654 ILN196654 IVJ196654 JFF196654 JPB196654 JYX196654 KIT196654 KSP196654 LCL196654 LMH196654 LWD196654 MFZ196654 MPV196654 MZR196654 NJN196654 NTJ196654 ODF196654 ONB196654 OWX196654 PGT196654 PQP196654 QAL196654 QKH196654 QUD196654 RDZ196654 RNV196654 RXR196654 SHN196654 SRJ196654 TBF196654 TLB196654 TUX196654 UET196654 UOP196654 UYL196654 VIH196654 VSD196654 WBZ196654 WLV196654 WVR196654 J262190 JF262190 TB262190 ACX262190 AMT262190 AWP262190 BGL262190 BQH262190 CAD262190 CJZ262190 CTV262190 DDR262190 DNN262190 DXJ262190 EHF262190 ERB262190 FAX262190 FKT262190 FUP262190 GEL262190 GOH262190 GYD262190 HHZ262190 HRV262190 IBR262190 ILN262190 IVJ262190 JFF262190 JPB262190 JYX262190 KIT262190 KSP262190 LCL262190 LMH262190 LWD262190 MFZ262190 MPV262190 MZR262190 NJN262190 NTJ262190 ODF262190 ONB262190 OWX262190 PGT262190 PQP262190 QAL262190 QKH262190 QUD262190 RDZ262190 RNV262190 RXR262190 SHN262190 SRJ262190 TBF262190 TLB262190 TUX262190 UET262190 UOP262190 UYL262190 VIH262190 VSD262190 WBZ262190 WLV262190 WVR262190 J327726 JF327726 TB327726 ACX327726 AMT327726 AWP327726 BGL327726 BQH327726 CAD327726 CJZ327726 CTV327726 DDR327726 DNN327726 DXJ327726 EHF327726 ERB327726 FAX327726 FKT327726 FUP327726 GEL327726 GOH327726 GYD327726 HHZ327726 HRV327726 IBR327726 ILN327726 IVJ327726 JFF327726 JPB327726 JYX327726 KIT327726 KSP327726 LCL327726 LMH327726 LWD327726 MFZ327726 MPV327726 MZR327726 NJN327726 NTJ327726 ODF327726 ONB327726 OWX327726 PGT327726 PQP327726 QAL327726 QKH327726 QUD327726 RDZ327726 RNV327726 RXR327726 SHN327726 SRJ327726 TBF327726 TLB327726 TUX327726 UET327726 UOP327726 UYL327726 VIH327726 VSD327726 WBZ327726 WLV327726 WVR327726 J393262 JF393262 TB393262 ACX393262 AMT393262 AWP393262 BGL393262 BQH393262 CAD393262 CJZ393262 CTV393262 DDR393262 DNN393262 DXJ393262 EHF393262 ERB393262 FAX393262 FKT393262 FUP393262 GEL393262 GOH393262 GYD393262 HHZ393262 HRV393262 IBR393262 ILN393262 IVJ393262 JFF393262 JPB393262 JYX393262 KIT393262 KSP393262 LCL393262 LMH393262 LWD393262 MFZ393262 MPV393262 MZR393262 NJN393262 NTJ393262 ODF393262 ONB393262 OWX393262 PGT393262 PQP393262 QAL393262 QKH393262 QUD393262 RDZ393262 RNV393262 RXR393262 SHN393262 SRJ393262 TBF393262 TLB393262 TUX393262 UET393262 UOP393262 UYL393262 VIH393262 VSD393262 WBZ393262 WLV393262 WVR393262 J458798 JF458798 TB458798 ACX458798 AMT458798 AWP458798 BGL458798 BQH458798 CAD458798 CJZ458798 CTV458798 DDR458798 DNN458798 DXJ458798 EHF458798 ERB458798 FAX458798 FKT458798 FUP458798 GEL458798 GOH458798 GYD458798 HHZ458798 HRV458798 IBR458798 ILN458798 IVJ458798 JFF458798 JPB458798 JYX458798 KIT458798 KSP458798 LCL458798 LMH458798 LWD458798 MFZ458798 MPV458798 MZR458798 NJN458798 NTJ458798 ODF458798 ONB458798 OWX458798 PGT458798 PQP458798 QAL458798 QKH458798 QUD458798 RDZ458798 RNV458798 RXR458798 SHN458798 SRJ458798 TBF458798 TLB458798 TUX458798 UET458798 UOP458798 UYL458798 VIH458798 VSD458798 WBZ458798 WLV458798 WVR458798 J524334 JF524334 TB524334 ACX524334 AMT524334 AWP524334 BGL524334 BQH524334 CAD524334 CJZ524334 CTV524334 DDR524334 DNN524334 DXJ524334 EHF524334 ERB524334 FAX524334 FKT524334 FUP524334 GEL524334 GOH524334 GYD524334 HHZ524334 HRV524334 IBR524334 ILN524334 IVJ524334 JFF524334 JPB524334 JYX524334 KIT524334 KSP524334 LCL524334 LMH524334 LWD524334 MFZ524334 MPV524334 MZR524334 NJN524334 NTJ524334 ODF524334 ONB524334 OWX524334 PGT524334 PQP524334 QAL524334 QKH524334 QUD524334 RDZ524334 RNV524334 RXR524334 SHN524334 SRJ524334 TBF524334 TLB524334 TUX524334 UET524334 UOP524334 UYL524334 VIH524334 VSD524334 WBZ524334 WLV524334 WVR524334 J589870 JF589870 TB589870 ACX589870 AMT589870 AWP589870 BGL589870 BQH589870 CAD589870 CJZ589870 CTV589870 DDR589870 DNN589870 DXJ589870 EHF589870 ERB589870 FAX589870 FKT589870 FUP589870 GEL589870 GOH589870 GYD589870 HHZ589870 HRV589870 IBR589870 ILN589870 IVJ589870 JFF589870 JPB589870 JYX589870 KIT589870 KSP589870 LCL589870 LMH589870 LWD589870 MFZ589870 MPV589870 MZR589870 NJN589870 NTJ589870 ODF589870 ONB589870 OWX589870 PGT589870 PQP589870 QAL589870 QKH589870 QUD589870 RDZ589870 RNV589870 RXR589870 SHN589870 SRJ589870 TBF589870 TLB589870 TUX589870 UET589870 UOP589870 UYL589870 VIH589870 VSD589870 WBZ589870 WLV589870 WVR589870 J655406 JF655406 TB655406 ACX655406 AMT655406 AWP655406 BGL655406 BQH655406 CAD655406 CJZ655406 CTV655406 DDR655406 DNN655406 DXJ655406 EHF655406 ERB655406 FAX655406 FKT655406 FUP655406 GEL655406 GOH655406 GYD655406 HHZ655406 HRV655406 IBR655406 ILN655406 IVJ655406 JFF655406 JPB655406 JYX655406 KIT655406 KSP655406 LCL655406 LMH655406 LWD655406 MFZ655406 MPV655406 MZR655406 NJN655406 NTJ655406 ODF655406 ONB655406 OWX655406 PGT655406 PQP655406 QAL655406 QKH655406 QUD655406 RDZ655406 RNV655406 RXR655406 SHN655406 SRJ655406 TBF655406 TLB655406 TUX655406 UET655406 UOP655406 UYL655406 VIH655406 VSD655406 WBZ655406 WLV655406 WVR655406 J720942 JF720942 TB720942 ACX720942 AMT720942 AWP720942 BGL720942 BQH720942 CAD720942 CJZ720942 CTV720942 DDR720942 DNN720942 DXJ720942 EHF720942 ERB720942 FAX720942 FKT720942 FUP720942 GEL720942 GOH720942 GYD720942 HHZ720942 HRV720942 IBR720942 ILN720942 IVJ720942 JFF720942 JPB720942 JYX720942 KIT720942 KSP720942 LCL720942 LMH720942 LWD720942 MFZ720942 MPV720942 MZR720942 NJN720942 NTJ720942 ODF720942 ONB720942 OWX720942 PGT720942 PQP720942 QAL720942 QKH720942 QUD720942 RDZ720942 RNV720942 RXR720942 SHN720942 SRJ720942 TBF720942 TLB720942 TUX720942 UET720942 UOP720942 UYL720942 VIH720942 VSD720942 WBZ720942 WLV720942 WVR720942 J786478 JF786478 TB786478 ACX786478 AMT786478 AWP786478 BGL786478 BQH786478 CAD786478 CJZ786478 CTV786478 DDR786478 DNN786478 DXJ786478 EHF786478 ERB786478 FAX786478 FKT786478 FUP786478 GEL786478 GOH786478 GYD786478 HHZ786478 HRV786478 IBR786478 ILN786478 IVJ786478 JFF786478 JPB786478 JYX786478 KIT786478 KSP786478 LCL786478 LMH786478 LWD786478 MFZ786478 MPV786478 MZR786478 NJN786478 NTJ786478 ODF786478 ONB786478 OWX786478 PGT786478 PQP786478 QAL786478 QKH786478 QUD786478 RDZ786478 RNV786478 RXR786478 SHN786478 SRJ786478 TBF786478 TLB786478 TUX786478 UET786478 UOP786478 UYL786478 VIH786478 VSD786478 WBZ786478 WLV786478 WVR786478 J852014 JF852014 TB852014 ACX852014 AMT852014 AWP852014 BGL852014 BQH852014 CAD852014 CJZ852014 CTV852014 DDR852014 DNN852014 DXJ852014 EHF852014 ERB852014 FAX852014 FKT852014 FUP852014 GEL852014 GOH852014 GYD852014 HHZ852014 HRV852014 IBR852014 ILN852014 IVJ852014 JFF852014 JPB852014 JYX852014 KIT852014 KSP852014 LCL852014 LMH852014 LWD852014 MFZ852014 MPV852014 MZR852014 NJN852014 NTJ852014 ODF852014 ONB852014 OWX852014 PGT852014 PQP852014 QAL852014 QKH852014 QUD852014 RDZ852014 RNV852014 RXR852014 SHN852014 SRJ852014 TBF852014 TLB852014 TUX852014 UET852014 UOP852014 UYL852014 VIH852014 VSD852014 WBZ852014 WLV852014 WVR852014 J917550 JF917550 TB917550 ACX917550 AMT917550 AWP917550 BGL917550 BQH917550 CAD917550 CJZ917550 CTV917550 DDR917550 DNN917550 DXJ917550 EHF917550 ERB917550 FAX917550 FKT917550 FUP917550 GEL917550 GOH917550 GYD917550 HHZ917550 HRV917550 IBR917550 ILN917550 IVJ917550 JFF917550 JPB917550 JYX917550 KIT917550 KSP917550 LCL917550 LMH917550 LWD917550 MFZ917550 MPV917550 MZR917550 NJN917550 NTJ917550 ODF917550 ONB917550 OWX917550 PGT917550 PQP917550 QAL917550 QKH917550 QUD917550 RDZ917550 RNV917550 RXR917550 SHN917550 SRJ917550 TBF917550 TLB917550 TUX917550 UET917550 UOP917550 UYL917550 VIH917550 VSD917550 WBZ917550 WLV917550 WVR917550 J983086 JF983086 TB983086 ACX983086 AMT983086 AWP983086 BGL983086 BQH983086 CAD983086 CJZ983086 CTV983086 DDR983086 DNN983086 DXJ983086 EHF983086 ERB983086 FAX983086 FKT983086 FUP983086 GEL983086 GOH983086 GYD983086 HHZ983086 HRV983086 IBR983086 ILN983086 IVJ983086 JFF983086 JPB983086 JYX983086 KIT983086 KSP983086 LCL983086 LMH983086 LWD983086 MFZ983086 MPV983086 MZR983086 NJN983086 NTJ983086 ODF983086 ONB983086 OWX983086 PGT983086 PQP983086 QAL983086 QKH983086 QUD983086 RDZ983086 RNV983086 RXR983086 SHN983086 SRJ983086 TBF983086 TLB983086 TUX983086 UET983086 UOP983086 UYL983086 VIH983086 VSD983086 WBZ983086 WLV983086 WVR983086 L54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L65590 JH65590 TD65590 ACZ65590 AMV65590 AWR65590 BGN65590 BQJ65590 CAF65590 CKB65590 CTX65590 DDT65590 DNP65590 DXL65590 EHH65590 ERD65590 FAZ65590 FKV65590 FUR65590 GEN65590 GOJ65590 GYF65590 HIB65590 HRX65590 IBT65590 ILP65590 IVL65590 JFH65590 JPD65590 JYZ65590 KIV65590 KSR65590 LCN65590 LMJ65590 LWF65590 MGB65590 MPX65590 MZT65590 NJP65590 NTL65590 ODH65590 OND65590 OWZ65590 PGV65590 PQR65590 QAN65590 QKJ65590 QUF65590 REB65590 RNX65590 RXT65590 SHP65590 SRL65590 TBH65590 TLD65590 TUZ65590 UEV65590 UOR65590 UYN65590 VIJ65590 VSF65590 WCB65590 WLX65590 WVT65590 L131126 JH131126 TD131126 ACZ131126 AMV131126 AWR131126 BGN131126 BQJ131126 CAF131126 CKB131126 CTX131126 DDT131126 DNP131126 DXL131126 EHH131126 ERD131126 FAZ131126 FKV131126 FUR131126 GEN131126 GOJ131126 GYF131126 HIB131126 HRX131126 IBT131126 ILP131126 IVL131126 JFH131126 JPD131126 JYZ131126 KIV131126 KSR131126 LCN131126 LMJ131126 LWF131126 MGB131126 MPX131126 MZT131126 NJP131126 NTL131126 ODH131126 OND131126 OWZ131126 PGV131126 PQR131126 QAN131126 QKJ131126 QUF131126 REB131126 RNX131126 RXT131126 SHP131126 SRL131126 TBH131126 TLD131126 TUZ131126 UEV131126 UOR131126 UYN131126 VIJ131126 VSF131126 WCB131126 WLX131126 WVT131126 L196662 JH196662 TD196662 ACZ196662 AMV196662 AWR196662 BGN196662 BQJ196662 CAF196662 CKB196662 CTX196662 DDT196662 DNP196662 DXL196662 EHH196662 ERD196662 FAZ196662 FKV196662 FUR196662 GEN196662 GOJ196662 GYF196662 HIB196662 HRX196662 IBT196662 ILP196662 IVL196662 JFH196662 JPD196662 JYZ196662 KIV196662 KSR196662 LCN196662 LMJ196662 LWF196662 MGB196662 MPX196662 MZT196662 NJP196662 NTL196662 ODH196662 OND196662 OWZ196662 PGV196662 PQR196662 QAN196662 QKJ196662 QUF196662 REB196662 RNX196662 RXT196662 SHP196662 SRL196662 TBH196662 TLD196662 TUZ196662 UEV196662 UOR196662 UYN196662 VIJ196662 VSF196662 WCB196662 WLX196662 WVT196662 L262198 JH262198 TD262198 ACZ262198 AMV262198 AWR262198 BGN262198 BQJ262198 CAF262198 CKB262198 CTX262198 DDT262198 DNP262198 DXL262198 EHH262198 ERD262198 FAZ262198 FKV262198 FUR262198 GEN262198 GOJ262198 GYF262198 HIB262198 HRX262198 IBT262198 ILP262198 IVL262198 JFH262198 JPD262198 JYZ262198 KIV262198 KSR262198 LCN262198 LMJ262198 LWF262198 MGB262198 MPX262198 MZT262198 NJP262198 NTL262198 ODH262198 OND262198 OWZ262198 PGV262198 PQR262198 QAN262198 QKJ262198 QUF262198 REB262198 RNX262198 RXT262198 SHP262198 SRL262198 TBH262198 TLD262198 TUZ262198 UEV262198 UOR262198 UYN262198 VIJ262198 VSF262198 WCB262198 WLX262198 WVT262198 L327734 JH327734 TD327734 ACZ327734 AMV327734 AWR327734 BGN327734 BQJ327734 CAF327734 CKB327734 CTX327734 DDT327734 DNP327734 DXL327734 EHH327734 ERD327734 FAZ327734 FKV327734 FUR327734 GEN327734 GOJ327734 GYF327734 HIB327734 HRX327734 IBT327734 ILP327734 IVL327734 JFH327734 JPD327734 JYZ327734 KIV327734 KSR327734 LCN327734 LMJ327734 LWF327734 MGB327734 MPX327734 MZT327734 NJP327734 NTL327734 ODH327734 OND327734 OWZ327734 PGV327734 PQR327734 QAN327734 QKJ327734 QUF327734 REB327734 RNX327734 RXT327734 SHP327734 SRL327734 TBH327734 TLD327734 TUZ327734 UEV327734 UOR327734 UYN327734 VIJ327734 VSF327734 WCB327734 WLX327734 WVT327734 L393270 JH393270 TD393270 ACZ393270 AMV393270 AWR393270 BGN393270 BQJ393270 CAF393270 CKB393270 CTX393270 DDT393270 DNP393270 DXL393270 EHH393270 ERD393270 FAZ393270 FKV393270 FUR393270 GEN393270 GOJ393270 GYF393270 HIB393270 HRX393270 IBT393270 ILP393270 IVL393270 JFH393270 JPD393270 JYZ393270 KIV393270 KSR393270 LCN393270 LMJ393270 LWF393270 MGB393270 MPX393270 MZT393270 NJP393270 NTL393270 ODH393270 OND393270 OWZ393270 PGV393270 PQR393270 QAN393270 QKJ393270 QUF393270 REB393270 RNX393270 RXT393270 SHP393270 SRL393270 TBH393270 TLD393270 TUZ393270 UEV393270 UOR393270 UYN393270 VIJ393270 VSF393270 WCB393270 WLX393270 WVT393270 L458806 JH458806 TD458806 ACZ458806 AMV458806 AWR458806 BGN458806 BQJ458806 CAF458806 CKB458806 CTX458806 DDT458806 DNP458806 DXL458806 EHH458806 ERD458806 FAZ458806 FKV458806 FUR458806 GEN458806 GOJ458806 GYF458806 HIB458806 HRX458806 IBT458806 ILP458806 IVL458806 JFH458806 JPD458806 JYZ458806 KIV458806 KSR458806 LCN458806 LMJ458806 LWF458806 MGB458806 MPX458806 MZT458806 NJP458806 NTL458806 ODH458806 OND458806 OWZ458806 PGV458806 PQR458806 QAN458806 QKJ458806 QUF458806 REB458806 RNX458806 RXT458806 SHP458806 SRL458806 TBH458806 TLD458806 TUZ458806 UEV458806 UOR458806 UYN458806 VIJ458806 VSF458806 WCB458806 WLX458806 WVT458806 L524342 JH524342 TD524342 ACZ524342 AMV524342 AWR524342 BGN524342 BQJ524342 CAF524342 CKB524342 CTX524342 DDT524342 DNP524342 DXL524342 EHH524342 ERD524342 FAZ524342 FKV524342 FUR524342 GEN524342 GOJ524342 GYF524342 HIB524342 HRX524342 IBT524342 ILP524342 IVL524342 JFH524342 JPD524342 JYZ524342 KIV524342 KSR524342 LCN524342 LMJ524342 LWF524342 MGB524342 MPX524342 MZT524342 NJP524342 NTL524342 ODH524342 OND524342 OWZ524342 PGV524342 PQR524342 QAN524342 QKJ524342 QUF524342 REB524342 RNX524342 RXT524342 SHP524342 SRL524342 TBH524342 TLD524342 TUZ524342 UEV524342 UOR524342 UYN524342 VIJ524342 VSF524342 WCB524342 WLX524342 WVT524342 L589878 JH589878 TD589878 ACZ589878 AMV589878 AWR589878 BGN589878 BQJ589878 CAF589878 CKB589878 CTX589878 DDT589878 DNP589878 DXL589878 EHH589878 ERD589878 FAZ589878 FKV589878 FUR589878 GEN589878 GOJ589878 GYF589878 HIB589878 HRX589878 IBT589878 ILP589878 IVL589878 JFH589878 JPD589878 JYZ589878 KIV589878 KSR589878 LCN589878 LMJ589878 LWF589878 MGB589878 MPX589878 MZT589878 NJP589878 NTL589878 ODH589878 OND589878 OWZ589878 PGV589878 PQR589878 QAN589878 QKJ589878 QUF589878 REB589878 RNX589878 RXT589878 SHP589878 SRL589878 TBH589878 TLD589878 TUZ589878 UEV589878 UOR589878 UYN589878 VIJ589878 VSF589878 WCB589878 WLX589878 WVT589878 L655414 JH655414 TD655414 ACZ655414 AMV655414 AWR655414 BGN655414 BQJ655414 CAF655414 CKB655414 CTX655414 DDT655414 DNP655414 DXL655414 EHH655414 ERD655414 FAZ655414 FKV655414 FUR655414 GEN655414 GOJ655414 GYF655414 HIB655414 HRX655414 IBT655414 ILP655414 IVL655414 JFH655414 JPD655414 JYZ655414 KIV655414 KSR655414 LCN655414 LMJ655414 LWF655414 MGB655414 MPX655414 MZT655414 NJP655414 NTL655414 ODH655414 OND655414 OWZ655414 PGV655414 PQR655414 QAN655414 QKJ655414 QUF655414 REB655414 RNX655414 RXT655414 SHP655414 SRL655414 TBH655414 TLD655414 TUZ655414 UEV655414 UOR655414 UYN655414 VIJ655414 VSF655414 WCB655414 WLX655414 WVT655414 L720950 JH720950 TD720950 ACZ720950 AMV720950 AWR720950 BGN720950 BQJ720950 CAF720950 CKB720950 CTX720950 DDT720950 DNP720950 DXL720950 EHH720950 ERD720950 FAZ720950 FKV720950 FUR720950 GEN720950 GOJ720950 GYF720950 HIB720950 HRX720950 IBT720950 ILP720950 IVL720950 JFH720950 JPD720950 JYZ720950 KIV720950 KSR720950 LCN720950 LMJ720950 LWF720950 MGB720950 MPX720950 MZT720950 NJP720950 NTL720950 ODH720950 OND720950 OWZ720950 PGV720950 PQR720950 QAN720950 QKJ720950 QUF720950 REB720950 RNX720950 RXT720950 SHP720950 SRL720950 TBH720950 TLD720950 TUZ720950 UEV720950 UOR720950 UYN720950 VIJ720950 VSF720950 WCB720950 WLX720950 WVT720950 L786486 JH786486 TD786486 ACZ786486 AMV786486 AWR786486 BGN786486 BQJ786486 CAF786486 CKB786486 CTX786486 DDT786486 DNP786486 DXL786486 EHH786486 ERD786486 FAZ786486 FKV786486 FUR786486 GEN786486 GOJ786486 GYF786486 HIB786486 HRX786486 IBT786486 ILP786486 IVL786486 JFH786486 JPD786486 JYZ786486 KIV786486 KSR786486 LCN786486 LMJ786486 LWF786486 MGB786486 MPX786486 MZT786486 NJP786486 NTL786486 ODH786486 OND786486 OWZ786486 PGV786486 PQR786486 QAN786486 QKJ786486 QUF786486 REB786486 RNX786486 RXT786486 SHP786486 SRL786486 TBH786486 TLD786486 TUZ786486 UEV786486 UOR786486 UYN786486 VIJ786486 VSF786486 WCB786486 WLX786486 WVT786486 L852022 JH852022 TD852022 ACZ852022 AMV852022 AWR852022 BGN852022 BQJ852022 CAF852022 CKB852022 CTX852022 DDT852022 DNP852022 DXL852022 EHH852022 ERD852022 FAZ852022 FKV852022 FUR852022 GEN852022 GOJ852022 GYF852022 HIB852022 HRX852022 IBT852022 ILP852022 IVL852022 JFH852022 JPD852022 JYZ852022 KIV852022 KSR852022 LCN852022 LMJ852022 LWF852022 MGB852022 MPX852022 MZT852022 NJP852022 NTL852022 ODH852022 OND852022 OWZ852022 PGV852022 PQR852022 QAN852022 QKJ852022 QUF852022 REB852022 RNX852022 RXT852022 SHP852022 SRL852022 TBH852022 TLD852022 TUZ852022 UEV852022 UOR852022 UYN852022 VIJ852022 VSF852022 WCB852022 WLX852022 WVT852022 L917558 JH917558 TD917558 ACZ917558 AMV917558 AWR917558 BGN917558 BQJ917558 CAF917558 CKB917558 CTX917558 DDT917558 DNP917558 DXL917558 EHH917558 ERD917558 FAZ917558 FKV917558 FUR917558 GEN917558 GOJ917558 GYF917558 HIB917558 HRX917558 IBT917558 ILP917558 IVL917558 JFH917558 JPD917558 JYZ917558 KIV917558 KSR917558 LCN917558 LMJ917558 LWF917558 MGB917558 MPX917558 MZT917558 NJP917558 NTL917558 ODH917558 OND917558 OWZ917558 PGV917558 PQR917558 QAN917558 QKJ917558 QUF917558 REB917558 RNX917558 RXT917558 SHP917558 SRL917558 TBH917558 TLD917558 TUZ917558 UEV917558 UOR917558 UYN917558 VIJ917558 VSF917558 WCB917558 WLX917558 WVT917558 L983094 JH983094 TD983094 ACZ983094 AMV983094 AWR983094 BGN983094 BQJ983094 CAF983094 CKB983094 CTX983094 DDT983094 DNP983094 DXL983094 EHH983094 ERD983094 FAZ983094 FKV983094 FUR983094 GEN983094 GOJ983094 GYF983094 HIB983094 HRX983094 IBT983094 ILP983094 IVL983094 JFH983094 JPD983094 JYZ983094 KIV983094 KSR983094 LCN983094 LMJ983094 LWF983094 MGB983094 MPX983094 MZT983094 NJP983094 NTL983094 ODH983094 OND983094 OWZ983094 PGV983094 PQR983094 QAN983094 QKJ983094 QUF983094 REB983094 RNX983094 RXT983094 SHP983094 SRL983094 TBH983094 TLD983094 TUZ983094 UEV983094 UOR983094 UYN983094 VIJ983094 VSF983094 WCB983094 WLX983094 WVT983094 N38 JJ38 TF38 ADB38 AMX38 AWT38 BGP38 BQL38 CAH38 CKD38 CTZ38 DDV38 DNR38 DXN38 EHJ38 ERF38 FBB38 FKX38 FUT38 GEP38 GOL38 GYH38 HID38 HRZ38 IBV38 ILR38 IVN38 JFJ38 JPF38 JZB38 KIX38 KST38 LCP38 LML38 LWH38 MGD38 MPZ38 MZV38 NJR38 NTN38 ODJ38 ONF38 OXB38 PGX38 PQT38 QAP38 QKL38 QUH38 RED38 RNZ38 RXV38 SHR38 SRN38 TBJ38 TLF38 TVB38 UEX38 UOT38 UYP38 VIL38 VSH38 WCD38 WLZ38 WVV38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xm:sqref>
        </x14:dataValidation>
      </x14:dataValidations>
    </ext>
  </extLst>
</worksheet>
</file>

<file path=xl/worksheets/sheet29.xml><?xml version="1.0" encoding="utf-8"?>
<worksheet xmlns="http://schemas.openxmlformats.org/spreadsheetml/2006/main" xmlns:r="http://schemas.openxmlformats.org/officeDocument/2006/relationships">
  <sheetPr codeName="Sheet39">
    <pageSetUpPr fitToPage="1"/>
  </sheetPr>
  <dimension ref="A1:T81"/>
  <sheetViews>
    <sheetView showGridLines="0" showZeros="0" topLeftCell="A28" zoomScale="73" zoomScaleNormal="73" workbookViewId="0">
      <selection activeCell="R42" sqref="R42"/>
    </sheetView>
  </sheetViews>
  <sheetFormatPr defaultRowHeight="12.75"/>
  <cols>
    <col min="1" max="2" width="3.28515625" style="546" customWidth="1"/>
    <col min="3" max="3" width="4.7109375" style="546" customWidth="1"/>
    <col min="4" max="4" width="4.28515625" style="546" customWidth="1"/>
    <col min="5" max="5" width="12.7109375" style="546" customWidth="1"/>
    <col min="6" max="6" width="2.7109375" style="546" customWidth="1"/>
    <col min="7" max="7" width="10.28515625" style="546" customWidth="1"/>
    <col min="8" max="8" width="5.85546875" style="546" customWidth="1"/>
    <col min="9" max="9" width="1.7109375" style="547" customWidth="1"/>
    <col min="10" max="10" width="10.7109375" style="546" customWidth="1"/>
    <col min="11" max="11" width="1.7109375" style="547" customWidth="1"/>
    <col min="12" max="12" width="10.7109375" style="546" customWidth="1"/>
    <col min="13" max="13" width="1.7109375" style="548" customWidth="1"/>
    <col min="14" max="14" width="10.7109375" style="546" customWidth="1"/>
    <col min="15" max="15" width="1.7109375" style="547" customWidth="1"/>
    <col min="16" max="16" width="10.7109375" style="546" customWidth="1"/>
    <col min="17" max="17" width="1.7109375" style="548" customWidth="1"/>
    <col min="18" max="18" width="8.85546875" style="546"/>
    <col min="19" max="19" width="8.7109375" style="546" customWidth="1"/>
    <col min="20" max="20" width="8.85546875" style="546" hidden="1" customWidth="1"/>
    <col min="21" max="21" width="5.7109375" style="546" customWidth="1"/>
    <col min="22" max="256" width="8.85546875" style="546"/>
    <col min="257" max="258" width="3.28515625" style="546" customWidth="1"/>
    <col min="259" max="259" width="4.7109375" style="546" customWidth="1"/>
    <col min="260" max="260" width="4.28515625" style="546" customWidth="1"/>
    <col min="261" max="261" width="12.7109375" style="546" customWidth="1"/>
    <col min="262" max="262" width="2.7109375" style="546" customWidth="1"/>
    <col min="263" max="263" width="10.28515625" style="546" customWidth="1"/>
    <col min="264" max="264" width="5.85546875" style="546" customWidth="1"/>
    <col min="265" max="265" width="1.7109375" style="546" customWidth="1"/>
    <col min="266" max="266" width="10.7109375" style="546" customWidth="1"/>
    <col min="267" max="267" width="1.7109375" style="546" customWidth="1"/>
    <col min="268" max="268" width="10.7109375" style="546" customWidth="1"/>
    <col min="269" max="269" width="1.7109375" style="546" customWidth="1"/>
    <col min="270" max="270" width="10.7109375" style="546" customWidth="1"/>
    <col min="271" max="271" width="1.7109375" style="546" customWidth="1"/>
    <col min="272" max="272" width="10.7109375" style="546" customWidth="1"/>
    <col min="273" max="273" width="1.7109375" style="546" customWidth="1"/>
    <col min="274" max="274" width="8.85546875" style="546"/>
    <col min="275" max="275" width="8.7109375" style="546" customWidth="1"/>
    <col min="276" max="276" width="0" style="546" hidden="1" customWidth="1"/>
    <col min="277" max="277" width="5.7109375" style="546" customWidth="1"/>
    <col min="278" max="512" width="8.85546875" style="546"/>
    <col min="513" max="514" width="3.28515625" style="546" customWidth="1"/>
    <col min="515" max="515" width="4.7109375" style="546" customWidth="1"/>
    <col min="516" max="516" width="4.28515625" style="546" customWidth="1"/>
    <col min="517" max="517" width="12.7109375" style="546" customWidth="1"/>
    <col min="518" max="518" width="2.7109375" style="546" customWidth="1"/>
    <col min="519" max="519" width="10.28515625" style="546" customWidth="1"/>
    <col min="520" max="520" width="5.85546875" style="546" customWidth="1"/>
    <col min="521" max="521" width="1.7109375" style="546" customWidth="1"/>
    <col min="522" max="522" width="10.7109375" style="546" customWidth="1"/>
    <col min="523" max="523" width="1.7109375" style="546" customWidth="1"/>
    <col min="524" max="524" width="10.7109375" style="546" customWidth="1"/>
    <col min="525" max="525" width="1.7109375" style="546" customWidth="1"/>
    <col min="526" max="526" width="10.7109375" style="546" customWidth="1"/>
    <col min="527" max="527" width="1.7109375" style="546" customWidth="1"/>
    <col min="528" max="528" width="10.7109375" style="546" customWidth="1"/>
    <col min="529" max="529" width="1.7109375" style="546" customWidth="1"/>
    <col min="530" max="530" width="8.85546875" style="546"/>
    <col min="531" max="531" width="8.7109375" style="546" customWidth="1"/>
    <col min="532" max="532" width="0" style="546" hidden="1" customWidth="1"/>
    <col min="533" max="533" width="5.7109375" style="546" customWidth="1"/>
    <col min="534" max="768" width="8.85546875" style="546"/>
    <col min="769" max="770" width="3.28515625" style="546" customWidth="1"/>
    <col min="771" max="771" width="4.7109375" style="546" customWidth="1"/>
    <col min="772" max="772" width="4.28515625" style="546" customWidth="1"/>
    <col min="773" max="773" width="12.7109375" style="546" customWidth="1"/>
    <col min="774" max="774" width="2.7109375" style="546" customWidth="1"/>
    <col min="775" max="775" width="10.28515625" style="546" customWidth="1"/>
    <col min="776" max="776" width="5.85546875" style="546" customWidth="1"/>
    <col min="777" max="777" width="1.7109375" style="546" customWidth="1"/>
    <col min="778" max="778" width="10.7109375" style="546" customWidth="1"/>
    <col min="779" max="779" width="1.7109375" style="546" customWidth="1"/>
    <col min="780" max="780" width="10.7109375" style="546" customWidth="1"/>
    <col min="781" max="781" width="1.7109375" style="546" customWidth="1"/>
    <col min="782" max="782" width="10.7109375" style="546" customWidth="1"/>
    <col min="783" max="783" width="1.7109375" style="546" customWidth="1"/>
    <col min="784" max="784" width="10.7109375" style="546" customWidth="1"/>
    <col min="785" max="785" width="1.7109375" style="546" customWidth="1"/>
    <col min="786" max="786" width="8.85546875" style="546"/>
    <col min="787" max="787" width="8.7109375" style="546" customWidth="1"/>
    <col min="788" max="788" width="0" style="546" hidden="1" customWidth="1"/>
    <col min="789" max="789" width="5.7109375" style="546" customWidth="1"/>
    <col min="790" max="1024" width="8.85546875" style="546"/>
    <col min="1025" max="1026" width="3.28515625" style="546" customWidth="1"/>
    <col min="1027" max="1027" width="4.7109375" style="546" customWidth="1"/>
    <col min="1028" max="1028" width="4.28515625" style="546" customWidth="1"/>
    <col min="1029" max="1029" width="12.7109375" style="546" customWidth="1"/>
    <col min="1030" max="1030" width="2.7109375" style="546" customWidth="1"/>
    <col min="1031" max="1031" width="10.28515625" style="546" customWidth="1"/>
    <col min="1032" max="1032" width="5.85546875" style="546" customWidth="1"/>
    <col min="1033" max="1033" width="1.7109375" style="546" customWidth="1"/>
    <col min="1034" max="1034" width="10.7109375" style="546" customWidth="1"/>
    <col min="1035" max="1035" width="1.7109375" style="546" customWidth="1"/>
    <col min="1036" max="1036" width="10.7109375" style="546" customWidth="1"/>
    <col min="1037" max="1037" width="1.7109375" style="546" customWidth="1"/>
    <col min="1038" max="1038" width="10.7109375" style="546" customWidth="1"/>
    <col min="1039" max="1039" width="1.7109375" style="546" customWidth="1"/>
    <col min="1040" max="1040" width="10.7109375" style="546" customWidth="1"/>
    <col min="1041" max="1041" width="1.7109375" style="546" customWidth="1"/>
    <col min="1042" max="1042" width="8.85546875" style="546"/>
    <col min="1043" max="1043" width="8.7109375" style="546" customWidth="1"/>
    <col min="1044" max="1044" width="0" style="546" hidden="1" customWidth="1"/>
    <col min="1045" max="1045" width="5.7109375" style="546" customWidth="1"/>
    <col min="1046" max="1280" width="8.85546875" style="546"/>
    <col min="1281" max="1282" width="3.28515625" style="546" customWidth="1"/>
    <col min="1283" max="1283" width="4.7109375" style="546" customWidth="1"/>
    <col min="1284" max="1284" width="4.28515625" style="546" customWidth="1"/>
    <col min="1285" max="1285" width="12.7109375" style="546" customWidth="1"/>
    <col min="1286" max="1286" width="2.7109375" style="546" customWidth="1"/>
    <col min="1287" max="1287" width="10.28515625" style="546" customWidth="1"/>
    <col min="1288" max="1288" width="5.85546875" style="546" customWidth="1"/>
    <col min="1289" max="1289" width="1.7109375" style="546" customWidth="1"/>
    <col min="1290" max="1290" width="10.7109375" style="546" customWidth="1"/>
    <col min="1291" max="1291" width="1.7109375" style="546" customWidth="1"/>
    <col min="1292" max="1292" width="10.7109375" style="546" customWidth="1"/>
    <col min="1293" max="1293" width="1.7109375" style="546" customWidth="1"/>
    <col min="1294" max="1294" width="10.7109375" style="546" customWidth="1"/>
    <col min="1295" max="1295" width="1.7109375" style="546" customWidth="1"/>
    <col min="1296" max="1296" width="10.7109375" style="546" customWidth="1"/>
    <col min="1297" max="1297" width="1.7109375" style="546" customWidth="1"/>
    <col min="1298" max="1298" width="8.85546875" style="546"/>
    <col min="1299" max="1299" width="8.7109375" style="546" customWidth="1"/>
    <col min="1300" max="1300" width="0" style="546" hidden="1" customWidth="1"/>
    <col min="1301" max="1301" width="5.7109375" style="546" customWidth="1"/>
    <col min="1302" max="1536" width="8.85546875" style="546"/>
    <col min="1537" max="1538" width="3.28515625" style="546" customWidth="1"/>
    <col min="1539" max="1539" width="4.7109375" style="546" customWidth="1"/>
    <col min="1540" max="1540" width="4.28515625" style="546" customWidth="1"/>
    <col min="1541" max="1541" width="12.7109375" style="546" customWidth="1"/>
    <col min="1542" max="1542" width="2.7109375" style="546" customWidth="1"/>
    <col min="1543" max="1543" width="10.28515625" style="546" customWidth="1"/>
    <col min="1544" max="1544" width="5.85546875" style="546" customWidth="1"/>
    <col min="1545" max="1545" width="1.7109375" style="546" customWidth="1"/>
    <col min="1546" max="1546" width="10.7109375" style="546" customWidth="1"/>
    <col min="1547" max="1547" width="1.7109375" style="546" customWidth="1"/>
    <col min="1548" max="1548" width="10.7109375" style="546" customWidth="1"/>
    <col min="1549" max="1549" width="1.7109375" style="546" customWidth="1"/>
    <col min="1550" max="1550" width="10.7109375" style="546" customWidth="1"/>
    <col min="1551" max="1551" width="1.7109375" style="546" customWidth="1"/>
    <col min="1552" max="1552" width="10.7109375" style="546" customWidth="1"/>
    <col min="1553" max="1553" width="1.7109375" style="546" customWidth="1"/>
    <col min="1554" max="1554" width="8.85546875" style="546"/>
    <col min="1555" max="1555" width="8.7109375" style="546" customWidth="1"/>
    <col min="1556" max="1556" width="0" style="546" hidden="1" customWidth="1"/>
    <col min="1557" max="1557" width="5.7109375" style="546" customWidth="1"/>
    <col min="1558" max="1792" width="8.85546875" style="546"/>
    <col min="1793" max="1794" width="3.28515625" style="546" customWidth="1"/>
    <col min="1795" max="1795" width="4.7109375" style="546" customWidth="1"/>
    <col min="1796" max="1796" width="4.28515625" style="546" customWidth="1"/>
    <col min="1797" max="1797" width="12.7109375" style="546" customWidth="1"/>
    <col min="1798" max="1798" width="2.7109375" style="546" customWidth="1"/>
    <col min="1799" max="1799" width="10.28515625" style="546" customWidth="1"/>
    <col min="1800" max="1800" width="5.85546875" style="546" customWidth="1"/>
    <col min="1801" max="1801" width="1.7109375" style="546" customWidth="1"/>
    <col min="1802" max="1802" width="10.7109375" style="546" customWidth="1"/>
    <col min="1803" max="1803" width="1.7109375" style="546" customWidth="1"/>
    <col min="1804" max="1804" width="10.7109375" style="546" customWidth="1"/>
    <col min="1805" max="1805" width="1.7109375" style="546" customWidth="1"/>
    <col min="1806" max="1806" width="10.7109375" style="546" customWidth="1"/>
    <col min="1807" max="1807" width="1.7109375" style="546" customWidth="1"/>
    <col min="1808" max="1808" width="10.7109375" style="546" customWidth="1"/>
    <col min="1809" max="1809" width="1.7109375" style="546" customWidth="1"/>
    <col min="1810" max="1810" width="8.85546875" style="546"/>
    <col min="1811" max="1811" width="8.7109375" style="546" customWidth="1"/>
    <col min="1812" max="1812" width="0" style="546" hidden="1" customWidth="1"/>
    <col min="1813" max="1813" width="5.7109375" style="546" customWidth="1"/>
    <col min="1814" max="2048" width="8.85546875" style="546"/>
    <col min="2049" max="2050" width="3.28515625" style="546" customWidth="1"/>
    <col min="2051" max="2051" width="4.7109375" style="546" customWidth="1"/>
    <col min="2052" max="2052" width="4.28515625" style="546" customWidth="1"/>
    <col min="2053" max="2053" width="12.7109375" style="546" customWidth="1"/>
    <col min="2054" max="2054" width="2.7109375" style="546" customWidth="1"/>
    <col min="2055" max="2055" width="10.28515625" style="546" customWidth="1"/>
    <col min="2056" max="2056" width="5.85546875" style="546" customWidth="1"/>
    <col min="2057" max="2057" width="1.7109375" style="546" customWidth="1"/>
    <col min="2058" max="2058" width="10.7109375" style="546" customWidth="1"/>
    <col min="2059" max="2059" width="1.7109375" style="546" customWidth="1"/>
    <col min="2060" max="2060" width="10.7109375" style="546" customWidth="1"/>
    <col min="2061" max="2061" width="1.7109375" style="546" customWidth="1"/>
    <col min="2062" max="2062" width="10.7109375" style="546" customWidth="1"/>
    <col min="2063" max="2063" width="1.7109375" style="546" customWidth="1"/>
    <col min="2064" max="2064" width="10.7109375" style="546" customWidth="1"/>
    <col min="2065" max="2065" width="1.7109375" style="546" customWidth="1"/>
    <col min="2066" max="2066" width="8.85546875" style="546"/>
    <col min="2067" max="2067" width="8.7109375" style="546" customWidth="1"/>
    <col min="2068" max="2068" width="0" style="546" hidden="1" customWidth="1"/>
    <col min="2069" max="2069" width="5.7109375" style="546" customWidth="1"/>
    <col min="2070" max="2304" width="8.85546875" style="546"/>
    <col min="2305" max="2306" width="3.28515625" style="546" customWidth="1"/>
    <col min="2307" max="2307" width="4.7109375" style="546" customWidth="1"/>
    <col min="2308" max="2308" width="4.28515625" style="546" customWidth="1"/>
    <col min="2309" max="2309" width="12.7109375" style="546" customWidth="1"/>
    <col min="2310" max="2310" width="2.7109375" style="546" customWidth="1"/>
    <col min="2311" max="2311" width="10.28515625" style="546" customWidth="1"/>
    <col min="2312" max="2312" width="5.85546875" style="546" customWidth="1"/>
    <col min="2313" max="2313" width="1.7109375" style="546" customWidth="1"/>
    <col min="2314" max="2314" width="10.7109375" style="546" customWidth="1"/>
    <col min="2315" max="2315" width="1.7109375" style="546" customWidth="1"/>
    <col min="2316" max="2316" width="10.7109375" style="546" customWidth="1"/>
    <col min="2317" max="2317" width="1.7109375" style="546" customWidth="1"/>
    <col min="2318" max="2318" width="10.7109375" style="546" customWidth="1"/>
    <col min="2319" max="2319" width="1.7109375" style="546" customWidth="1"/>
    <col min="2320" max="2320" width="10.7109375" style="546" customWidth="1"/>
    <col min="2321" max="2321" width="1.7109375" style="546" customWidth="1"/>
    <col min="2322" max="2322" width="8.85546875" style="546"/>
    <col min="2323" max="2323" width="8.7109375" style="546" customWidth="1"/>
    <col min="2324" max="2324" width="0" style="546" hidden="1" customWidth="1"/>
    <col min="2325" max="2325" width="5.7109375" style="546" customWidth="1"/>
    <col min="2326" max="2560" width="8.85546875" style="546"/>
    <col min="2561" max="2562" width="3.28515625" style="546" customWidth="1"/>
    <col min="2563" max="2563" width="4.7109375" style="546" customWidth="1"/>
    <col min="2564" max="2564" width="4.28515625" style="546" customWidth="1"/>
    <col min="2565" max="2565" width="12.7109375" style="546" customWidth="1"/>
    <col min="2566" max="2566" width="2.7109375" style="546" customWidth="1"/>
    <col min="2567" max="2567" width="10.28515625" style="546" customWidth="1"/>
    <col min="2568" max="2568" width="5.85546875" style="546" customWidth="1"/>
    <col min="2569" max="2569" width="1.7109375" style="546" customWidth="1"/>
    <col min="2570" max="2570" width="10.7109375" style="546" customWidth="1"/>
    <col min="2571" max="2571" width="1.7109375" style="546" customWidth="1"/>
    <col min="2572" max="2572" width="10.7109375" style="546" customWidth="1"/>
    <col min="2573" max="2573" width="1.7109375" style="546" customWidth="1"/>
    <col min="2574" max="2574" width="10.7109375" style="546" customWidth="1"/>
    <col min="2575" max="2575" width="1.7109375" style="546" customWidth="1"/>
    <col min="2576" max="2576" width="10.7109375" style="546" customWidth="1"/>
    <col min="2577" max="2577" width="1.7109375" style="546" customWidth="1"/>
    <col min="2578" max="2578" width="8.85546875" style="546"/>
    <col min="2579" max="2579" width="8.7109375" style="546" customWidth="1"/>
    <col min="2580" max="2580" width="0" style="546" hidden="1" customWidth="1"/>
    <col min="2581" max="2581" width="5.7109375" style="546" customWidth="1"/>
    <col min="2582" max="2816" width="8.85546875" style="546"/>
    <col min="2817" max="2818" width="3.28515625" style="546" customWidth="1"/>
    <col min="2819" max="2819" width="4.7109375" style="546" customWidth="1"/>
    <col min="2820" max="2820" width="4.28515625" style="546" customWidth="1"/>
    <col min="2821" max="2821" width="12.7109375" style="546" customWidth="1"/>
    <col min="2822" max="2822" width="2.7109375" style="546" customWidth="1"/>
    <col min="2823" max="2823" width="10.28515625" style="546" customWidth="1"/>
    <col min="2824" max="2824" width="5.85546875" style="546" customWidth="1"/>
    <col min="2825" max="2825" width="1.7109375" style="546" customWidth="1"/>
    <col min="2826" max="2826" width="10.7109375" style="546" customWidth="1"/>
    <col min="2827" max="2827" width="1.7109375" style="546" customWidth="1"/>
    <col min="2828" max="2828" width="10.7109375" style="546" customWidth="1"/>
    <col min="2829" max="2829" width="1.7109375" style="546" customWidth="1"/>
    <col min="2830" max="2830" width="10.7109375" style="546" customWidth="1"/>
    <col min="2831" max="2831" width="1.7109375" style="546" customWidth="1"/>
    <col min="2832" max="2832" width="10.7109375" style="546" customWidth="1"/>
    <col min="2833" max="2833" width="1.7109375" style="546" customWidth="1"/>
    <col min="2834" max="2834" width="8.85546875" style="546"/>
    <col min="2835" max="2835" width="8.7109375" style="546" customWidth="1"/>
    <col min="2836" max="2836" width="0" style="546" hidden="1" customWidth="1"/>
    <col min="2837" max="2837" width="5.7109375" style="546" customWidth="1"/>
    <col min="2838" max="3072" width="8.85546875" style="546"/>
    <col min="3073" max="3074" width="3.28515625" style="546" customWidth="1"/>
    <col min="3075" max="3075" width="4.7109375" style="546" customWidth="1"/>
    <col min="3076" max="3076" width="4.28515625" style="546" customWidth="1"/>
    <col min="3077" max="3077" width="12.7109375" style="546" customWidth="1"/>
    <col min="3078" max="3078" width="2.7109375" style="546" customWidth="1"/>
    <col min="3079" max="3079" width="10.28515625" style="546" customWidth="1"/>
    <col min="3080" max="3080" width="5.85546875" style="546" customWidth="1"/>
    <col min="3081" max="3081" width="1.7109375" style="546" customWidth="1"/>
    <col min="3082" max="3082" width="10.7109375" style="546" customWidth="1"/>
    <col min="3083" max="3083" width="1.7109375" style="546" customWidth="1"/>
    <col min="3084" max="3084" width="10.7109375" style="546" customWidth="1"/>
    <col min="3085" max="3085" width="1.7109375" style="546" customWidth="1"/>
    <col min="3086" max="3086" width="10.7109375" style="546" customWidth="1"/>
    <col min="3087" max="3087" width="1.7109375" style="546" customWidth="1"/>
    <col min="3088" max="3088" width="10.7109375" style="546" customWidth="1"/>
    <col min="3089" max="3089" width="1.7109375" style="546" customWidth="1"/>
    <col min="3090" max="3090" width="8.85546875" style="546"/>
    <col min="3091" max="3091" width="8.7109375" style="546" customWidth="1"/>
    <col min="3092" max="3092" width="0" style="546" hidden="1" customWidth="1"/>
    <col min="3093" max="3093" width="5.7109375" style="546" customWidth="1"/>
    <col min="3094" max="3328" width="8.85546875" style="546"/>
    <col min="3329" max="3330" width="3.28515625" style="546" customWidth="1"/>
    <col min="3331" max="3331" width="4.7109375" style="546" customWidth="1"/>
    <col min="3332" max="3332" width="4.28515625" style="546" customWidth="1"/>
    <col min="3333" max="3333" width="12.7109375" style="546" customWidth="1"/>
    <col min="3334" max="3334" width="2.7109375" style="546" customWidth="1"/>
    <col min="3335" max="3335" width="10.28515625" style="546" customWidth="1"/>
    <col min="3336" max="3336" width="5.85546875" style="546" customWidth="1"/>
    <col min="3337" max="3337" width="1.7109375" style="546" customWidth="1"/>
    <col min="3338" max="3338" width="10.7109375" style="546" customWidth="1"/>
    <col min="3339" max="3339" width="1.7109375" style="546" customWidth="1"/>
    <col min="3340" max="3340" width="10.7109375" style="546" customWidth="1"/>
    <col min="3341" max="3341" width="1.7109375" style="546" customWidth="1"/>
    <col min="3342" max="3342" width="10.7109375" style="546" customWidth="1"/>
    <col min="3343" max="3343" width="1.7109375" style="546" customWidth="1"/>
    <col min="3344" max="3344" width="10.7109375" style="546" customWidth="1"/>
    <col min="3345" max="3345" width="1.7109375" style="546" customWidth="1"/>
    <col min="3346" max="3346" width="8.85546875" style="546"/>
    <col min="3347" max="3347" width="8.7109375" style="546" customWidth="1"/>
    <col min="3348" max="3348" width="0" style="546" hidden="1" customWidth="1"/>
    <col min="3349" max="3349" width="5.7109375" style="546" customWidth="1"/>
    <col min="3350" max="3584" width="8.85546875" style="546"/>
    <col min="3585" max="3586" width="3.28515625" style="546" customWidth="1"/>
    <col min="3587" max="3587" width="4.7109375" style="546" customWidth="1"/>
    <col min="3588" max="3588" width="4.28515625" style="546" customWidth="1"/>
    <col min="3589" max="3589" width="12.7109375" style="546" customWidth="1"/>
    <col min="3590" max="3590" width="2.7109375" style="546" customWidth="1"/>
    <col min="3591" max="3591" width="10.28515625" style="546" customWidth="1"/>
    <col min="3592" max="3592" width="5.85546875" style="546" customWidth="1"/>
    <col min="3593" max="3593" width="1.7109375" style="546" customWidth="1"/>
    <col min="3594" max="3594" width="10.7109375" style="546" customWidth="1"/>
    <col min="3595" max="3595" width="1.7109375" style="546" customWidth="1"/>
    <col min="3596" max="3596" width="10.7109375" style="546" customWidth="1"/>
    <col min="3597" max="3597" width="1.7109375" style="546" customWidth="1"/>
    <col min="3598" max="3598" width="10.7109375" style="546" customWidth="1"/>
    <col min="3599" max="3599" width="1.7109375" style="546" customWidth="1"/>
    <col min="3600" max="3600" width="10.7109375" style="546" customWidth="1"/>
    <col min="3601" max="3601" width="1.7109375" style="546" customWidth="1"/>
    <col min="3602" max="3602" width="8.85546875" style="546"/>
    <col min="3603" max="3603" width="8.7109375" style="546" customWidth="1"/>
    <col min="3604" max="3604" width="0" style="546" hidden="1" customWidth="1"/>
    <col min="3605" max="3605" width="5.7109375" style="546" customWidth="1"/>
    <col min="3606" max="3840" width="8.85546875" style="546"/>
    <col min="3841" max="3842" width="3.28515625" style="546" customWidth="1"/>
    <col min="3843" max="3843" width="4.7109375" style="546" customWidth="1"/>
    <col min="3844" max="3844" width="4.28515625" style="546" customWidth="1"/>
    <col min="3845" max="3845" width="12.7109375" style="546" customWidth="1"/>
    <col min="3846" max="3846" width="2.7109375" style="546" customWidth="1"/>
    <col min="3847" max="3847" width="10.28515625" style="546" customWidth="1"/>
    <col min="3848" max="3848" width="5.85546875" style="546" customWidth="1"/>
    <col min="3849" max="3849" width="1.7109375" style="546" customWidth="1"/>
    <col min="3850" max="3850" width="10.7109375" style="546" customWidth="1"/>
    <col min="3851" max="3851" width="1.7109375" style="546" customWidth="1"/>
    <col min="3852" max="3852" width="10.7109375" style="546" customWidth="1"/>
    <col min="3853" max="3853" width="1.7109375" style="546" customWidth="1"/>
    <col min="3854" max="3854" width="10.7109375" style="546" customWidth="1"/>
    <col min="3855" max="3855" width="1.7109375" style="546" customWidth="1"/>
    <col min="3856" max="3856" width="10.7109375" style="546" customWidth="1"/>
    <col min="3857" max="3857" width="1.7109375" style="546" customWidth="1"/>
    <col min="3858" max="3858" width="8.85546875" style="546"/>
    <col min="3859" max="3859" width="8.7109375" style="546" customWidth="1"/>
    <col min="3860" max="3860" width="0" style="546" hidden="1" customWidth="1"/>
    <col min="3861" max="3861" width="5.7109375" style="546" customWidth="1"/>
    <col min="3862" max="4096" width="8.85546875" style="546"/>
    <col min="4097" max="4098" width="3.28515625" style="546" customWidth="1"/>
    <col min="4099" max="4099" width="4.7109375" style="546" customWidth="1"/>
    <col min="4100" max="4100" width="4.28515625" style="546" customWidth="1"/>
    <col min="4101" max="4101" width="12.7109375" style="546" customWidth="1"/>
    <col min="4102" max="4102" width="2.7109375" style="546" customWidth="1"/>
    <col min="4103" max="4103" width="10.28515625" style="546" customWidth="1"/>
    <col min="4104" max="4104" width="5.85546875" style="546" customWidth="1"/>
    <col min="4105" max="4105" width="1.7109375" style="546" customWidth="1"/>
    <col min="4106" max="4106" width="10.7109375" style="546" customWidth="1"/>
    <col min="4107" max="4107" width="1.7109375" style="546" customWidth="1"/>
    <col min="4108" max="4108" width="10.7109375" style="546" customWidth="1"/>
    <col min="4109" max="4109" width="1.7109375" style="546" customWidth="1"/>
    <col min="4110" max="4110" width="10.7109375" style="546" customWidth="1"/>
    <col min="4111" max="4111" width="1.7109375" style="546" customWidth="1"/>
    <col min="4112" max="4112" width="10.7109375" style="546" customWidth="1"/>
    <col min="4113" max="4113" width="1.7109375" style="546" customWidth="1"/>
    <col min="4114" max="4114" width="8.85546875" style="546"/>
    <col min="4115" max="4115" width="8.7109375" style="546" customWidth="1"/>
    <col min="4116" max="4116" width="0" style="546" hidden="1" customWidth="1"/>
    <col min="4117" max="4117" width="5.7109375" style="546" customWidth="1"/>
    <col min="4118" max="4352" width="8.85546875" style="546"/>
    <col min="4353" max="4354" width="3.28515625" style="546" customWidth="1"/>
    <col min="4355" max="4355" width="4.7109375" style="546" customWidth="1"/>
    <col min="4356" max="4356" width="4.28515625" style="546" customWidth="1"/>
    <col min="4357" max="4357" width="12.7109375" style="546" customWidth="1"/>
    <col min="4358" max="4358" width="2.7109375" style="546" customWidth="1"/>
    <col min="4359" max="4359" width="10.28515625" style="546" customWidth="1"/>
    <col min="4360" max="4360" width="5.85546875" style="546" customWidth="1"/>
    <col min="4361" max="4361" width="1.7109375" style="546" customWidth="1"/>
    <col min="4362" max="4362" width="10.7109375" style="546" customWidth="1"/>
    <col min="4363" max="4363" width="1.7109375" style="546" customWidth="1"/>
    <col min="4364" max="4364" width="10.7109375" style="546" customWidth="1"/>
    <col min="4365" max="4365" width="1.7109375" style="546" customWidth="1"/>
    <col min="4366" max="4366" width="10.7109375" style="546" customWidth="1"/>
    <col min="4367" max="4367" width="1.7109375" style="546" customWidth="1"/>
    <col min="4368" max="4368" width="10.7109375" style="546" customWidth="1"/>
    <col min="4369" max="4369" width="1.7109375" style="546" customWidth="1"/>
    <col min="4370" max="4370" width="8.85546875" style="546"/>
    <col min="4371" max="4371" width="8.7109375" style="546" customWidth="1"/>
    <col min="4372" max="4372" width="0" style="546" hidden="1" customWidth="1"/>
    <col min="4373" max="4373" width="5.7109375" style="546" customWidth="1"/>
    <col min="4374" max="4608" width="8.85546875" style="546"/>
    <col min="4609" max="4610" width="3.28515625" style="546" customWidth="1"/>
    <col min="4611" max="4611" width="4.7109375" style="546" customWidth="1"/>
    <col min="4612" max="4612" width="4.28515625" style="546" customWidth="1"/>
    <col min="4613" max="4613" width="12.7109375" style="546" customWidth="1"/>
    <col min="4614" max="4614" width="2.7109375" style="546" customWidth="1"/>
    <col min="4615" max="4615" width="10.28515625" style="546" customWidth="1"/>
    <col min="4616" max="4616" width="5.85546875" style="546" customWidth="1"/>
    <col min="4617" max="4617" width="1.7109375" style="546" customWidth="1"/>
    <col min="4618" max="4618" width="10.7109375" style="546" customWidth="1"/>
    <col min="4619" max="4619" width="1.7109375" style="546" customWidth="1"/>
    <col min="4620" max="4620" width="10.7109375" style="546" customWidth="1"/>
    <col min="4621" max="4621" width="1.7109375" style="546" customWidth="1"/>
    <col min="4622" max="4622" width="10.7109375" style="546" customWidth="1"/>
    <col min="4623" max="4623" width="1.7109375" style="546" customWidth="1"/>
    <col min="4624" max="4624" width="10.7109375" style="546" customWidth="1"/>
    <col min="4625" max="4625" width="1.7109375" style="546" customWidth="1"/>
    <col min="4626" max="4626" width="8.85546875" style="546"/>
    <col min="4627" max="4627" width="8.7109375" style="546" customWidth="1"/>
    <col min="4628" max="4628" width="0" style="546" hidden="1" customWidth="1"/>
    <col min="4629" max="4629" width="5.7109375" style="546" customWidth="1"/>
    <col min="4630" max="4864" width="8.85546875" style="546"/>
    <col min="4865" max="4866" width="3.28515625" style="546" customWidth="1"/>
    <col min="4867" max="4867" width="4.7109375" style="546" customWidth="1"/>
    <col min="4868" max="4868" width="4.28515625" style="546" customWidth="1"/>
    <col min="4869" max="4869" width="12.7109375" style="546" customWidth="1"/>
    <col min="4870" max="4870" width="2.7109375" style="546" customWidth="1"/>
    <col min="4871" max="4871" width="10.28515625" style="546" customWidth="1"/>
    <col min="4872" max="4872" width="5.85546875" style="546" customWidth="1"/>
    <col min="4873" max="4873" width="1.7109375" style="546" customWidth="1"/>
    <col min="4874" max="4874" width="10.7109375" style="546" customWidth="1"/>
    <col min="4875" max="4875" width="1.7109375" style="546" customWidth="1"/>
    <col min="4876" max="4876" width="10.7109375" style="546" customWidth="1"/>
    <col min="4877" max="4877" width="1.7109375" style="546" customWidth="1"/>
    <col min="4878" max="4878" width="10.7109375" style="546" customWidth="1"/>
    <col min="4879" max="4879" width="1.7109375" style="546" customWidth="1"/>
    <col min="4880" max="4880" width="10.7109375" style="546" customWidth="1"/>
    <col min="4881" max="4881" width="1.7109375" style="546" customWidth="1"/>
    <col min="4882" max="4882" width="8.85546875" style="546"/>
    <col min="4883" max="4883" width="8.7109375" style="546" customWidth="1"/>
    <col min="4884" max="4884" width="0" style="546" hidden="1" customWidth="1"/>
    <col min="4885" max="4885" width="5.7109375" style="546" customWidth="1"/>
    <col min="4886" max="5120" width="8.85546875" style="546"/>
    <col min="5121" max="5122" width="3.28515625" style="546" customWidth="1"/>
    <col min="5123" max="5123" width="4.7109375" style="546" customWidth="1"/>
    <col min="5124" max="5124" width="4.28515625" style="546" customWidth="1"/>
    <col min="5125" max="5125" width="12.7109375" style="546" customWidth="1"/>
    <col min="5126" max="5126" width="2.7109375" style="546" customWidth="1"/>
    <col min="5127" max="5127" width="10.28515625" style="546" customWidth="1"/>
    <col min="5128" max="5128" width="5.85546875" style="546" customWidth="1"/>
    <col min="5129" max="5129" width="1.7109375" style="546" customWidth="1"/>
    <col min="5130" max="5130" width="10.7109375" style="546" customWidth="1"/>
    <col min="5131" max="5131" width="1.7109375" style="546" customWidth="1"/>
    <col min="5132" max="5132" width="10.7109375" style="546" customWidth="1"/>
    <col min="5133" max="5133" width="1.7109375" style="546" customWidth="1"/>
    <col min="5134" max="5134" width="10.7109375" style="546" customWidth="1"/>
    <col min="5135" max="5135" width="1.7109375" style="546" customWidth="1"/>
    <col min="5136" max="5136" width="10.7109375" style="546" customWidth="1"/>
    <col min="5137" max="5137" width="1.7109375" style="546" customWidth="1"/>
    <col min="5138" max="5138" width="8.85546875" style="546"/>
    <col min="5139" max="5139" width="8.7109375" style="546" customWidth="1"/>
    <col min="5140" max="5140" width="0" style="546" hidden="1" customWidth="1"/>
    <col min="5141" max="5141" width="5.7109375" style="546" customWidth="1"/>
    <col min="5142" max="5376" width="8.85546875" style="546"/>
    <col min="5377" max="5378" width="3.28515625" style="546" customWidth="1"/>
    <col min="5379" max="5379" width="4.7109375" style="546" customWidth="1"/>
    <col min="5380" max="5380" width="4.28515625" style="546" customWidth="1"/>
    <col min="5381" max="5381" width="12.7109375" style="546" customWidth="1"/>
    <col min="5382" max="5382" width="2.7109375" style="546" customWidth="1"/>
    <col min="5383" max="5383" width="10.28515625" style="546" customWidth="1"/>
    <col min="5384" max="5384" width="5.85546875" style="546" customWidth="1"/>
    <col min="5385" max="5385" width="1.7109375" style="546" customWidth="1"/>
    <col min="5386" max="5386" width="10.7109375" style="546" customWidth="1"/>
    <col min="5387" max="5387" width="1.7109375" style="546" customWidth="1"/>
    <col min="5388" max="5388" width="10.7109375" style="546" customWidth="1"/>
    <col min="5389" max="5389" width="1.7109375" style="546" customWidth="1"/>
    <col min="5390" max="5390" width="10.7109375" style="546" customWidth="1"/>
    <col min="5391" max="5391" width="1.7109375" style="546" customWidth="1"/>
    <col min="5392" max="5392" width="10.7109375" style="546" customWidth="1"/>
    <col min="5393" max="5393" width="1.7109375" style="546" customWidth="1"/>
    <col min="5394" max="5394" width="8.85546875" style="546"/>
    <col min="5395" max="5395" width="8.7109375" style="546" customWidth="1"/>
    <col min="5396" max="5396" width="0" style="546" hidden="1" customWidth="1"/>
    <col min="5397" max="5397" width="5.7109375" style="546" customWidth="1"/>
    <col min="5398" max="5632" width="8.85546875" style="546"/>
    <col min="5633" max="5634" width="3.28515625" style="546" customWidth="1"/>
    <col min="5635" max="5635" width="4.7109375" style="546" customWidth="1"/>
    <col min="5636" max="5636" width="4.28515625" style="546" customWidth="1"/>
    <col min="5637" max="5637" width="12.7109375" style="546" customWidth="1"/>
    <col min="5638" max="5638" width="2.7109375" style="546" customWidth="1"/>
    <col min="5639" max="5639" width="10.28515625" style="546" customWidth="1"/>
    <col min="5640" max="5640" width="5.85546875" style="546" customWidth="1"/>
    <col min="5641" max="5641" width="1.7109375" style="546" customWidth="1"/>
    <col min="5642" max="5642" width="10.7109375" style="546" customWidth="1"/>
    <col min="5643" max="5643" width="1.7109375" style="546" customWidth="1"/>
    <col min="5644" max="5644" width="10.7109375" style="546" customWidth="1"/>
    <col min="5645" max="5645" width="1.7109375" style="546" customWidth="1"/>
    <col min="5646" max="5646" width="10.7109375" style="546" customWidth="1"/>
    <col min="5647" max="5647" width="1.7109375" style="546" customWidth="1"/>
    <col min="5648" max="5648" width="10.7109375" style="546" customWidth="1"/>
    <col min="5649" max="5649" width="1.7109375" style="546" customWidth="1"/>
    <col min="5650" max="5650" width="8.85546875" style="546"/>
    <col min="5651" max="5651" width="8.7109375" style="546" customWidth="1"/>
    <col min="5652" max="5652" width="0" style="546" hidden="1" customWidth="1"/>
    <col min="5653" max="5653" width="5.7109375" style="546" customWidth="1"/>
    <col min="5654" max="5888" width="8.85546875" style="546"/>
    <col min="5889" max="5890" width="3.28515625" style="546" customWidth="1"/>
    <col min="5891" max="5891" width="4.7109375" style="546" customWidth="1"/>
    <col min="5892" max="5892" width="4.28515625" style="546" customWidth="1"/>
    <col min="5893" max="5893" width="12.7109375" style="546" customWidth="1"/>
    <col min="5894" max="5894" width="2.7109375" style="546" customWidth="1"/>
    <col min="5895" max="5895" width="10.28515625" style="546" customWidth="1"/>
    <col min="5896" max="5896" width="5.85546875" style="546" customWidth="1"/>
    <col min="5897" max="5897" width="1.7109375" style="546" customWidth="1"/>
    <col min="5898" max="5898" width="10.7109375" style="546" customWidth="1"/>
    <col min="5899" max="5899" width="1.7109375" style="546" customWidth="1"/>
    <col min="5900" max="5900" width="10.7109375" style="546" customWidth="1"/>
    <col min="5901" max="5901" width="1.7109375" style="546" customWidth="1"/>
    <col min="5902" max="5902" width="10.7109375" style="546" customWidth="1"/>
    <col min="5903" max="5903" width="1.7109375" style="546" customWidth="1"/>
    <col min="5904" max="5904" width="10.7109375" style="546" customWidth="1"/>
    <col min="5905" max="5905" width="1.7109375" style="546" customWidth="1"/>
    <col min="5906" max="5906" width="8.85546875" style="546"/>
    <col min="5907" max="5907" width="8.7109375" style="546" customWidth="1"/>
    <col min="5908" max="5908" width="0" style="546" hidden="1" customWidth="1"/>
    <col min="5909" max="5909" width="5.7109375" style="546" customWidth="1"/>
    <col min="5910" max="6144" width="8.85546875" style="546"/>
    <col min="6145" max="6146" width="3.28515625" style="546" customWidth="1"/>
    <col min="6147" max="6147" width="4.7109375" style="546" customWidth="1"/>
    <col min="6148" max="6148" width="4.28515625" style="546" customWidth="1"/>
    <col min="6149" max="6149" width="12.7109375" style="546" customWidth="1"/>
    <col min="6150" max="6150" width="2.7109375" style="546" customWidth="1"/>
    <col min="6151" max="6151" width="10.28515625" style="546" customWidth="1"/>
    <col min="6152" max="6152" width="5.85546875" style="546" customWidth="1"/>
    <col min="6153" max="6153" width="1.7109375" style="546" customWidth="1"/>
    <col min="6154" max="6154" width="10.7109375" style="546" customWidth="1"/>
    <col min="6155" max="6155" width="1.7109375" style="546" customWidth="1"/>
    <col min="6156" max="6156" width="10.7109375" style="546" customWidth="1"/>
    <col min="6157" max="6157" width="1.7109375" style="546" customWidth="1"/>
    <col min="6158" max="6158" width="10.7109375" style="546" customWidth="1"/>
    <col min="6159" max="6159" width="1.7109375" style="546" customWidth="1"/>
    <col min="6160" max="6160" width="10.7109375" style="546" customWidth="1"/>
    <col min="6161" max="6161" width="1.7109375" style="546" customWidth="1"/>
    <col min="6162" max="6162" width="8.85546875" style="546"/>
    <col min="6163" max="6163" width="8.7109375" style="546" customWidth="1"/>
    <col min="6164" max="6164" width="0" style="546" hidden="1" customWidth="1"/>
    <col min="6165" max="6165" width="5.7109375" style="546" customWidth="1"/>
    <col min="6166" max="6400" width="8.85546875" style="546"/>
    <col min="6401" max="6402" width="3.28515625" style="546" customWidth="1"/>
    <col min="6403" max="6403" width="4.7109375" style="546" customWidth="1"/>
    <col min="6404" max="6404" width="4.28515625" style="546" customWidth="1"/>
    <col min="6405" max="6405" width="12.7109375" style="546" customWidth="1"/>
    <col min="6406" max="6406" width="2.7109375" style="546" customWidth="1"/>
    <col min="6407" max="6407" width="10.28515625" style="546" customWidth="1"/>
    <col min="6408" max="6408" width="5.85546875" style="546" customWidth="1"/>
    <col min="6409" max="6409" width="1.7109375" style="546" customWidth="1"/>
    <col min="6410" max="6410" width="10.7109375" style="546" customWidth="1"/>
    <col min="6411" max="6411" width="1.7109375" style="546" customWidth="1"/>
    <col min="6412" max="6412" width="10.7109375" style="546" customWidth="1"/>
    <col min="6413" max="6413" width="1.7109375" style="546" customWidth="1"/>
    <col min="6414" max="6414" width="10.7109375" style="546" customWidth="1"/>
    <col min="6415" max="6415" width="1.7109375" style="546" customWidth="1"/>
    <col min="6416" max="6416" width="10.7109375" style="546" customWidth="1"/>
    <col min="6417" max="6417" width="1.7109375" style="546" customWidth="1"/>
    <col min="6418" max="6418" width="8.85546875" style="546"/>
    <col min="6419" max="6419" width="8.7109375" style="546" customWidth="1"/>
    <col min="6420" max="6420" width="0" style="546" hidden="1" customWidth="1"/>
    <col min="6421" max="6421" width="5.7109375" style="546" customWidth="1"/>
    <col min="6422" max="6656" width="8.85546875" style="546"/>
    <col min="6657" max="6658" width="3.28515625" style="546" customWidth="1"/>
    <col min="6659" max="6659" width="4.7109375" style="546" customWidth="1"/>
    <col min="6660" max="6660" width="4.28515625" style="546" customWidth="1"/>
    <col min="6661" max="6661" width="12.7109375" style="546" customWidth="1"/>
    <col min="6662" max="6662" width="2.7109375" style="546" customWidth="1"/>
    <col min="6663" max="6663" width="10.28515625" style="546" customWidth="1"/>
    <col min="6664" max="6664" width="5.85546875" style="546" customWidth="1"/>
    <col min="6665" max="6665" width="1.7109375" style="546" customWidth="1"/>
    <col min="6666" max="6666" width="10.7109375" style="546" customWidth="1"/>
    <col min="6667" max="6667" width="1.7109375" style="546" customWidth="1"/>
    <col min="6668" max="6668" width="10.7109375" style="546" customWidth="1"/>
    <col min="6669" max="6669" width="1.7109375" style="546" customWidth="1"/>
    <col min="6670" max="6670" width="10.7109375" style="546" customWidth="1"/>
    <col min="6671" max="6671" width="1.7109375" style="546" customWidth="1"/>
    <col min="6672" max="6672" width="10.7109375" style="546" customWidth="1"/>
    <col min="6673" max="6673" width="1.7109375" style="546" customWidth="1"/>
    <col min="6674" max="6674" width="8.85546875" style="546"/>
    <col min="6675" max="6675" width="8.7109375" style="546" customWidth="1"/>
    <col min="6676" max="6676" width="0" style="546" hidden="1" customWidth="1"/>
    <col min="6677" max="6677" width="5.7109375" style="546" customWidth="1"/>
    <col min="6678" max="6912" width="8.85546875" style="546"/>
    <col min="6913" max="6914" width="3.28515625" style="546" customWidth="1"/>
    <col min="6915" max="6915" width="4.7109375" style="546" customWidth="1"/>
    <col min="6916" max="6916" width="4.28515625" style="546" customWidth="1"/>
    <col min="6917" max="6917" width="12.7109375" style="546" customWidth="1"/>
    <col min="6918" max="6918" width="2.7109375" style="546" customWidth="1"/>
    <col min="6919" max="6919" width="10.28515625" style="546" customWidth="1"/>
    <col min="6920" max="6920" width="5.85546875" style="546" customWidth="1"/>
    <col min="6921" max="6921" width="1.7109375" style="546" customWidth="1"/>
    <col min="6922" max="6922" width="10.7109375" style="546" customWidth="1"/>
    <col min="6923" max="6923" width="1.7109375" style="546" customWidth="1"/>
    <col min="6924" max="6924" width="10.7109375" style="546" customWidth="1"/>
    <col min="6925" max="6925" width="1.7109375" style="546" customWidth="1"/>
    <col min="6926" max="6926" width="10.7109375" style="546" customWidth="1"/>
    <col min="6927" max="6927" width="1.7109375" style="546" customWidth="1"/>
    <col min="6928" max="6928" width="10.7109375" style="546" customWidth="1"/>
    <col min="6929" max="6929" width="1.7109375" style="546" customWidth="1"/>
    <col min="6930" max="6930" width="8.85546875" style="546"/>
    <col min="6931" max="6931" width="8.7109375" style="546" customWidth="1"/>
    <col min="6932" max="6932" width="0" style="546" hidden="1" customWidth="1"/>
    <col min="6933" max="6933" width="5.7109375" style="546" customWidth="1"/>
    <col min="6934" max="7168" width="8.85546875" style="546"/>
    <col min="7169" max="7170" width="3.28515625" style="546" customWidth="1"/>
    <col min="7171" max="7171" width="4.7109375" style="546" customWidth="1"/>
    <col min="7172" max="7172" width="4.28515625" style="546" customWidth="1"/>
    <col min="7173" max="7173" width="12.7109375" style="546" customWidth="1"/>
    <col min="7174" max="7174" width="2.7109375" style="546" customWidth="1"/>
    <col min="7175" max="7175" width="10.28515625" style="546" customWidth="1"/>
    <col min="7176" max="7176" width="5.85546875" style="546" customWidth="1"/>
    <col min="7177" max="7177" width="1.7109375" style="546" customWidth="1"/>
    <col min="7178" max="7178" width="10.7109375" style="546" customWidth="1"/>
    <col min="7179" max="7179" width="1.7109375" style="546" customWidth="1"/>
    <col min="7180" max="7180" width="10.7109375" style="546" customWidth="1"/>
    <col min="7181" max="7181" width="1.7109375" style="546" customWidth="1"/>
    <col min="7182" max="7182" width="10.7109375" style="546" customWidth="1"/>
    <col min="7183" max="7183" width="1.7109375" style="546" customWidth="1"/>
    <col min="7184" max="7184" width="10.7109375" style="546" customWidth="1"/>
    <col min="7185" max="7185" width="1.7109375" style="546" customWidth="1"/>
    <col min="7186" max="7186" width="8.85546875" style="546"/>
    <col min="7187" max="7187" width="8.7109375" style="546" customWidth="1"/>
    <col min="7188" max="7188" width="0" style="546" hidden="1" customWidth="1"/>
    <col min="7189" max="7189" width="5.7109375" style="546" customWidth="1"/>
    <col min="7190" max="7424" width="8.85546875" style="546"/>
    <col min="7425" max="7426" width="3.28515625" style="546" customWidth="1"/>
    <col min="7427" max="7427" width="4.7109375" style="546" customWidth="1"/>
    <col min="7428" max="7428" width="4.28515625" style="546" customWidth="1"/>
    <col min="7429" max="7429" width="12.7109375" style="546" customWidth="1"/>
    <col min="7430" max="7430" width="2.7109375" style="546" customWidth="1"/>
    <col min="7431" max="7431" width="10.28515625" style="546" customWidth="1"/>
    <col min="7432" max="7432" width="5.85546875" style="546" customWidth="1"/>
    <col min="7433" max="7433" width="1.7109375" style="546" customWidth="1"/>
    <col min="7434" max="7434" width="10.7109375" style="546" customWidth="1"/>
    <col min="7435" max="7435" width="1.7109375" style="546" customWidth="1"/>
    <col min="7436" max="7436" width="10.7109375" style="546" customWidth="1"/>
    <col min="7437" max="7437" width="1.7109375" style="546" customWidth="1"/>
    <col min="7438" max="7438" width="10.7109375" style="546" customWidth="1"/>
    <col min="7439" max="7439" width="1.7109375" style="546" customWidth="1"/>
    <col min="7440" max="7440" width="10.7109375" style="546" customWidth="1"/>
    <col min="7441" max="7441" width="1.7109375" style="546" customWidth="1"/>
    <col min="7442" max="7442" width="8.85546875" style="546"/>
    <col min="7443" max="7443" width="8.7109375" style="546" customWidth="1"/>
    <col min="7444" max="7444" width="0" style="546" hidden="1" customWidth="1"/>
    <col min="7445" max="7445" width="5.7109375" style="546" customWidth="1"/>
    <col min="7446" max="7680" width="8.85546875" style="546"/>
    <col min="7681" max="7682" width="3.28515625" style="546" customWidth="1"/>
    <col min="7683" max="7683" width="4.7109375" style="546" customWidth="1"/>
    <col min="7684" max="7684" width="4.28515625" style="546" customWidth="1"/>
    <col min="7685" max="7685" width="12.7109375" style="546" customWidth="1"/>
    <col min="7686" max="7686" width="2.7109375" style="546" customWidth="1"/>
    <col min="7687" max="7687" width="10.28515625" style="546" customWidth="1"/>
    <col min="7688" max="7688" width="5.85546875" style="546" customWidth="1"/>
    <col min="7689" max="7689" width="1.7109375" style="546" customWidth="1"/>
    <col min="7690" max="7690" width="10.7109375" style="546" customWidth="1"/>
    <col min="7691" max="7691" width="1.7109375" style="546" customWidth="1"/>
    <col min="7692" max="7692" width="10.7109375" style="546" customWidth="1"/>
    <col min="7693" max="7693" width="1.7109375" style="546" customWidth="1"/>
    <col min="7694" max="7694" width="10.7109375" style="546" customWidth="1"/>
    <col min="7695" max="7695" width="1.7109375" style="546" customWidth="1"/>
    <col min="7696" max="7696" width="10.7109375" style="546" customWidth="1"/>
    <col min="7697" max="7697" width="1.7109375" style="546" customWidth="1"/>
    <col min="7698" max="7698" width="8.85546875" style="546"/>
    <col min="7699" max="7699" width="8.7109375" style="546" customWidth="1"/>
    <col min="7700" max="7700" width="0" style="546" hidden="1" customWidth="1"/>
    <col min="7701" max="7701" width="5.7109375" style="546" customWidth="1"/>
    <col min="7702" max="7936" width="8.85546875" style="546"/>
    <col min="7937" max="7938" width="3.28515625" style="546" customWidth="1"/>
    <col min="7939" max="7939" width="4.7109375" style="546" customWidth="1"/>
    <col min="7940" max="7940" width="4.28515625" style="546" customWidth="1"/>
    <col min="7941" max="7941" width="12.7109375" style="546" customWidth="1"/>
    <col min="7942" max="7942" width="2.7109375" style="546" customWidth="1"/>
    <col min="7943" max="7943" width="10.28515625" style="546" customWidth="1"/>
    <col min="7944" max="7944" width="5.85546875" style="546" customWidth="1"/>
    <col min="7945" max="7945" width="1.7109375" style="546" customWidth="1"/>
    <col min="7946" max="7946" width="10.7109375" style="546" customWidth="1"/>
    <col min="7947" max="7947" width="1.7109375" style="546" customWidth="1"/>
    <col min="7948" max="7948" width="10.7109375" style="546" customWidth="1"/>
    <col min="7949" max="7949" width="1.7109375" style="546" customWidth="1"/>
    <col min="7950" max="7950" width="10.7109375" style="546" customWidth="1"/>
    <col min="7951" max="7951" width="1.7109375" style="546" customWidth="1"/>
    <col min="7952" max="7952" width="10.7109375" style="546" customWidth="1"/>
    <col min="7953" max="7953" width="1.7109375" style="546" customWidth="1"/>
    <col min="7954" max="7954" width="8.85546875" style="546"/>
    <col min="7955" max="7955" width="8.7109375" style="546" customWidth="1"/>
    <col min="7956" max="7956" width="0" style="546" hidden="1" customWidth="1"/>
    <col min="7957" max="7957" width="5.7109375" style="546" customWidth="1"/>
    <col min="7958" max="8192" width="8.85546875" style="546"/>
    <col min="8193" max="8194" width="3.28515625" style="546" customWidth="1"/>
    <col min="8195" max="8195" width="4.7109375" style="546" customWidth="1"/>
    <col min="8196" max="8196" width="4.28515625" style="546" customWidth="1"/>
    <col min="8197" max="8197" width="12.7109375" style="546" customWidth="1"/>
    <col min="8198" max="8198" width="2.7109375" style="546" customWidth="1"/>
    <col min="8199" max="8199" width="10.28515625" style="546" customWidth="1"/>
    <col min="8200" max="8200" width="5.85546875" style="546" customWidth="1"/>
    <col min="8201" max="8201" width="1.7109375" style="546" customWidth="1"/>
    <col min="8202" max="8202" width="10.7109375" style="546" customWidth="1"/>
    <col min="8203" max="8203" width="1.7109375" style="546" customWidth="1"/>
    <col min="8204" max="8204" width="10.7109375" style="546" customWidth="1"/>
    <col min="8205" max="8205" width="1.7109375" style="546" customWidth="1"/>
    <col min="8206" max="8206" width="10.7109375" style="546" customWidth="1"/>
    <col min="8207" max="8207" width="1.7109375" style="546" customWidth="1"/>
    <col min="8208" max="8208" width="10.7109375" style="546" customWidth="1"/>
    <col min="8209" max="8209" width="1.7109375" style="546" customWidth="1"/>
    <col min="8210" max="8210" width="8.85546875" style="546"/>
    <col min="8211" max="8211" width="8.7109375" style="546" customWidth="1"/>
    <col min="8212" max="8212" width="0" style="546" hidden="1" customWidth="1"/>
    <col min="8213" max="8213" width="5.7109375" style="546" customWidth="1"/>
    <col min="8214" max="8448" width="8.85546875" style="546"/>
    <col min="8449" max="8450" width="3.28515625" style="546" customWidth="1"/>
    <col min="8451" max="8451" width="4.7109375" style="546" customWidth="1"/>
    <col min="8452" max="8452" width="4.28515625" style="546" customWidth="1"/>
    <col min="8453" max="8453" width="12.7109375" style="546" customWidth="1"/>
    <col min="8454" max="8454" width="2.7109375" style="546" customWidth="1"/>
    <col min="8455" max="8455" width="10.28515625" style="546" customWidth="1"/>
    <col min="8456" max="8456" width="5.85546875" style="546" customWidth="1"/>
    <col min="8457" max="8457" width="1.7109375" style="546" customWidth="1"/>
    <col min="8458" max="8458" width="10.7109375" style="546" customWidth="1"/>
    <col min="8459" max="8459" width="1.7109375" style="546" customWidth="1"/>
    <col min="8460" max="8460" width="10.7109375" style="546" customWidth="1"/>
    <col min="8461" max="8461" width="1.7109375" style="546" customWidth="1"/>
    <col min="8462" max="8462" width="10.7109375" style="546" customWidth="1"/>
    <col min="8463" max="8463" width="1.7109375" style="546" customWidth="1"/>
    <col min="8464" max="8464" width="10.7109375" style="546" customWidth="1"/>
    <col min="8465" max="8465" width="1.7109375" style="546" customWidth="1"/>
    <col min="8466" max="8466" width="8.85546875" style="546"/>
    <col min="8467" max="8467" width="8.7109375" style="546" customWidth="1"/>
    <col min="8468" max="8468" width="0" style="546" hidden="1" customWidth="1"/>
    <col min="8469" max="8469" width="5.7109375" style="546" customWidth="1"/>
    <col min="8470" max="8704" width="8.85546875" style="546"/>
    <col min="8705" max="8706" width="3.28515625" style="546" customWidth="1"/>
    <col min="8707" max="8707" width="4.7109375" style="546" customWidth="1"/>
    <col min="8708" max="8708" width="4.28515625" style="546" customWidth="1"/>
    <col min="8709" max="8709" width="12.7109375" style="546" customWidth="1"/>
    <col min="8710" max="8710" width="2.7109375" style="546" customWidth="1"/>
    <col min="8711" max="8711" width="10.28515625" style="546" customWidth="1"/>
    <col min="8712" max="8712" width="5.85546875" style="546" customWidth="1"/>
    <col min="8713" max="8713" width="1.7109375" style="546" customWidth="1"/>
    <col min="8714" max="8714" width="10.7109375" style="546" customWidth="1"/>
    <col min="8715" max="8715" width="1.7109375" style="546" customWidth="1"/>
    <col min="8716" max="8716" width="10.7109375" style="546" customWidth="1"/>
    <col min="8717" max="8717" width="1.7109375" style="546" customWidth="1"/>
    <col min="8718" max="8718" width="10.7109375" style="546" customWidth="1"/>
    <col min="8719" max="8719" width="1.7109375" style="546" customWidth="1"/>
    <col min="8720" max="8720" width="10.7109375" style="546" customWidth="1"/>
    <col min="8721" max="8721" width="1.7109375" style="546" customWidth="1"/>
    <col min="8722" max="8722" width="8.85546875" style="546"/>
    <col min="8723" max="8723" width="8.7109375" style="546" customWidth="1"/>
    <col min="8724" max="8724" width="0" style="546" hidden="1" customWidth="1"/>
    <col min="8725" max="8725" width="5.7109375" style="546" customWidth="1"/>
    <col min="8726" max="8960" width="8.85546875" style="546"/>
    <col min="8961" max="8962" width="3.28515625" style="546" customWidth="1"/>
    <col min="8963" max="8963" width="4.7109375" style="546" customWidth="1"/>
    <col min="8964" max="8964" width="4.28515625" style="546" customWidth="1"/>
    <col min="8965" max="8965" width="12.7109375" style="546" customWidth="1"/>
    <col min="8966" max="8966" width="2.7109375" style="546" customWidth="1"/>
    <col min="8967" max="8967" width="10.28515625" style="546" customWidth="1"/>
    <col min="8968" max="8968" width="5.85546875" style="546" customWidth="1"/>
    <col min="8969" max="8969" width="1.7109375" style="546" customWidth="1"/>
    <col min="8970" max="8970" width="10.7109375" style="546" customWidth="1"/>
    <col min="8971" max="8971" width="1.7109375" style="546" customWidth="1"/>
    <col min="8972" max="8972" width="10.7109375" style="546" customWidth="1"/>
    <col min="8973" max="8973" width="1.7109375" style="546" customWidth="1"/>
    <col min="8974" max="8974" width="10.7109375" style="546" customWidth="1"/>
    <col min="8975" max="8975" width="1.7109375" style="546" customWidth="1"/>
    <col min="8976" max="8976" width="10.7109375" style="546" customWidth="1"/>
    <col min="8977" max="8977" width="1.7109375" style="546" customWidth="1"/>
    <col min="8978" max="8978" width="8.85546875" style="546"/>
    <col min="8979" max="8979" width="8.7109375" style="546" customWidth="1"/>
    <col min="8980" max="8980" width="0" style="546" hidden="1" customWidth="1"/>
    <col min="8981" max="8981" width="5.7109375" style="546" customWidth="1"/>
    <col min="8982" max="9216" width="8.85546875" style="546"/>
    <col min="9217" max="9218" width="3.28515625" style="546" customWidth="1"/>
    <col min="9219" max="9219" width="4.7109375" style="546" customWidth="1"/>
    <col min="9220" max="9220" width="4.28515625" style="546" customWidth="1"/>
    <col min="9221" max="9221" width="12.7109375" style="546" customWidth="1"/>
    <col min="9222" max="9222" width="2.7109375" style="546" customWidth="1"/>
    <col min="9223" max="9223" width="10.28515625" style="546" customWidth="1"/>
    <col min="9224" max="9224" width="5.85546875" style="546" customWidth="1"/>
    <col min="9225" max="9225" width="1.7109375" style="546" customWidth="1"/>
    <col min="9226" max="9226" width="10.7109375" style="546" customWidth="1"/>
    <col min="9227" max="9227" width="1.7109375" style="546" customWidth="1"/>
    <col min="9228" max="9228" width="10.7109375" style="546" customWidth="1"/>
    <col min="9229" max="9229" width="1.7109375" style="546" customWidth="1"/>
    <col min="9230" max="9230" width="10.7109375" style="546" customWidth="1"/>
    <col min="9231" max="9231" width="1.7109375" style="546" customWidth="1"/>
    <col min="9232" max="9232" width="10.7109375" style="546" customWidth="1"/>
    <col min="9233" max="9233" width="1.7109375" style="546" customWidth="1"/>
    <col min="9234" max="9234" width="8.85546875" style="546"/>
    <col min="9235" max="9235" width="8.7109375" style="546" customWidth="1"/>
    <col min="9236" max="9236" width="0" style="546" hidden="1" customWidth="1"/>
    <col min="9237" max="9237" width="5.7109375" style="546" customWidth="1"/>
    <col min="9238" max="9472" width="8.85546875" style="546"/>
    <col min="9473" max="9474" width="3.28515625" style="546" customWidth="1"/>
    <col min="9475" max="9475" width="4.7109375" style="546" customWidth="1"/>
    <col min="9476" max="9476" width="4.28515625" style="546" customWidth="1"/>
    <col min="9477" max="9477" width="12.7109375" style="546" customWidth="1"/>
    <col min="9478" max="9478" width="2.7109375" style="546" customWidth="1"/>
    <col min="9479" max="9479" width="10.28515625" style="546" customWidth="1"/>
    <col min="9480" max="9480" width="5.85546875" style="546" customWidth="1"/>
    <col min="9481" max="9481" width="1.7109375" style="546" customWidth="1"/>
    <col min="9482" max="9482" width="10.7109375" style="546" customWidth="1"/>
    <col min="9483" max="9483" width="1.7109375" style="546" customWidth="1"/>
    <col min="9484" max="9484" width="10.7109375" style="546" customWidth="1"/>
    <col min="9485" max="9485" width="1.7109375" style="546" customWidth="1"/>
    <col min="9486" max="9486" width="10.7109375" style="546" customWidth="1"/>
    <col min="9487" max="9487" width="1.7109375" style="546" customWidth="1"/>
    <col min="9488" max="9488" width="10.7109375" style="546" customWidth="1"/>
    <col min="9489" max="9489" width="1.7109375" style="546" customWidth="1"/>
    <col min="9490" max="9490" width="8.85546875" style="546"/>
    <col min="9491" max="9491" width="8.7109375" style="546" customWidth="1"/>
    <col min="9492" max="9492" width="0" style="546" hidden="1" customWidth="1"/>
    <col min="9493" max="9493" width="5.7109375" style="546" customWidth="1"/>
    <col min="9494" max="9728" width="8.85546875" style="546"/>
    <col min="9729" max="9730" width="3.28515625" style="546" customWidth="1"/>
    <col min="9731" max="9731" width="4.7109375" style="546" customWidth="1"/>
    <col min="9732" max="9732" width="4.28515625" style="546" customWidth="1"/>
    <col min="9733" max="9733" width="12.7109375" style="546" customWidth="1"/>
    <col min="9734" max="9734" width="2.7109375" style="546" customWidth="1"/>
    <col min="9735" max="9735" width="10.28515625" style="546" customWidth="1"/>
    <col min="9736" max="9736" width="5.85546875" style="546" customWidth="1"/>
    <col min="9737" max="9737" width="1.7109375" style="546" customWidth="1"/>
    <col min="9738" max="9738" width="10.7109375" style="546" customWidth="1"/>
    <col min="9739" max="9739" width="1.7109375" style="546" customWidth="1"/>
    <col min="9740" max="9740" width="10.7109375" style="546" customWidth="1"/>
    <col min="9741" max="9741" width="1.7109375" style="546" customWidth="1"/>
    <col min="9742" max="9742" width="10.7109375" style="546" customWidth="1"/>
    <col min="9743" max="9743" width="1.7109375" style="546" customWidth="1"/>
    <col min="9744" max="9744" width="10.7109375" style="546" customWidth="1"/>
    <col min="9745" max="9745" width="1.7109375" style="546" customWidth="1"/>
    <col min="9746" max="9746" width="8.85546875" style="546"/>
    <col min="9747" max="9747" width="8.7109375" style="546" customWidth="1"/>
    <col min="9748" max="9748" width="0" style="546" hidden="1" customWidth="1"/>
    <col min="9749" max="9749" width="5.7109375" style="546" customWidth="1"/>
    <col min="9750" max="9984" width="8.85546875" style="546"/>
    <col min="9985" max="9986" width="3.28515625" style="546" customWidth="1"/>
    <col min="9987" max="9987" width="4.7109375" style="546" customWidth="1"/>
    <col min="9988" max="9988" width="4.28515625" style="546" customWidth="1"/>
    <col min="9989" max="9989" width="12.7109375" style="546" customWidth="1"/>
    <col min="9990" max="9990" width="2.7109375" style="546" customWidth="1"/>
    <col min="9991" max="9991" width="10.28515625" style="546" customWidth="1"/>
    <col min="9992" max="9992" width="5.85546875" style="546" customWidth="1"/>
    <col min="9993" max="9993" width="1.7109375" style="546" customWidth="1"/>
    <col min="9994" max="9994" width="10.7109375" style="546" customWidth="1"/>
    <col min="9995" max="9995" width="1.7109375" style="546" customWidth="1"/>
    <col min="9996" max="9996" width="10.7109375" style="546" customWidth="1"/>
    <col min="9997" max="9997" width="1.7109375" style="546" customWidth="1"/>
    <col min="9998" max="9998" width="10.7109375" style="546" customWidth="1"/>
    <col min="9999" max="9999" width="1.7109375" style="546" customWidth="1"/>
    <col min="10000" max="10000" width="10.7109375" style="546" customWidth="1"/>
    <col min="10001" max="10001" width="1.7109375" style="546" customWidth="1"/>
    <col min="10002" max="10002" width="8.85546875" style="546"/>
    <col min="10003" max="10003" width="8.7109375" style="546" customWidth="1"/>
    <col min="10004" max="10004" width="0" style="546" hidden="1" customWidth="1"/>
    <col min="10005" max="10005" width="5.7109375" style="546" customWidth="1"/>
    <col min="10006" max="10240" width="8.85546875" style="546"/>
    <col min="10241" max="10242" width="3.28515625" style="546" customWidth="1"/>
    <col min="10243" max="10243" width="4.7109375" style="546" customWidth="1"/>
    <col min="10244" max="10244" width="4.28515625" style="546" customWidth="1"/>
    <col min="10245" max="10245" width="12.7109375" style="546" customWidth="1"/>
    <col min="10246" max="10246" width="2.7109375" style="546" customWidth="1"/>
    <col min="10247" max="10247" width="10.28515625" style="546" customWidth="1"/>
    <col min="10248" max="10248" width="5.85546875" style="546" customWidth="1"/>
    <col min="10249" max="10249" width="1.7109375" style="546" customWidth="1"/>
    <col min="10250" max="10250" width="10.7109375" style="546" customWidth="1"/>
    <col min="10251" max="10251" width="1.7109375" style="546" customWidth="1"/>
    <col min="10252" max="10252" width="10.7109375" style="546" customWidth="1"/>
    <col min="10253" max="10253" width="1.7109375" style="546" customWidth="1"/>
    <col min="10254" max="10254" width="10.7109375" style="546" customWidth="1"/>
    <col min="10255" max="10255" width="1.7109375" style="546" customWidth="1"/>
    <col min="10256" max="10256" width="10.7109375" style="546" customWidth="1"/>
    <col min="10257" max="10257" width="1.7109375" style="546" customWidth="1"/>
    <col min="10258" max="10258" width="8.85546875" style="546"/>
    <col min="10259" max="10259" width="8.7109375" style="546" customWidth="1"/>
    <col min="10260" max="10260" width="0" style="546" hidden="1" customWidth="1"/>
    <col min="10261" max="10261" width="5.7109375" style="546" customWidth="1"/>
    <col min="10262" max="10496" width="8.85546875" style="546"/>
    <col min="10497" max="10498" width="3.28515625" style="546" customWidth="1"/>
    <col min="10499" max="10499" width="4.7109375" style="546" customWidth="1"/>
    <col min="10500" max="10500" width="4.28515625" style="546" customWidth="1"/>
    <col min="10501" max="10501" width="12.7109375" style="546" customWidth="1"/>
    <col min="10502" max="10502" width="2.7109375" style="546" customWidth="1"/>
    <col min="10503" max="10503" width="10.28515625" style="546" customWidth="1"/>
    <col min="10504" max="10504" width="5.85546875" style="546" customWidth="1"/>
    <col min="10505" max="10505" width="1.7109375" style="546" customWidth="1"/>
    <col min="10506" max="10506" width="10.7109375" style="546" customWidth="1"/>
    <col min="10507" max="10507" width="1.7109375" style="546" customWidth="1"/>
    <col min="10508" max="10508" width="10.7109375" style="546" customWidth="1"/>
    <col min="10509" max="10509" width="1.7109375" style="546" customWidth="1"/>
    <col min="10510" max="10510" width="10.7109375" style="546" customWidth="1"/>
    <col min="10511" max="10511" width="1.7109375" style="546" customWidth="1"/>
    <col min="10512" max="10512" width="10.7109375" style="546" customWidth="1"/>
    <col min="10513" max="10513" width="1.7109375" style="546" customWidth="1"/>
    <col min="10514" max="10514" width="8.85546875" style="546"/>
    <col min="10515" max="10515" width="8.7109375" style="546" customWidth="1"/>
    <col min="10516" max="10516" width="0" style="546" hidden="1" customWidth="1"/>
    <col min="10517" max="10517" width="5.7109375" style="546" customWidth="1"/>
    <col min="10518" max="10752" width="8.85546875" style="546"/>
    <col min="10753" max="10754" width="3.28515625" style="546" customWidth="1"/>
    <col min="10755" max="10755" width="4.7109375" style="546" customWidth="1"/>
    <col min="10756" max="10756" width="4.28515625" style="546" customWidth="1"/>
    <col min="10757" max="10757" width="12.7109375" style="546" customWidth="1"/>
    <col min="10758" max="10758" width="2.7109375" style="546" customWidth="1"/>
    <col min="10759" max="10759" width="10.28515625" style="546" customWidth="1"/>
    <col min="10760" max="10760" width="5.85546875" style="546" customWidth="1"/>
    <col min="10761" max="10761" width="1.7109375" style="546" customWidth="1"/>
    <col min="10762" max="10762" width="10.7109375" style="546" customWidth="1"/>
    <col min="10763" max="10763" width="1.7109375" style="546" customWidth="1"/>
    <col min="10764" max="10764" width="10.7109375" style="546" customWidth="1"/>
    <col min="10765" max="10765" width="1.7109375" style="546" customWidth="1"/>
    <col min="10766" max="10766" width="10.7109375" style="546" customWidth="1"/>
    <col min="10767" max="10767" width="1.7109375" style="546" customWidth="1"/>
    <col min="10768" max="10768" width="10.7109375" style="546" customWidth="1"/>
    <col min="10769" max="10769" width="1.7109375" style="546" customWidth="1"/>
    <col min="10770" max="10770" width="8.85546875" style="546"/>
    <col min="10771" max="10771" width="8.7109375" style="546" customWidth="1"/>
    <col min="10772" max="10772" width="0" style="546" hidden="1" customWidth="1"/>
    <col min="10773" max="10773" width="5.7109375" style="546" customWidth="1"/>
    <col min="10774" max="11008" width="8.85546875" style="546"/>
    <col min="11009" max="11010" width="3.28515625" style="546" customWidth="1"/>
    <col min="11011" max="11011" width="4.7109375" style="546" customWidth="1"/>
    <col min="11012" max="11012" width="4.28515625" style="546" customWidth="1"/>
    <col min="11013" max="11013" width="12.7109375" style="546" customWidth="1"/>
    <col min="11014" max="11014" width="2.7109375" style="546" customWidth="1"/>
    <col min="11015" max="11015" width="10.28515625" style="546" customWidth="1"/>
    <col min="11016" max="11016" width="5.85546875" style="546" customWidth="1"/>
    <col min="11017" max="11017" width="1.7109375" style="546" customWidth="1"/>
    <col min="11018" max="11018" width="10.7109375" style="546" customWidth="1"/>
    <col min="11019" max="11019" width="1.7109375" style="546" customWidth="1"/>
    <col min="11020" max="11020" width="10.7109375" style="546" customWidth="1"/>
    <col min="11021" max="11021" width="1.7109375" style="546" customWidth="1"/>
    <col min="11022" max="11022" width="10.7109375" style="546" customWidth="1"/>
    <col min="11023" max="11023" width="1.7109375" style="546" customWidth="1"/>
    <col min="11024" max="11024" width="10.7109375" style="546" customWidth="1"/>
    <col min="11025" max="11025" width="1.7109375" style="546" customWidth="1"/>
    <col min="11026" max="11026" width="8.85546875" style="546"/>
    <col min="11027" max="11027" width="8.7109375" style="546" customWidth="1"/>
    <col min="11028" max="11028" width="0" style="546" hidden="1" customWidth="1"/>
    <col min="11029" max="11029" width="5.7109375" style="546" customWidth="1"/>
    <col min="11030" max="11264" width="8.85546875" style="546"/>
    <col min="11265" max="11266" width="3.28515625" style="546" customWidth="1"/>
    <col min="11267" max="11267" width="4.7109375" style="546" customWidth="1"/>
    <col min="11268" max="11268" width="4.28515625" style="546" customWidth="1"/>
    <col min="11269" max="11269" width="12.7109375" style="546" customWidth="1"/>
    <col min="11270" max="11270" width="2.7109375" style="546" customWidth="1"/>
    <col min="11271" max="11271" width="10.28515625" style="546" customWidth="1"/>
    <col min="11272" max="11272" width="5.85546875" style="546" customWidth="1"/>
    <col min="11273" max="11273" width="1.7109375" style="546" customWidth="1"/>
    <col min="11274" max="11274" width="10.7109375" style="546" customWidth="1"/>
    <col min="11275" max="11275" width="1.7109375" style="546" customWidth="1"/>
    <col min="11276" max="11276" width="10.7109375" style="546" customWidth="1"/>
    <col min="11277" max="11277" width="1.7109375" style="546" customWidth="1"/>
    <col min="11278" max="11278" width="10.7109375" style="546" customWidth="1"/>
    <col min="11279" max="11279" width="1.7109375" style="546" customWidth="1"/>
    <col min="11280" max="11280" width="10.7109375" style="546" customWidth="1"/>
    <col min="11281" max="11281" width="1.7109375" style="546" customWidth="1"/>
    <col min="11282" max="11282" width="8.85546875" style="546"/>
    <col min="11283" max="11283" width="8.7109375" style="546" customWidth="1"/>
    <col min="11284" max="11284" width="0" style="546" hidden="1" customWidth="1"/>
    <col min="11285" max="11285" width="5.7109375" style="546" customWidth="1"/>
    <col min="11286" max="11520" width="8.85546875" style="546"/>
    <col min="11521" max="11522" width="3.28515625" style="546" customWidth="1"/>
    <col min="11523" max="11523" width="4.7109375" style="546" customWidth="1"/>
    <col min="11524" max="11524" width="4.28515625" style="546" customWidth="1"/>
    <col min="11525" max="11525" width="12.7109375" style="546" customWidth="1"/>
    <col min="11526" max="11526" width="2.7109375" style="546" customWidth="1"/>
    <col min="11527" max="11527" width="10.28515625" style="546" customWidth="1"/>
    <col min="11528" max="11528" width="5.85546875" style="546" customWidth="1"/>
    <col min="11529" max="11529" width="1.7109375" style="546" customWidth="1"/>
    <col min="11530" max="11530" width="10.7109375" style="546" customWidth="1"/>
    <col min="11531" max="11531" width="1.7109375" style="546" customWidth="1"/>
    <col min="11532" max="11532" width="10.7109375" style="546" customWidth="1"/>
    <col min="11533" max="11533" width="1.7109375" style="546" customWidth="1"/>
    <col min="11534" max="11534" width="10.7109375" style="546" customWidth="1"/>
    <col min="11535" max="11535" width="1.7109375" style="546" customWidth="1"/>
    <col min="11536" max="11536" width="10.7109375" style="546" customWidth="1"/>
    <col min="11537" max="11537" width="1.7109375" style="546" customWidth="1"/>
    <col min="11538" max="11538" width="8.85546875" style="546"/>
    <col min="11539" max="11539" width="8.7109375" style="546" customWidth="1"/>
    <col min="11540" max="11540" width="0" style="546" hidden="1" customWidth="1"/>
    <col min="11541" max="11541" width="5.7109375" style="546" customWidth="1"/>
    <col min="11542" max="11776" width="8.85546875" style="546"/>
    <col min="11777" max="11778" width="3.28515625" style="546" customWidth="1"/>
    <col min="11779" max="11779" width="4.7109375" style="546" customWidth="1"/>
    <col min="11780" max="11780" width="4.28515625" style="546" customWidth="1"/>
    <col min="11781" max="11781" width="12.7109375" style="546" customWidth="1"/>
    <col min="11782" max="11782" width="2.7109375" style="546" customWidth="1"/>
    <col min="11783" max="11783" width="10.28515625" style="546" customWidth="1"/>
    <col min="11784" max="11784" width="5.85546875" style="546" customWidth="1"/>
    <col min="11785" max="11785" width="1.7109375" style="546" customWidth="1"/>
    <col min="11786" max="11786" width="10.7109375" style="546" customWidth="1"/>
    <col min="11787" max="11787" width="1.7109375" style="546" customWidth="1"/>
    <col min="11788" max="11788" width="10.7109375" style="546" customWidth="1"/>
    <col min="11789" max="11789" width="1.7109375" style="546" customWidth="1"/>
    <col min="11790" max="11790" width="10.7109375" style="546" customWidth="1"/>
    <col min="11791" max="11791" width="1.7109375" style="546" customWidth="1"/>
    <col min="11792" max="11792" width="10.7109375" style="546" customWidth="1"/>
    <col min="11793" max="11793" width="1.7109375" style="546" customWidth="1"/>
    <col min="11794" max="11794" width="8.85546875" style="546"/>
    <col min="11795" max="11795" width="8.7109375" style="546" customWidth="1"/>
    <col min="11796" max="11796" width="0" style="546" hidden="1" customWidth="1"/>
    <col min="11797" max="11797" width="5.7109375" style="546" customWidth="1"/>
    <col min="11798" max="12032" width="8.85546875" style="546"/>
    <col min="12033" max="12034" width="3.28515625" style="546" customWidth="1"/>
    <col min="12035" max="12035" width="4.7109375" style="546" customWidth="1"/>
    <col min="12036" max="12036" width="4.28515625" style="546" customWidth="1"/>
    <col min="12037" max="12037" width="12.7109375" style="546" customWidth="1"/>
    <col min="12038" max="12038" width="2.7109375" style="546" customWidth="1"/>
    <col min="12039" max="12039" width="10.28515625" style="546" customWidth="1"/>
    <col min="12040" max="12040" width="5.85546875" style="546" customWidth="1"/>
    <col min="12041" max="12041" width="1.7109375" style="546" customWidth="1"/>
    <col min="12042" max="12042" width="10.7109375" style="546" customWidth="1"/>
    <col min="12043" max="12043" width="1.7109375" style="546" customWidth="1"/>
    <col min="12044" max="12044" width="10.7109375" style="546" customWidth="1"/>
    <col min="12045" max="12045" width="1.7109375" style="546" customWidth="1"/>
    <col min="12046" max="12046" width="10.7109375" style="546" customWidth="1"/>
    <col min="12047" max="12047" width="1.7109375" style="546" customWidth="1"/>
    <col min="12048" max="12048" width="10.7109375" style="546" customWidth="1"/>
    <col min="12049" max="12049" width="1.7109375" style="546" customWidth="1"/>
    <col min="12050" max="12050" width="8.85546875" style="546"/>
    <col min="12051" max="12051" width="8.7109375" style="546" customWidth="1"/>
    <col min="12052" max="12052" width="0" style="546" hidden="1" customWidth="1"/>
    <col min="12053" max="12053" width="5.7109375" style="546" customWidth="1"/>
    <col min="12054" max="12288" width="8.85546875" style="546"/>
    <col min="12289" max="12290" width="3.28515625" style="546" customWidth="1"/>
    <col min="12291" max="12291" width="4.7109375" style="546" customWidth="1"/>
    <col min="12292" max="12292" width="4.28515625" style="546" customWidth="1"/>
    <col min="12293" max="12293" width="12.7109375" style="546" customWidth="1"/>
    <col min="12294" max="12294" width="2.7109375" style="546" customWidth="1"/>
    <col min="12295" max="12295" width="10.28515625" style="546" customWidth="1"/>
    <col min="12296" max="12296" width="5.85546875" style="546" customWidth="1"/>
    <col min="12297" max="12297" width="1.7109375" style="546" customWidth="1"/>
    <col min="12298" max="12298" width="10.7109375" style="546" customWidth="1"/>
    <col min="12299" max="12299" width="1.7109375" style="546" customWidth="1"/>
    <col min="12300" max="12300" width="10.7109375" style="546" customWidth="1"/>
    <col min="12301" max="12301" width="1.7109375" style="546" customWidth="1"/>
    <col min="12302" max="12302" width="10.7109375" style="546" customWidth="1"/>
    <col min="12303" max="12303" width="1.7109375" style="546" customWidth="1"/>
    <col min="12304" max="12304" width="10.7109375" style="546" customWidth="1"/>
    <col min="12305" max="12305" width="1.7109375" style="546" customWidth="1"/>
    <col min="12306" max="12306" width="8.85546875" style="546"/>
    <col min="12307" max="12307" width="8.7109375" style="546" customWidth="1"/>
    <col min="12308" max="12308" width="0" style="546" hidden="1" customWidth="1"/>
    <col min="12309" max="12309" width="5.7109375" style="546" customWidth="1"/>
    <col min="12310" max="12544" width="8.85546875" style="546"/>
    <col min="12545" max="12546" width="3.28515625" style="546" customWidth="1"/>
    <col min="12547" max="12547" width="4.7109375" style="546" customWidth="1"/>
    <col min="12548" max="12548" width="4.28515625" style="546" customWidth="1"/>
    <col min="12549" max="12549" width="12.7109375" style="546" customWidth="1"/>
    <col min="12550" max="12550" width="2.7109375" style="546" customWidth="1"/>
    <col min="12551" max="12551" width="10.28515625" style="546" customWidth="1"/>
    <col min="12552" max="12552" width="5.85546875" style="546" customWidth="1"/>
    <col min="12553" max="12553" width="1.7109375" style="546" customWidth="1"/>
    <col min="12554" max="12554" width="10.7109375" style="546" customWidth="1"/>
    <col min="12555" max="12555" width="1.7109375" style="546" customWidth="1"/>
    <col min="12556" max="12556" width="10.7109375" style="546" customWidth="1"/>
    <col min="12557" max="12557" width="1.7109375" style="546" customWidth="1"/>
    <col min="12558" max="12558" width="10.7109375" style="546" customWidth="1"/>
    <col min="12559" max="12559" width="1.7109375" style="546" customWidth="1"/>
    <col min="12560" max="12560" width="10.7109375" style="546" customWidth="1"/>
    <col min="12561" max="12561" width="1.7109375" style="546" customWidth="1"/>
    <col min="12562" max="12562" width="8.85546875" style="546"/>
    <col min="12563" max="12563" width="8.7109375" style="546" customWidth="1"/>
    <col min="12564" max="12564" width="0" style="546" hidden="1" customWidth="1"/>
    <col min="12565" max="12565" width="5.7109375" style="546" customWidth="1"/>
    <col min="12566" max="12800" width="8.85546875" style="546"/>
    <col min="12801" max="12802" width="3.28515625" style="546" customWidth="1"/>
    <col min="12803" max="12803" width="4.7109375" style="546" customWidth="1"/>
    <col min="12804" max="12804" width="4.28515625" style="546" customWidth="1"/>
    <col min="12805" max="12805" width="12.7109375" style="546" customWidth="1"/>
    <col min="12806" max="12806" width="2.7109375" style="546" customWidth="1"/>
    <col min="12807" max="12807" width="10.28515625" style="546" customWidth="1"/>
    <col min="12808" max="12808" width="5.85546875" style="546" customWidth="1"/>
    <col min="12809" max="12809" width="1.7109375" style="546" customWidth="1"/>
    <col min="12810" max="12810" width="10.7109375" style="546" customWidth="1"/>
    <col min="12811" max="12811" width="1.7109375" style="546" customWidth="1"/>
    <col min="12812" max="12812" width="10.7109375" style="546" customWidth="1"/>
    <col min="12813" max="12813" width="1.7109375" style="546" customWidth="1"/>
    <col min="12814" max="12814" width="10.7109375" style="546" customWidth="1"/>
    <col min="12815" max="12815" width="1.7109375" style="546" customWidth="1"/>
    <col min="12816" max="12816" width="10.7109375" style="546" customWidth="1"/>
    <col min="12817" max="12817" width="1.7109375" style="546" customWidth="1"/>
    <col min="12818" max="12818" width="8.85546875" style="546"/>
    <col min="12819" max="12819" width="8.7109375" style="546" customWidth="1"/>
    <col min="12820" max="12820" width="0" style="546" hidden="1" customWidth="1"/>
    <col min="12821" max="12821" width="5.7109375" style="546" customWidth="1"/>
    <col min="12822" max="13056" width="8.85546875" style="546"/>
    <col min="13057" max="13058" width="3.28515625" style="546" customWidth="1"/>
    <col min="13059" max="13059" width="4.7109375" style="546" customWidth="1"/>
    <col min="13060" max="13060" width="4.28515625" style="546" customWidth="1"/>
    <col min="13061" max="13061" width="12.7109375" style="546" customWidth="1"/>
    <col min="13062" max="13062" width="2.7109375" style="546" customWidth="1"/>
    <col min="13063" max="13063" width="10.28515625" style="546" customWidth="1"/>
    <col min="13064" max="13064" width="5.85546875" style="546" customWidth="1"/>
    <col min="13065" max="13065" width="1.7109375" style="546" customWidth="1"/>
    <col min="13066" max="13066" width="10.7109375" style="546" customWidth="1"/>
    <col min="13067" max="13067" width="1.7109375" style="546" customWidth="1"/>
    <col min="13068" max="13068" width="10.7109375" style="546" customWidth="1"/>
    <col min="13069" max="13069" width="1.7109375" style="546" customWidth="1"/>
    <col min="13070" max="13070" width="10.7109375" style="546" customWidth="1"/>
    <col min="13071" max="13071" width="1.7109375" style="546" customWidth="1"/>
    <col min="13072" max="13072" width="10.7109375" style="546" customWidth="1"/>
    <col min="13073" max="13073" width="1.7109375" style="546" customWidth="1"/>
    <col min="13074" max="13074" width="8.85546875" style="546"/>
    <col min="13075" max="13075" width="8.7109375" style="546" customWidth="1"/>
    <col min="13076" max="13076" width="0" style="546" hidden="1" customWidth="1"/>
    <col min="13077" max="13077" width="5.7109375" style="546" customWidth="1"/>
    <col min="13078" max="13312" width="8.85546875" style="546"/>
    <col min="13313" max="13314" width="3.28515625" style="546" customWidth="1"/>
    <col min="13315" max="13315" width="4.7109375" style="546" customWidth="1"/>
    <col min="13316" max="13316" width="4.28515625" style="546" customWidth="1"/>
    <col min="13317" max="13317" width="12.7109375" style="546" customWidth="1"/>
    <col min="13318" max="13318" width="2.7109375" style="546" customWidth="1"/>
    <col min="13319" max="13319" width="10.28515625" style="546" customWidth="1"/>
    <col min="13320" max="13320" width="5.85546875" style="546" customWidth="1"/>
    <col min="13321" max="13321" width="1.7109375" style="546" customWidth="1"/>
    <col min="13322" max="13322" width="10.7109375" style="546" customWidth="1"/>
    <col min="13323" max="13323" width="1.7109375" style="546" customWidth="1"/>
    <col min="13324" max="13324" width="10.7109375" style="546" customWidth="1"/>
    <col min="13325" max="13325" width="1.7109375" style="546" customWidth="1"/>
    <col min="13326" max="13326" width="10.7109375" style="546" customWidth="1"/>
    <col min="13327" max="13327" width="1.7109375" style="546" customWidth="1"/>
    <col min="13328" max="13328" width="10.7109375" style="546" customWidth="1"/>
    <col min="13329" max="13329" width="1.7109375" style="546" customWidth="1"/>
    <col min="13330" max="13330" width="8.85546875" style="546"/>
    <col min="13331" max="13331" width="8.7109375" style="546" customWidth="1"/>
    <col min="13332" max="13332" width="0" style="546" hidden="1" customWidth="1"/>
    <col min="13333" max="13333" width="5.7109375" style="546" customWidth="1"/>
    <col min="13334" max="13568" width="8.85546875" style="546"/>
    <col min="13569" max="13570" width="3.28515625" style="546" customWidth="1"/>
    <col min="13571" max="13571" width="4.7109375" style="546" customWidth="1"/>
    <col min="13572" max="13572" width="4.28515625" style="546" customWidth="1"/>
    <col min="13573" max="13573" width="12.7109375" style="546" customWidth="1"/>
    <col min="13574" max="13574" width="2.7109375" style="546" customWidth="1"/>
    <col min="13575" max="13575" width="10.28515625" style="546" customWidth="1"/>
    <col min="13576" max="13576" width="5.85546875" style="546" customWidth="1"/>
    <col min="13577" max="13577" width="1.7109375" style="546" customWidth="1"/>
    <col min="13578" max="13578" width="10.7109375" style="546" customWidth="1"/>
    <col min="13579" max="13579" width="1.7109375" style="546" customWidth="1"/>
    <col min="13580" max="13580" width="10.7109375" style="546" customWidth="1"/>
    <col min="13581" max="13581" width="1.7109375" style="546" customWidth="1"/>
    <col min="13582" max="13582" width="10.7109375" style="546" customWidth="1"/>
    <col min="13583" max="13583" width="1.7109375" style="546" customWidth="1"/>
    <col min="13584" max="13584" width="10.7109375" style="546" customWidth="1"/>
    <col min="13585" max="13585" width="1.7109375" style="546" customWidth="1"/>
    <col min="13586" max="13586" width="8.85546875" style="546"/>
    <col min="13587" max="13587" width="8.7109375" style="546" customWidth="1"/>
    <col min="13588" max="13588" width="0" style="546" hidden="1" customWidth="1"/>
    <col min="13589" max="13589" width="5.7109375" style="546" customWidth="1"/>
    <col min="13590" max="13824" width="8.85546875" style="546"/>
    <col min="13825" max="13826" width="3.28515625" style="546" customWidth="1"/>
    <col min="13827" max="13827" width="4.7109375" style="546" customWidth="1"/>
    <col min="13828" max="13828" width="4.28515625" style="546" customWidth="1"/>
    <col min="13829" max="13829" width="12.7109375" style="546" customWidth="1"/>
    <col min="13830" max="13830" width="2.7109375" style="546" customWidth="1"/>
    <col min="13831" max="13831" width="10.28515625" style="546" customWidth="1"/>
    <col min="13832" max="13832" width="5.85546875" style="546" customWidth="1"/>
    <col min="13833" max="13833" width="1.7109375" style="546" customWidth="1"/>
    <col min="13834" max="13834" width="10.7109375" style="546" customWidth="1"/>
    <col min="13835" max="13835" width="1.7109375" style="546" customWidth="1"/>
    <col min="13836" max="13836" width="10.7109375" style="546" customWidth="1"/>
    <col min="13837" max="13837" width="1.7109375" style="546" customWidth="1"/>
    <col min="13838" max="13838" width="10.7109375" style="546" customWidth="1"/>
    <col min="13839" max="13839" width="1.7109375" style="546" customWidth="1"/>
    <col min="13840" max="13840" width="10.7109375" style="546" customWidth="1"/>
    <col min="13841" max="13841" width="1.7109375" style="546" customWidth="1"/>
    <col min="13842" max="13842" width="8.85546875" style="546"/>
    <col min="13843" max="13843" width="8.7109375" style="546" customWidth="1"/>
    <col min="13844" max="13844" width="0" style="546" hidden="1" customWidth="1"/>
    <col min="13845" max="13845" width="5.7109375" style="546" customWidth="1"/>
    <col min="13846" max="14080" width="8.85546875" style="546"/>
    <col min="14081" max="14082" width="3.28515625" style="546" customWidth="1"/>
    <col min="14083" max="14083" width="4.7109375" style="546" customWidth="1"/>
    <col min="14084" max="14084" width="4.28515625" style="546" customWidth="1"/>
    <col min="14085" max="14085" width="12.7109375" style="546" customWidth="1"/>
    <col min="14086" max="14086" width="2.7109375" style="546" customWidth="1"/>
    <col min="14087" max="14087" width="10.28515625" style="546" customWidth="1"/>
    <col min="14088" max="14088" width="5.85546875" style="546" customWidth="1"/>
    <col min="14089" max="14089" width="1.7109375" style="546" customWidth="1"/>
    <col min="14090" max="14090" width="10.7109375" style="546" customWidth="1"/>
    <col min="14091" max="14091" width="1.7109375" style="546" customWidth="1"/>
    <col min="14092" max="14092" width="10.7109375" style="546" customWidth="1"/>
    <col min="14093" max="14093" width="1.7109375" style="546" customWidth="1"/>
    <col min="14094" max="14094" width="10.7109375" style="546" customWidth="1"/>
    <col min="14095" max="14095" width="1.7109375" style="546" customWidth="1"/>
    <col min="14096" max="14096" width="10.7109375" style="546" customWidth="1"/>
    <col min="14097" max="14097" width="1.7109375" style="546" customWidth="1"/>
    <col min="14098" max="14098" width="8.85546875" style="546"/>
    <col min="14099" max="14099" width="8.7109375" style="546" customWidth="1"/>
    <col min="14100" max="14100" width="0" style="546" hidden="1" customWidth="1"/>
    <col min="14101" max="14101" width="5.7109375" style="546" customWidth="1"/>
    <col min="14102" max="14336" width="8.85546875" style="546"/>
    <col min="14337" max="14338" width="3.28515625" style="546" customWidth="1"/>
    <col min="14339" max="14339" width="4.7109375" style="546" customWidth="1"/>
    <col min="14340" max="14340" width="4.28515625" style="546" customWidth="1"/>
    <col min="14341" max="14341" width="12.7109375" style="546" customWidth="1"/>
    <col min="14342" max="14342" width="2.7109375" style="546" customWidth="1"/>
    <col min="14343" max="14343" width="10.28515625" style="546" customWidth="1"/>
    <col min="14344" max="14344" width="5.85546875" style="546" customWidth="1"/>
    <col min="14345" max="14345" width="1.7109375" style="546" customWidth="1"/>
    <col min="14346" max="14346" width="10.7109375" style="546" customWidth="1"/>
    <col min="14347" max="14347" width="1.7109375" style="546" customWidth="1"/>
    <col min="14348" max="14348" width="10.7109375" style="546" customWidth="1"/>
    <col min="14349" max="14349" width="1.7109375" style="546" customWidth="1"/>
    <col min="14350" max="14350" width="10.7109375" style="546" customWidth="1"/>
    <col min="14351" max="14351" width="1.7109375" style="546" customWidth="1"/>
    <col min="14352" max="14352" width="10.7109375" style="546" customWidth="1"/>
    <col min="14353" max="14353" width="1.7109375" style="546" customWidth="1"/>
    <col min="14354" max="14354" width="8.85546875" style="546"/>
    <col min="14355" max="14355" width="8.7109375" style="546" customWidth="1"/>
    <col min="14356" max="14356" width="0" style="546" hidden="1" customWidth="1"/>
    <col min="14357" max="14357" width="5.7109375" style="546" customWidth="1"/>
    <col min="14358" max="14592" width="8.85546875" style="546"/>
    <col min="14593" max="14594" width="3.28515625" style="546" customWidth="1"/>
    <col min="14595" max="14595" width="4.7109375" style="546" customWidth="1"/>
    <col min="14596" max="14596" width="4.28515625" style="546" customWidth="1"/>
    <col min="14597" max="14597" width="12.7109375" style="546" customWidth="1"/>
    <col min="14598" max="14598" width="2.7109375" style="546" customWidth="1"/>
    <col min="14599" max="14599" width="10.28515625" style="546" customWidth="1"/>
    <col min="14600" max="14600" width="5.85546875" style="546" customWidth="1"/>
    <col min="14601" max="14601" width="1.7109375" style="546" customWidth="1"/>
    <col min="14602" max="14602" width="10.7109375" style="546" customWidth="1"/>
    <col min="14603" max="14603" width="1.7109375" style="546" customWidth="1"/>
    <col min="14604" max="14604" width="10.7109375" style="546" customWidth="1"/>
    <col min="14605" max="14605" width="1.7109375" style="546" customWidth="1"/>
    <col min="14606" max="14606" width="10.7109375" style="546" customWidth="1"/>
    <col min="14607" max="14607" width="1.7109375" style="546" customWidth="1"/>
    <col min="14608" max="14608" width="10.7109375" style="546" customWidth="1"/>
    <col min="14609" max="14609" width="1.7109375" style="546" customWidth="1"/>
    <col min="14610" max="14610" width="8.85546875" style="546"/>
    <col min="14611" max="14611" width="8.7109375" style="546" customWidth="1"/>
    <col min="14612" max="14612" width="0" style="546" hidden="1" customWidth="1"/>
    <col min="14613" max="14613" width="5.7109375" style="546" customWidth="1"/>
    <col min="14614" max="14848" width="8.85546875" style="546"/>
    <col min="14849" max="14850" width="3.28515625" style="546" customWidth="1"/>
    <col min="14851" max="14851" width="4.7109375" style="546" customWidth="1"/>
    <col min="14852" max="14852" width="4.28515625" style="546" customWidth="1"/>
    <col min="14853" max="14853" width="12.7109375" style="546" customWidth="1"/>
    <col min="14854" max="14854" width="2.7109375" style="546" customWidth="1"/>
    <col min="14855" max="14855" width="10.28515625" style="546" customWidth="1"/>
    <col min="14856" max="14856" width="5.85546875" style="546" customWidth="1"/>
    <col min="14857" max="14857" width="1.7109375" style="546" customWidth="1"/>
    <col min="14858" max="14858" width="10.7109375" style="546" customWidth="1"/>
    <col min="14859" max="14859" width="1.7109375" style="546" customWidth="1"/>
    <col min="14860" max="14860" width="10.7109375" style="546" customWidth="1"/>
    <col min="14861" max="14861" width="1.7109375" style="546" customWidth="1"/>
    <col min="14862" max="14862" width="10.7109375" style="546" customWidth="1"/>
    <col min="14863" max="14863" width="1.7109375" style="546" customWidth="1"/>
    <col min="14864" max="14864" width="10.7109375" style="546" customWidth="1"/>
    <col min="14865" max="14865" width="1.7109375" style="546" customWidth="1"/>
    <col min="14866" max="14866" width="8.85546875" style="546"/>
    <col min="14867" max="14867" width="8.7109375" style="546" customWidth="1"/>
    <col min="14868" max="14868" width="0" style="546" hidden="1" customWidth="1"/>
    <col min="14869" max="14869" width="5.7109375" style="546" customWidth="1"/>
    <col min="14870" max="15104" width="8.85546875" style="546"/>
    <col min="15105" max="15106" width="3.28515625" style="546" customWidth="1"/>
    <col min="15107" max="15107" width="4.7109375" style="546" customWidth="1"/>
    <col min="15108" max="15108" width="4.28515625" style="546" customWidth="1"/>
    <col min="15109" max="15109" width="12.7109375" style="546" customWidth="1"/>
    <col min="15110" max="15110" width="2.7109375" style="546" customWidth="1"/>
    <col min="15111" max="15111" width="10.28515625" style="546" customWidth="1"/>
    <col min="15112" max="15112" width="5.85546875" style="546" customWidth="1"/>
    <col min="15113" max="15113" width="1.7109375" style="546" customWidth="1"/>
    <col min="15114" max="15114" width="10.7109375" style="546" customWidth="1"/>
    <col min="15115" max="15115" width="1.7109375" style="546" customWidth="1"/>
    <col min="15116" max="15116" width="10.7109375" style="546" customWidth="1"/>
    <col min="15117" max="15117" width="1.7109375" style="546" customWidth="1"/>
    <col min="15118" max="15118" width="10.7109375" style="546" customWidth="1"/>
    <col min="15119" max="15119" width="1.7109375" style="546" customWidth="1"/>
    <col min="15120" max="15120" width="10.7109375" style="546" customWidth="1"/>
    <col min="15121" max="15121" width="1.7109375" style="546" customWidth="1"/>
    <col min="15122" max="15122" width="8.85546875" style="546"/>
    <col min="15123" max="15123" width="8.7109375" style="546" customWidth="1"/>
    <col min="15124" max="15124" width="0" style="546" hidden="1" customWidth="1"/>
    <col min="15125" max="15125" width="5.7109375" style="546" customWidth="1"/>
    <col min="15126" max="15360" width="8.85546875" style="546"/>
    <col min="15361" max="15362" width="3.28515625" style="546" customWidth="1"/>
    <col min="15363" max="15363" width="4.7109375" style="546" customWidth="1"/>
    <col min="15364" max="15364" width="4.28515625" style="546" customWidth="1"/>
    <col min="15365" max="15365" width="12.7109375" style="546" customWidth="1"/>
    <col min="15366" max="15366" width="2.7109375" style="546" customWidth="1"/>
    <col min="15367" max="15367" width="10.28515625" style="546" customWidth="1"/>
    <col min="15368" max="15368" width="5.85546875" style="546" customWidth="1"/>
    <col min="15369" max="15369" width="1.7109375" style="546" customWidth="1"/>
    <col min="15370" max="15370" width="10.7109375" style="546" customWidth="1"/>
    <col min="15371" max="15371" width="1.7109375" style="546" customWidth="1"/>
    <col min="15372" max="15372" width="10.7109375" style="546" customWidth="1"/>
    <col min="15373" max="15373" width="1.7109375" style="546" customWidth="1"/>
    <col min="15374" max="15374" width="10.7109375" style="546" customWidth="1"/>
    <col min="15375" max="15375" width="1.7109375" style="546" customWidth="1"/>
    <col min="15376" max="15376" width="10.7109375" style="546" customWidth="1"/>
    <col min="15377" max="15377" width="1.7109375" style="546" customWidth="1"/>
    <col min="15378" max="15378" width="8.85546875" style="546"/>
    <col min="15379" max="15379" width="8.7109375" style="546" customWidth="1"/>
    <col min="15380" max="15380" width="0" style="546" hidden="1" customWidth="1"/>
    <col min="15381" max="15381" width="5.7109375" style="546" customWidth="1"/>
    <col min="15382" max="15616" width="8.85546875" style="546"/>
    <col min="15617" max="15618" width="3.28515625" style="546" customWidth="1"/>
    <col min="15619" max="15619" width="4.7109375" style="546" customWidth="1"/>
    <col min="15620" max="15620" width="4.28515625" style="546" customWidth="1"/>
    <col min="15621" max="15621" width="12.7109375" style="546" customWidth="1"/>
    <col min="15622" max="15622" width="2.7109375" style="546" customWidth="1"/>
    <col min="15623" max="15623" width="10.28515625" style="546" customWidth="1"/>
    <col min="15624" max="15624" width="5.85546875" style="546" customWidth="1"/>
    <col min="15625" max="15625" width="1.7109375" style="546" customWidth="1"/>
    <col min="15626" max="15626" width="10.7109375" style="546" customWidth="1"/>
    <col min="15627" max="15627" width="1.7109375" style="546" customWidth="1"/>
    <col min="15628" max="15628" width="10.7109375" style="546" customWidth="1"/>
    <col min="15629" max="15629" width="1.7109375" style="546" customWidth="1"/>
    <col min="15630" max="15630" width="10.7109375" style="546" customWidth="1"/>
    <col min="15631" max="15631" width="1.7109375" style="546" customWidth="1"/>
    <col min="15632" max="15632" width="10.7109375" style="546" customWidth="1"/>
    <col min="15633" max="15633" width="1.7109375" style="546" customWidth="1"/>
    <col min="15634" max="15634" width="8.85546875" style="546"/>
    <col min="15635" max="15635" width="8.7109375" style="546" customWidth="1"/>
    <col min="15636" max="15636" width="0" style="546" hidden="1" customWidth="1"/>
    <col min="15637" max="15637" width="5.7109375" style="546" customWidth="1"/>
    <col min="15638" max="15872" width="8.85546875" style="546"/>
    <col min="15873" max="15874" width="3.28515625" style="546" customWidth="1"/>
    <col min="15875" max="15875" width="4.7109375" style="546" customWidth="1"/>
    <col min="15876" max="15876" width="4.28515625" style="546" customWidth="1"/>
    <col min="15877" max="15877" width="12.7109375" style="546" customWidth="1"/>
    <col min="15878" max="15878" width="2.7109375" style="546" customWidth="1"/>
    <col min="15879" max="15879" width="10.28515625" style="546" customWidth="1"/>
    <col min="15880" max="15880" width="5.85546875" style="546" customWidth="1"/>
    <col min="15881" max="15881" width="1.7109375" style="546" customWidth="1"/>
    <col min="15882" max="15882" width="10.7109375" style="546" customWidth="1"/>
    <col min="15883" max="15883" width="1.7109375" style="546" customWidth="1"/>
    <col min="15884" max="15884" width="10.7109375" style="546" customWidth="1"/>
    <col min="15885" max="15885" width="1.7109375" style="546" customWidth="1"/>
    <col min="15886" max="15886" width="10.7109375" style="546" customWidth="1"/>
    <col min="15887" max="15887" width="1.7109375" style="546" customWidth="1"/>
    <col min="15888" max="15888" width="10.7109375" style="546" customWidth="1"/>
    <col min="15889" max="15889" width="1.7109375" style="546" customWidth="1"/>
    <col min="15890" max="15890" width="8.85546875" style="546"/>
    <col min="15891" max="15891" width="8.7109375" style="546" customWidth="1"/>
    <col min="15892" max="15892" width="0" style="546" hidden="1" customWidth="1"/>
    <col min="15893" max="15893" width="5.7109375" style="546" customWidth="1"/>
    <col min="15894" max="16128" width="8.85546875" style="546"/>
    <col min="16129" max="16130" width="3.28515625" style="546" customWidth="1"/>
    <col min="16131" max="16131" width="4.7109375" style="546" customWidth="1"/>
    <col min="16132" max="16132" width="4.28515625" style="546" customWidth="1"/>
    <col min="16133" max="16133" width="12.7109375" style="546" customWidth="1"/>
    <col min="16134" max="16134" width="2.7109375" style="546" customWidth="1"/>
    <col min="16135" max="16135" width="10.28515625" style="546" customWidth="1"/>
    <col min="16136" max="16136" width="5.85546875" style="546" customWidth="1"/>
    <col min="16137" max="16137" width="1.7109375" style="546" customWidth="1"/>
    <col min="16138" max="16138" width="10.7109375" style="546" customWidth="1"/>
    <col min="16139" max="16139" width="1.7109375" style="546" customWidth="1"/>
    <col min="16140" max="16140" width="10.7109375" style="546" customWidth="1"/>
    <col min="16141" max="16141" width="1.7109375" style="546" customWidth="1"/>
    <col min="16142" max="16142" width="10.7109375" style="546" customWidth="1"/>
    <col min="16143" max="16143" width="1.7109375" style="546" customWidth="1"/>
    <col min="16144" max="16144" width="10.7109375" style="546" customWidth="1"/>
    <col min="16145" max="16145" width="1.7109375" style="546" customWidth="1"/>
    <col min="16146" max="16146" width="8.85546875" style="546"/>
    <col min="16147" max="16147" width="8.7109375" style="546" customWidth="1"/>
    <col min="16148" max="16148" width="0" style="546" hidden="1" customWidth="1"/>
    <col min="16149" max="16149" width="5.7109375" style="546" customWidth="1"/>
    <col min="16150" max="16384" width="8.85546875" style="546"/>
  </cols>
  <sheetData>
    <row r="1" spans="1:20" s="418" customFormat="1" ht="21.75" customHeight="1">
      <c r="A1" s="412" t="s">
        <v>420</v>
      </c>
      <c r="B1" s="644"/>
      <c r="I1" s="645"/>
      <c r="K1" s="646"/>
      <c r="L1" s="647"/>
      <c r="M1" s="645"/>
      <c r="N1" s="645"/>
      <c r="O1" s="645"/>
      <c r="Q1" s="645"/>
    </row>
    <row r="2" spans="1:20" s="423" customFormat="1" ht="15.75">
      <c r="A2" s="419"/>
      <c r="B2" s="419"/>
      <c r="C2" s="419"/>
      <c r="D2" s="419"/>
      <c r="E2" s="419"/>
      <c r="F2" s="717" t="s">
        <v>463</v>
      </c>
      <c r="I2" s="548"/>
      <c r="J2" s="646"/>
      <c r="K2" s="646"/>
      <c r="L2" s="646"/>
      <c r="M2" s="548"/>
      <c r="O2" s="548"/>
      <c r="Q2" s="548"/>
    </row>
    <row r="3" spans="1:20" s="427" customFormat="1" ht="10.5" customHeight="1">
      <c r="A3" s="648" t="s">
        <v>39</v>
      </c>
      <c r="B3" s="648"/>
      <c r="C3" s="648"/>
      <c r="D3" s="648"/>
      <c r="E3" s="648"/>
      <c r="F3" s="648" t="s">
        <v>40</v>
      </c>
      <c r="G3" s="648"/>
      <c r="H3" s="648"/>
      <c r="I3" s="649"/>
      <c r="J3" s="707"/>
      <c r="K3" s="425"/>
      <c r="L3" s="650"/>
      <c r="M3" s="649"/>
      <c r="N3" s="648"/>
      <c r="O3" s="649"/>
      <c r="P3" s="648"/>
      <c r="Q3" s="651" t="s">
        <v>42</v>
      </c>
    </row>
    <row r="4" spans="1:20" s="434" customFormat="1" ht="11.25" customHeight="1" thickBot="1">
      <c r="A4" s="879">
        <v>42464</v>
      </c>
      <c r="B4" s="879"/>
      <c r="C4" s="879"/>
      <c r="D4" s="652"/>
      <c r="E4" s="652"/>
      <c r="F4" s="428" t="s">
        <v>119</v>
      </c>
      <c r="G4" s="653"/>
      <c r="H4" s="652"/>
      <c r="I4" s="654"/>
      <c r="J4" s="431">
        <v>0</v>
      </c>
      <c r="K4" s="430"/>
      <c r="L4" s="655">
        <v>0</v>
      </c>
      <c r="M4" s="654"/>
      <c r="N4" s="652"/>
      <c r="O4" s="654"/>
      <c r="P4" s="652"/>
      <c r="Q4" s="433" t="s">
        <v>88</v>
      </c>
    </row>
    <row r="5" spans="1:20" s="427" customFormat="1" ht="9">
      <c r="A5" s="656"/>
      <c r="B5" s="657" t="s">
        <v>43</v>
      </c>
      <c r="C5" s="657" t="e">
        <v>#REF!</v>
      </c>
      <c r="D5" s="657" t="s">
        <v>45</v>
      </c>
      <c r="E5" s="658" t="s">
        <v>46</v>
      </c>
      <c r="F5" s="658" t="s">
        <v>47</v>
      </c>
      <c r="G5" s="658"/>
      <c r="H5" s="658" t="s">
        <v>48</v>
      </c>
      <c r="I5" s="658"/>
      <c r="J5" s="657" t="s">
        <v>117</v>
      </c>
      <c r="K5" s="659"/>
      <c r="L5" s="657" t="s">
        <v>49</v>
      </c>
      <c r="M5" s="659"/>
      <c r="N5" s="657" t="s">
        <v>50</v>
      </c>
      <c r="O5" s="659"/>
      <c r="P5" s="657" t="s">
        <v>133</v>
      </c>
      <c r="Q5" s="660"/>
    </row>
    <row r="6" spans="1:20" s="427" customFormat="1" ht="3.75" customHeight="1" thickBot="1">
      <c r="A6" s="661"/>
      <c r="B6" s="442"/>
      <c r="C6" s="442"/>
      <c r="D6" s="442"/>
      <c r="E6" s="662"/>
      <c r="F6" s="662"/>
      <c r="G6" s="458"/>
      <c r="H6" s="662"/>
      <c r="I6" s="663"/>
      <c r="J6" s="442"/>
      <c r="K6" s="663"/>
      <c r="L6" s="442"/>
      <c r="M6" s="663"/>
      <c r="N6" s="442"/>
      <c r="O6" s="663"/>
      <c r="P6" s="442"/>
      <c r="Q6" s="664"/>
    </row>
    <row r="7" spans="1:20" s="458" customFormat="1" ht="10.5" customHeight="1">
      <c r="A7" s="665">
        <v>1</v>
      </c>
      <c r="B7" s="448">
        <v>0</v>
      </c>
      <c r="C7" s="448">
        <v>0</v>
      </c>
      <c r="D7" s="449">
        <v>1</v>
      </c>
      <c r="E7" s="450" t="s">
        <v>337</v>
      </c>
      <c r="F7" s="450" t="s">
        <v>466</v>
      </c>
      <c r="G7" s="666"/>
      <c r="H7" s="450">
        <v>0</v>
      </c>
      <c r="I7" s="667"/>
      <c r="J7" s="489"/>
      <c r="K7" s="668"/>
      <c r="L7" s="489"/>
      <c r="M7" s="668"/>
      <c r="N7" s="489"/>
      <c r="O7" s="668"/>
      <c r="P7" s="489"/>
      <c r="Q7" s="454"/>
      <c r="R7" s="457"/>
      <c r="T7" s="459" t="s">
        <v>52</v>
      </c>
    </row>
    <row r="8" spans="1:20" s="458" customFormat="1" ht="9.6" customHeight="1">
      <c r="A8" s="669"/>
      <c r="B8" s="461"/>
      <c r="C8" s="461"/>
      <c r="D8" s="461"/>
      <c r="E8" s="450" t="s">
        <v>467</v>
      </c>
      <c r="F8" s="450" t="s">
        <v>468</v>
      </c>
      <c r="G8" s="666"/>
      <c r="H8" s="450">
        <v>0</v>
      </c>
      <c r="I8" s="670"/>
      <c r="J8" s="671" t="s">
        <v>37</v>
      </c>
      <c r="K8" s="668"/>
      <c r="L8" s="489"/>
      <c r="M8" s="668"/>
      <c r="N8" s="489"/>
      <c r="O8" s="668"/>
      <c r="P8" s="489"/>
      <c r="Q8" s="454"/>
      <c r="R8" s="457"/>
      <c r="T8" s="466" t="s">
        <v>41</v>
      </c>
    </row>
    <row r="9" spans="1:20" s="458" customFormat="1" ht="9.6" customHeight="1">
      <c r="A9" s="669"/>
      <c r="B9" s="461"/>
      <c r="C9" s="461"/>
      <c r="D9" s="461"/>
      <c r="E9" s="489"/>
      <c r="F9" s="489"/>
      <c r="H9" s="489"/>
      <c r="I9" s="672"/>
      <c r="J9" s="673" t="s">
        <v>337</v>
      </c>
      <c r="K9" s="674"/>
      <c r="L9" s="489"/>
      <c r="M9" s="668"/>
      <c r="N9" s="489"/>
      <c r="O9" s="668"/>
      <c r="P9" s="489"/>
      <c r="Q9" s="454"/>
      <c r="R9" s="457"/>
      <c r="T9" s="466" t="s">
        <v>41</v>
      </c>
    </row>
    <row r="10" spans="1:20" s="458" customFormat="1" ht="9.6" customHeight="1">
      <c r="A10" s="669"/>
      <c r="B10" s="461"/>
      <c r="C10" s="461"/>
      <c r="D10" s="461"/>
      <c r="E10" s="489"/>
      <c r="F10" s="489"/>
      <c r="H10" s="463" t="s">
        <v>52</v>
      </c>
      <c r="I10" s="471" t="s">
        <v>53</v>
      </c>
      <c r="J10" s="675" t="s">
        <v>467</v>
      </c>
      <c r="K10" s="676"/>
      <c r="L10" s="489"/>
      <c r="M10" s="668"/>
      <c r="N10" s="489"/>
      <c r="O10" s="668"/>
      <c r="P10" s="489"/>
      <c r="Q10" s="454"/>
      <c r="R10" s="457"/>
      <c r="T10" s="466" t="s">
        <v>41</v>
      </c>
    </row>
    <row r="11" spans="1:20" s="458" customFormat="1" ht="9.6" customHeight="1">
      <c r="A11" s="669">
        <v>2</v>
      </c>
      <c r="B11" s="448">
        <v>0</v>
      </c>
      <c r="C11" s="448">
        <v>0</v>
      </c>
      <c r="D11" s="449">
        <v>13</v>
      </c>
      <c r="E11" s="448" t="s">
        <v>301</v>
      </c>
      <c r="F11" s="448">
        <v>0</v>
      </c>
      <c r="G11" s="677"/>
      <c r="H11" s="448">
        <v>0</v>
      </c>
      <c r="I11" s="678"/>
      <c r="J11" s="489"/>
      <c r="K11" s="679"/>
      <c r="L11" s="492"/>
      <c r="M11" s="674"/>
      <c r="N11" s="489"/>
      <c r="O11" s="668"/>
      <c r="P11" s="489"/>
      <c r="Q11" s="454"/>
      <c r="R11" s="457"/>
      <c r="T11" s="466" t="s">
        <v>41</v>
      </c>
    </row>
    <row r="12" spans="1:20" s="458" customFormat="1" ht="9.6" customHeight="1">
      <c r="A12" s="669"/>
      <c r="B12" s="461"/>
      <c r="C12" s="461"/>
      <c r="D12" s="461"/>
      <c r="E12" s="448" t="s">
        <v>301</v>
      </c>
      <c r="F12" s="448">
        <v>0</v>
      </c>
      <c r="G12" s="677"/>
      <c r="H12" s="448">
        <v>0</v>
      </c>
      <c r="I12" s="670"/>
      <c r="J12" s="489"/>
      <c r="K12" s="679"/>
      <c r="L12" s="680"/>
      <c r="M12" s="681"/>
      <c r="N12" s="489"/>
      <c r="O12" s="668"/>
      <c r="P12" s="489"/>
      <c r="Q12" s="454"/>
      <c r="R12" s="457"/>
      <c r="T12" s="466" t="s">
        <v>41</v>
      </c>
    </row>
    <row r="13" spans="1:20" s="458" customFormat="1" ht="9.6" customHeight="1">
      <c r="A13" s="669"/>
      <c r="B13" s="461"/>
      <c r="C13" s="461"/>
      <c r="D13" s="469"/>
      <c r="E13" s="489"/>
      <c r="F13" s="489"/>
      <c r="H13" s="489"/>
      <c r="I13" s="682"/>
      <c r="J13" s="489"/>
      <c r="K13" s="672"/>
      <c r="L13" s="673" t="s">
        <v>337</v>
      </c>
      <c r="M13" s="668"/>
      <c r="N13" s="489"/>
      <c r="O13" s="668"/>
      <c r="P13" s="489"/>
      <c r="Q13" s="454"/>
      <c r="R13" s="457"/>
      <c r="T13" s="466" t="s">
        <v>41</v>
      </c>
    </row>
    <row r="14" spans="1:20" s="458" customFormat="1" ht="9.6" customHeight="1">
      <c r="A14" s="669"/>
      <c r="B14" s="461"/>
      <c r="C14" s="461"/>
      <c r="D14" s="469"/>
      <c r="E14" s="489"/>
      <c r="F14" s="489"/>
      <c r="H14" s="489"/>
      <c r="I14" s="682"/>
      <c r="J14" s="463" t="s">
        <v>52</v>
      </c>
      <c r="K14" s="471" t="s">
        <v>53</v>
      </c>
      <c r="L14" s="675" t="s">
        <v>467</v>
      </c>
      <c r="M14" s="676"/>
      <c r="N14" s="489"/>
      <c r="O14" s="668"/>
      <c r="P14" s="489"/>
      <c r="Q14" s="454"/>
      <c r="R14" s="457"/>
      <c r="T14" s="466" t="s">
        <v>41</v>
      </c>
    </row>
    <row r="15" spans="1:20" s="458" customFormat="1" ht="9.6" customHeight="1">
      <c r="A15" s="669">
        <v>3</v>
      </c>
      <c r="B15" s="448">
        <v>0</v>
      </c>
      <c r="C15" s="448">
        <v>0</v>
      </c>
      <c r="D15" s="449">
        <v>8</v>
      </c>
      <c r="E15" s="448" t="s">
        <v>361</v>
      </c>
      <c r="F15" s="448" t="s">
        <v>469</v>
      </c>
      <c r="G15" s="677"/>
      <c r="H15" s="448">
        <v>0</v>
      </c>
      <c r="I15" s="667"/>
      <c r="J15" s="489"/>
      <c r="K15" s="679"/>
      <c r="L15" s="489" t="s">
        <v>125</v>
      </c>
      <c r="M15" s="679"/>
      <c r="N15" s="492"/>
      <c r="O15" s="668"/>
      <c r="P15" s="489"/>
      <c r="Q15" s="454"/>
      <c r="R15" s="457"/>
      <c r="T15" s="466" t="s">
        <v>41</v>
      </c>
    </row>
    <row r="16" spans="1:20" s="458" customFormat="1" ht="9.6" customHeight="1" thickBot="1">
      <c r="A16" s="669"/>
      <c r="B16" s="461"/>
      <c r="C16" s="461"/>
      <c r="D16" s="461"/>
      <c r="E16" s="448" t="s">
        <v>343</v>
      </c>
      <c r="F16" s="448" t="s">
        <v>470</v>
      </c>
      <c r="G16" s="677"/>
      <c r="H16" s="448">
        <v>0</v>
      </c>
      <c r="I16" s="670"/>
      <c r="J16" s="671" t="s">
        <v>37</v>
      </c>
      <c r="K16" s="679"/>
      <c r="L16" s="489"/>
      <c r="M16" s="679"/>
      <c r="N16" s="489"/>
      <c r="O16" s="668"/>
      <c r="P16" s="489"/>
      <c r="Q16" s="454"/>
      <c r="R16" s="457"/>
      <c r="T16" s="484" t="s">
        <v>309</v>
      </c>
    </row>
    <row r="17" spans="1:18" s="458" customFormat="1" ht="9.6" customHeight="1">
      <c r="A17" s="669"/>
      <c r="B17" s="461"/>
      <c r="C17" s="461"/>
      <c r="D17" s="469"/>
      <c r="E17" s="489"/>
      <c r="F17" s="489"/>
      <c r="H17" s="489"/>
      <c r="I17" s="672"/>
      <c r="J17" s="673" t="s">
        <v>361</v>
      </c>
      <c r="K17" s="683"/>
      <c r="L17" s="489"/>
      <c r="M17" s="679"/>
      <c r="N17" s="489"/>
      <c r="O17" s="668"/>
      <c r="P17" s="489"/>
      <c r="Q17" s="454"/>
      <c r="R17" s="457"/>
    </row>
    <row r="18" spans="1:18" s="458" customFormat="1" ht="9.6" customHeight="1">
      <c r="A18" s="669"/>
      <c r="B18" s="461"/>
      <c r="C18" s="461"/>
      <c r="D18" s="469"/>
      <c r="E18" s="489"/>
      <c r="F18" s="489"/>
      <c r="H18" s="463" t="s">
        <v>52</v>
      </c>
      <c r="I18" s="471" t="s">
        <v>56</v>
      </c>
      <c r="J18" s="675" t="s">
        <v>343</v>
      </c>
      <c r="K18" s="670"/>
      <c r="L18" s="489"/>
      <c r="M18" s="679"/>
      <c r="N18" s="489"/>
      <c r="O18" s="668"/>
      <c r="P18" s="489"/>
      <c r="Q18" s="454"/>
      <c r="R18" s="457"/>
    </row>
    <row r="19" spans="1:18" s="458" customFormat="1" ht="9.6" customHeight="1">
      <c r="A19" s="669">
        <v>4</v>
      </c>
      <c r="B19" s="448">
        <v>0</v>
      </c>
      <c r="C19" s="448">
        <v>0</v>
      </c>
      <c r="D19" s="449">
        <v>13</v>
      </c>
      <c r="E19" s="448" t="s">
        <v>301</v>
      </c>
      <c r="F19" s="448">
        <v>0</v>
      </c>
      <c r="G19" s="677"/>
      <c r="H19" s="448">
        <v>0</v>
      </c>
      <c r="I19" s="678"/>
      <c r="J19" s="489"/>
      <c r="K19" s="668"/>
      <c r="L19" s="492"/>
      <c r="M19" s="683"/>
      <c r="N19" s="489"/>
      <c r="O19" s="668"/>
      <c r="P19" s="489"/>
      <c r="Q19" s="454"/>
      <c r="R19" s="457"/>
    </row>
    <row r="20" spans="1:18" s="458" customFormat="1" ht="9.6" customHeight="1">
      <c r="A20" s="669"/>
      <c r="B20" s="461"/>
      <c r="C20" s="461"/>
      <c r="D20" s="461"/>
      <c r="E20" s="448" t="s">
        <v>301</v>
      </c>
      <c r="F20" s="448">
        <v>0</v>
      </c>
      <c r="G20" s="677"/>
      <c r="H20" s="448">
        <v>0</v>
      </c>
      <c r="I20" s="670"/>
      <c r="J20" s="489"/>
      <c r="K20" s="668"/>
      <c r="L20" s="680"/>
      <c r="M20" s="684"/>
      <c r="N20" s="489"/>
      <c r="O20" s="668"/>
      <c r="P20" s="489"/>
      <c r="Q20" s="454"/>
      <c r="R20" s="457"/>
    </row>
    <row r="21" spans="1:18" s="458" customFormat="1" ht="9.6" customHeight="1">
      <c r="A21" s="669"/>
      <c r="B21" s="461"/>
      <c r="C21" s="461"/>
      <c r="D21" s="461"/>
      <c r="E21" s="489"/>
      <c r="F21" s="489"/>
      <c r="H21" s="489"/>
      <c r="I21" s="682"/>
      <c r="J21" s="489"/>
      <c r="K21" s="668"/>
      <c r="L21" s="489"/>
      <c r="M21" s="672"/>
      <c r="N21" s="673" t="s">
        <v>337</v>
      </c>
      <c r="O21" s="668"/>
      <c r="P21" s="489"/>
      <c r="Q21" s="454"/>
      <c r="R21" s="457"/>
    </row>
    <row r="22" spans="1:18" s="458" customFormat="1" ht="9.6" customHeight="1">
      <c r="A22" s="669"/>
      <c r="B22" s="461"/>
      <c r="C22" s="461"/>
      <c r="D22" s="461"/>
      <c r="E22" s="489"/>
      <c r="F22" s="489"/>
      <c r="H22" s="489"/>
      <c r="I22" s="682"/>
      <c r="J22" s="489"/>
      <c r="K22" s="668"/>
      <c r="L22" s="463" t="s">
        <v>52</v>
      </c>
      <c r="M22" s="471" t="s">
        <v>53</v>
      </c>
      <c r="N22" s="675" t="s">
        <v>467</v>
      </c>
      <c r="O22" s="676"/>
      <c r="P22" s="489"/>
      <c r="Q22" s="454"/>
      <c r="R22" s="457"/>
    </row>
    <row r="23" spans="1:18" s="458" customFormat="1" ht="9.6" customHeight="1">
      <c r="A23" s="665">
        <v>5</v>
      </c>
      <c r="B23" s="448">
        <v>0</v>
      </c>
      <c r="C23" s="448">
        <v>0</v>
      </c>
      <c r="D23" s="449">
        <v>4</v>
      </c>
      <c r="E23" s="450" t="s">
        <v>471</v>
      </c>
      <c r="F23" s="450" t="s">
        <v>472</v>
      </c>
      <c r="G23" s="666"/>
      <c r="H23" s="450">
        <v>0</v>
      </c>
      <c r="I23" s="667"/>
      <c r="J23" s="489"/>
      <c r="K23" s="668"/>
      <c r="L23" s="489"/>
      <c r="M23" s="679"/>
      <c r="N23" s="489" t="s">
        <v>281</v>
      </c>
      <c r="O23" s="679"/>
      <c r="P23" s="489"/>
      <c r="Q23" s="454"/>
      <c r="R23" s="457"/>
    </row>
    <row r="24" spans="1:18" s="458" customFormat="1" ht="9.6" customHeight="1">
      <c r="A24" s="669"/>
      <c r="B24" s="461"/>
      <c r="C24" s="461"/>
      <c r="D24" s="461"/>
      <c r="E24" s="450" t="s">
        <v>356</v>
      </c>
      <c r="F24" s="450" t="s">
        <v>473</v>
      </c>
      <c r="G24" s="666"/>
      <c r="H24" s="450">
        <v>0</v>
      </c>
      <c r="I24" s="670"/>
      <c r="J24" s="671" t="s">
        <v>37</v>
      </c>
      <c r="K24" s="668"/>
      <c r="L24" s="489"/>
      <c r="M24" s="679"/>
      <c r="N24" s="489"/>
      <c r="O24" s="679"/>
      <c r="P24" s="489"/>
      <c r="Q24" s="454"/>
      <c r="R24" s="457"/>
    </row>
    <row r="25" spans="1:18" s="458" customFormat="1" ht="9.6" customHeight="1">
      <c r="A25" s="669"/>
      <c r="B25" s="461"/>
      <c r="C25" s="461"/>
      <c r="D25" s="461"/>
      <c r="E25" s="489"/>
      <c r="F25" s="489"/>
      <c r="H25" s="489"/>
      <c r="I25" s="672"/>
      <c r="J25" s="673" t="s">
        <v>471</v>
      </c>
      <c r="K25" s="674"/>
      <c r="L25" s="489"/>
      <c r="M25" s="679"/>
      <c r="N25" s="489"/>
      <c r="O25" s="679"/>
      <c r="P25" s="489"/>
      <c r="Q25" s="454"/>
      <c r="R25" s="457"/>
    </row>
    <row r="26" spans="1:18" s="458" customFormat="1" ht="9.6" customHeight="1">
      <c r="A26" s="669"/>
      <c r="B26" s="461"/>
      <c r="C26" s="461"/>
      <c r="D26" s="461"/>
      <c r="E26" s="489"/>
      <c r="F26" s="489"/>
      <c r="H26" s="463" t="s">
        <v>52</v>
      </c>
      <c r="I26" s="471" t="s">
        <v>53</v>
      </c>
      <c r="J26" s="675" t="s">
        <v>356</v>
      </c>
      <c r="K26" s="676"/>
      <c r="L26" s="489"/>
      <c r="M26" s="679"/>
      <c r="N26" s="489"/>
      <c r="O26" s="679"/>
      <c r="P26" s="489"/>
      <c r="Q26" s="454"/>
      <c r="R26" s="457"/>
    </row>
    <row r="27" spans="1:18" s="458" customFormat="1" ht="9.6" customHeight="1">
      <c r="A27" s="669">
        <v>6</v>
      </c>
      <c r="B27" s="448">
        <v>0</v>
      </c>
      <c r="C27" s="448">
        <v>0</v>
      </c>
      <c r="D27" s="449">
        <v>13</v>
      </c>
      <c r="E27" s="448" t="s">
        <v>301</v>
      </c>
      <c r="F27" s="448">
        <v>0</v>
      </c>
      <c r="G27" s="677"/>
      <c r="H27" s="448">
        <v>0</v>
      </c>
      <c r="I27" s="678"/>
      <c r="J27" s="489"/>
      <c r="K27" s="679"/>
      <c r="L27" s="492"/>
      <c r="M27" s="683"/>
      <c r="N27" s="489"/>
      <c r="O27" s="679"/>
      <c r="P27" s="489"/>
      <c r="Q27" s="454"/>
      <c r="R27" s="457"/>
    </row>
    <row r="28" spans="1:18" s="458" customFormat="1" ht="9.6" customHeight="1">
      <c r="A28" s="669"/>
      <c r="B28" s="461"/>
      <c r="C28" s="461"/>
      <c r="D28" s="461"/>
      <c r="E28" s="448" t="s">
        <v>301</v>
      </c>
      <c r="F28" s="448">
        <v>0</v>
      </c>
      <c r="G28" s="677"/>
      <c r="H28" s="448">
        <v>0</v>
      </c>
      <c r="I28" s="670"/>
      <c r="J28" s="489"/>
      <c r="K28" s="679"/>
      <c r="L28" s="680"/>
      <c r="M28" s="684"/>
      <c r="N28" s="489"/>
      <c r="O28" s="679"/>
      <c r="P28" s="489"/>
      <c r="Q28" s="454"/>
      <c r="R28" s="457"/>
    </row>
    <row r="29" spans="1:18" s="458" customFormat="1" ht="9.6" customHeight="1">
      <c r="A29" s="669"/>
      <c r="B29" s="461"/>
      <c r="C29" s="461"/>
      <c r="D29" s="469"/>
      <c r="E29" s="489"/>
      <c r="F29" s="489"/>
      <c r="H29" s="489"/>
      <c r="I29" s="682"/>
      <c r="J29" s="489"/>
      <c r="K29" s="672"/>
      <c r="L29" s="673" t="s">
        <v>471</v>
      </c>
      <c r="M29" s="679"/>
      <c r="N29" s="489"/>
      <c r="O29" s="679"/>
      <c r="P29" s="489"/>
      <c r="Q29" s="454"/>
      <c r="R29" s="457"/>
    </row>
    <row r="30" spans="1:18" s="458" customFormat="1" ht="9.6" customHeight="1">
      <c r="A30" s="669"/>
      <c r="B30" s="461"/>
      <c r="C30" s="461"/>
      <c r="D30" s="469"/>
      <c r="E30" s="489"/>
      <c r="F30" s="489"/>
      <c r="H30" s="489"/>
      <c r="I30" s="682"/>
      <c r="J30" s="463" t="s">
        <v>52</v>
      </c>
      <c r="K30" s="471" t="s">
        <v>53</v>
      </c>
      <c r="L30" s="675" t="s">
        <v>356</v>
      </c>
      <c r="M30" s="670"/>
      <c r="N30" s="489"/>
      <c r="O30" s="679"/>
      <c r="P30" s="489"/>
      <c r="Q30" s="454"/>
      <c r="R30" s="457"/>
    </row>
    <row r="31" spans="1:18" s="458" customFormat="1" ht="9.6" customHeight="1">
      <c r="A31" s="669">
        <v>7</v>
      </c>
      <c r="B31" s="448">
        <v>0</v>
      </c>
      <c r="C31" s="448">
        <v>0</v>
      </c>
      <c r="D31" s="449">
        <v>5</v>
      </c>
      <c r="E31" s="448" t="s">
        <v>474</v>
      </c>
      <c r="F31" s="448" t="s">
        <v>475</v>
      </c>
      <c r="G31" s="677"/>
      <c r="H31" s="448">
        <v>0</v>
      </c>
      <c r="I31" s="667"/>
      <c r="J31" s="489"/>
      <c r="K31" s="679"/>
      <c r="L31" s="489" t="s">
        <v>131</v>
      </c>
      <c r="M31" s="668"/>
      <c r="N31" s="492"/>
      <c r="O31" s="679"/>
      <c r="P31" s="489"/>
      <c r="Q31" s="454"/>
      <c r="R31" s="457"/>
    </row>
    <row r="32" spans="1:18" s="458" customFormat="1" ht="9.6" customHeight="1">
      <c r="A32" s="669"/>
      <c r="B32" s="461"/>
      <c r="C32" s="461"/>
      <c r="D32" s="461"/>
      <c r="E32" s="448" t="s">
        <v>304</v>
      </c>
      <c r="F32" s="448" t="s">
        <v>476</v>
      </c>
      <c r="G32" s="677"/>
      <c r="H32" s="448">
        <v>0</v>
      </c>
      <c r="I32" s="670"/>
      <c r="J32" s="671" t="s">
        <v>37</v>
      </c>
      <c r="K32" s="679"/>
      <c r="L32" s="489"/>
      <c r="M32" s="668"/>
      <c r="N32" s="489"/>
      <c r="O32" s="679"/>
      <c r="P32" s="489"/>
      <c r="Q32" s="454"/>
      <c r="R32" s="457"/>
    </row>
    <row r="33" spans="1:18" s="458" customFormat="1" ht="9.6" customHeight="1">
      <c r="A33" s="669"/>
      <c r="B33" s="461"/>
      <c r="C33" s="461"/>
      <c r="D33" s="469"/>
      <c r="E33" s="489"/>
      <c r="F33" s="489"/>
      <c r="H33" s="489"/>
      <c r="I33" s="672"/>
      <c r="J33" s="673" t="s">
        <v>341</v>
      </c>
      <c r="K33" s="683"/>
      <c r="L33" s="489"/>
      <c r="M33" s="668"/>
      <c r="N33" s="489"/>
      <c r="O33" s="679"/>
      <c r="P33" s="489"/>
      <c r="Q33" s="454"/>
      <c r="R33" s="457"/>
    </row>
    <row r="34" spans="1:18" s="458" customFormat="1" ht="9.6" customHeight="1">
      <c r="A34" s="669"/>
      <c r="B34" s="461"/>
      <c r="C34" s="461"/>
      <c r="D34" s="469"/>
      <c r="E34" s="489"/>
      <c r="F34" s="489"/>
      <c r="H34" s="463" t="s">
        <v>52</v>
      </c>
      <c r="I34" s="471" t="s">
        <v>126</v>
      </c>
      <c r="J34" s="675" t="s">
        <v>341</v>
      </c>
      <c r="K34" s="670"/>
      <c r="L34" s="489"/>
      <c r="M34" s="668"/>
      <c r="N34" s="489"/>
      <c r="O34" s="679"/>
      <c r="P34" s="489"/>
      <c r="Q34" s="454"/>
      <c r="R34" s="457"/>
    </row>
    <row r="35" spans="1:18" s="458" customFormat="1" ht="9.6" customHeight="1">
      <c r="A35" s="669">
        <v>8</v>
      </c>
      <c r="B35" s="448">
        <v>0</v>
      </c>
      <c r="C35" s="448">
        <v>0</v>
      </c>
      <c r="D35" s="449">
        <v>6</v>
      </c>
      <c r="E35" s="448" t="s">
        <v>341</v>
      </c>
      <c r="F35" s="448" t="s">
        <v>477</v>
      </c>
      <c r="G35" s="677"/>
      <c r="H35" s="448">
        <v>0</v>
      </c>
      <c r="I35" s="678"/>
      <c r="J35" s="489" t="s">
        <v>55</v>
      </c>
      <c r="K35" s="668"/>
      <c r="L35" s="492"/>
      <c r="M35" s="674"/>
      <c r="N35" s="489"/>
      <c r="O35" s="679"/>
      <c r="P35" s="489"/>
      <c r="Q35" s="454"/>
      <c r="R35" s="457"/>
    </row>
    <row r="36" spans="1:18" s="458" customFormat="1" ht="9.6" customHeight="1">
      <c r="A36" s="669"/>
      <c r="B36" s="461"/>
      <c r="C36" s="461"/>
      <c r="D36" s="461"/>
      <c r="E36" s="448" t="s">
        <v>341</v>
      </c>
      <c r="F36" s="448" t="s">
        <v>478</v>
      </c>
      <c r="G36" s="677"/>
      <c r="H36" s="448">
        <v>0</v>
      </c>
      <c r="I36" s="670"/>
      <c r="J36" s="489"/>
      <c r="K36" s="668"/>
      <c r="L36" s="680"/>
      <c r="M36" s="681"/>
      <c r="N36" s="489"/>
      <c r="O36" s="679"/>
      <c r="P36" s="489"/>
      <c r="Q36" s="454"/>
      <c r="R36" s="457"/>
    </row>
    <row r="37" spans="1:18" s="458" customFormat="1" ht="9.6" customHeight="1">
      <c r="A37" s="669"/>
      <c r="B37" s="461"/>
      <c r="C37" s="461"/>
      <c r="D37" s="469"/>
      <c r="E37" s="489"/>
      <c r="F37" s="489"/>
      <c r="H37" s="489"/>
      <c r="I37" s="682"/>
      <c r="J37" s="489"/>
      <c r="K37" s="668"/>
      <c r="L37" s="489"/>
      <c r="M37" s="668"/>
      <c r="N37" s="668"/>
      <c r="O37" s="672"/>
      <c r="P37" s="673" t="s">
        <v>337</v>
      </c>
      <c r="Q37" s="685"/>
      <c r="R37" s="457"/>
    </row>
    <row r="38" spans="1:18" s="458" customFormat="1" ht="9.6" customHeight="1">
      <c r="A38" s="669"/>
      <c r="B38" s="461"/>
      <c r="C38" s="461"/>
      <c r="D38" s="469"/>
      <c r="E38" s="489"/>
      <c r="F38" s="489"/>
      <c r="H38" s="489"/>
      <c r="I38" s="682"/>
      <c r="J38" s="489"/>
      <c r="K38" s="668"/>
      <c r="L38" s="489"/>
      <c r="M38" s="668"/>
      <c r="N38" s="463" t="s">
        <v>52</v>
      </c>
      <c r="O38" s="471" t="s">
        <v>124</v>
      </c>
      <c r="P38" s="675" t="s">
        <v>467</v>
      </c>
      <c r="Q38" s="686"/>
      <c r="R38" s="457"/>
    </row>
    <row r="39" spans="1:18" s="458" customFormat="1" ht="9.6" customHeight="1">
      <c r="A39" s="669">
        <v>9</v>
      </c>
      <c r="B39" s="448">
        <v>0</v>
      </c>
      <c r="C39" s="448">
        <v>0</v>
      </c>
      <c r="D39" s="449">
        <v>9</v>
      </c>
      <c r="E39" s="448" t="s">
        <v>358</v>
      </c>
      <c r="F39" s="448" t="s">
        <v>479</v>
      </c>
      <c r="G39" s="677"/>
      <c r="H39" s="448">
        <v>0</v>
      </c>
      <c r="I39" s="667"/>
      <c r="J39" s="489"/>
      <c r="K39" s="668"/>
      <c r="L39" s="489"/>
      <c r="M39" s="668"/>
      <c r="N39" s="489"/>
      <c r="O39" s="679"/>
      <c r="P39" s="492" t="s">
        <v>291</v>
      </c>
      <c r="Q39" s="454"/>
      <c r="R39" s="457"/>
    </row>
    <row r="40" spans="1:18" s="458" customFormat="1" ht="9.6" customHeight="1">
      <c r="A40" s="669"/>
      <c r="B40" s="461"/>
      <c r="C40" s="461"/>
      <c r="D40" s="461"/>
      <c r="E40" s="448" t="s">
        <v>354</v>
      </c>
      <c r="F40" s="448" t="s">
        <v>480</v>
      </c>
      <c r="G40" s="677"/>
      <c r="H40" s="448">
        <v>0</v>
      </c>
      <c r="I40" s="670"/>
      <c r="J40" s="671" t="s">
        <v>37</v>
      </c>
      <c r="K40" s="668"/>
      <c r="L40" s="489"/>
      <c r="M40" s="668"/>
      <c r="N40" s="489"/>
      <c r="O40" s="679"/>
      <c r="P40" s="680"/>
      <c r="Q40" s="687"/>
      <c r="R40" s="457"/>
    </row>
    <row r="41" spans="1:18" s="458" customFormat="1" ht="9.6" customHeight="1">
      <c r="A41" s="669"/>
      <c r="B41" s="461"/>
      <c r="C41" s="461"/>
      <c r="D41" s="469"/>
      <c r="E41" s="489"/>
      <c r="F41" s="489"/>
      <c r="H41" s="489"/>
      <c r="I41" s="672"/>
      <c r="J41" s="673" t="s">
        <v>358</v>
      </c>
      <c r="K41" s="674"/>
      <c r="L41" s="489"/>
      <c r="M41" s="668"/>
      <c r="N41" s="489"/>
      <c r="O41" s="679"/>
      <c r="P41" s="489"/>
      <c r="Q41" s="454"/>
      <c r="R41" s="457"/>
    </row>
    <row r="42" spans="1:18" s="458" customFormat="1" ht="9.6" customHeight="1">
      <c r="A42" s="669"/>
      <c r="B42" s="461"/>
      <c r="C42" s="461"/>
      <c r="D42" s="469"/>
      <c r="E42" s="489"/>
      <c r="F42" s="489"/>
      <c r="H42" s="463" t="s">
        <v>52</v>
      </c>
      <c r="I42" s="471" t="s">
        <v>56</v>
      </c>
      <c r="J42" s="675" t="s">
        <v>354</v>
      </c>
      <c r="K42" s="676"/>
      <c r="L42" s="489"/>
      <c r="M42" s="668"/>
      <c r="N42" s="489"/>
      <c r="O42" s="679"/>
      <c r="P42" s="489"/>
      <c r="Q42" s="454"/>
      <c r="R42" s="457"/>
    </row>
    <row r="43" spans="1:18" s="458" customFormat="1" ht="9.6" customHeight="1">
      <c r="A43" s="669">
        <v>10</v>
      </c>
      <c r="B43" s="448">
        <v>0</v>
      </c>
      <c r="C43" s="448">
        <v>0</v>
      </c>
      <c r="D43" s="449">
        <v>7</v>
      </c>
      <c r="E43" s="448" t="s">
        <v>346</v>
      </c>
      <c r="F43" s="448" t="s">
        <v>481</v>
      </c>
      <c r="G43" s="677"/>
      <c r="H43" s="448">
        <v>0</v>
      </c>
      <c r="I43" s="678"/>
      <c r="J43" s="489" t="s">
        <v>55</v>
      </c>
      <c r="K43" s="679"/>
      <c r="L43" s="492"/>
      <c r="M43" s="674"/>
      <c r="N43" s="489"/>
      <c r="O43" s="679"/>
      <c r="P43" s="489"/>
      <c r="Q43" s="454"/>
      <c r="R43" s="457"/>
    </row>
    <row r="44" spans="1:18" s="458" customFormat="1" ht="9.6" customHeight="1">
      <c r="A44" s="669"/>
      <c r="B44" s="461"/>
      <c r="C44" s="461"/>
      <c r="D44" s="461"/>
      <c r="E44" s="448" t="s">
        <v>339</v>
      </c>
      <c r="F44" s="448" t="s">
        <v>482</v>
      </c>
      <c r="G44" s="677"/>
      <c r="H44" s="448">
        <v>0</v>
      </c>
      <c r="I44" s="670"/>
      <c r="J44" s="489"/>
      <c r="K44" s="679"/>
      <c r="L44" s="680"/>
      <c r="M44" s="681"/>
      <c r="N44" s="489"/>
      <c r="O44" s="679"/>
      <c r="P44" s="489"/>
      <c r="Q44" s="454"/>
      <c r="R44" s="457"/>
    </row>
    <row r="45" spans="1:18" s="458" customFormat="1" ht="9.6" customHeight="1">
      <c r="A45" s="669"/>
      <c r="B45" s="461"/>
      <c r="C45" s="461"/>
      <c r="D45" s="469"/>
      <c r="E45" s="489"/>
      <c r="F45" s="489"/>
      <c r="H45" s="489"/>
      <c r="I45" s="682"/>
      <c r="J45" s="489"/>
      <c r="K45" s="672"/>
      <c r="L45" s="673" t="s">
        <v>360</v>
      </c>
      <c r="M45" s="668"/>
      <c r="N45" s="489"/>
      <c r="O45" s="679"/>
      <c r="P45" s="489"/>
      <c r="Q45" s="454"/>
      <c r="R45" s="457"/>
    </row>
    <row r="46" spans="1:18" s="458" customFormat="1" ht="9.6" customHeight="1">
      <c r="A46" s="669"/>
      <c r="B46" s="461"/>
      <c r="C46" s="461"/>
      <c r="D46" s="469"/>
      <c r="E46" s="489"/>
      <c r="F46" s="489"/>
      <c r="H46" s="489"/>
      <c r="I46" s="682"/>
      <c r="J46" s="463" t="s">
        <v>52</v>
      </c>
      <c r="K46" s="471" t="s">
        <v>60</v>
      </c>
      <c r="L46" s="675" t="s">
        <v>369</v>
      </c>
      <c r="M46" s="676"/>
      <c r="N46" s="489"/>
      <c r="O46" s="679"/>
      <c r="P46" s="489"/>
      <c r="Q46" s="454"/>
      <c r="R46" s="457"/>
    </row>
    <row r="47" spans="1:18" s="458" customFormat="1" ht="9.6" customHeight="1">
      <c r="A47" s="669">
        <v>11</v>
      </c>
      <c r="B47" s="448">
        <v>0</v>
      </c>
      <c r="C47" s="448">
        <v>0</v>
      </c>
      <c r="D47" s="449">
        <v>13</v>
      </c>
      <c r="E47" s="448" t="s">
        <v>301</v>
      </c>
      <c r="F47" s="448">
        <v>0</v>
      </c>
      <c r="G47" s="677"/>
      <c r="H47" s="448">
        <v>0</v>
      </c>
      <c r="I47" s="667"/>
      <c r="J47" s="489"/>
      <c r="K47" s="679"/>
      <c r="L47" s="489" t="s">
        <v>374</v>
      </c>
      <c r="M47" s="679"/>
      <c r="N47" s="492"/>
      <c r="O47" s="679"/>
      <c r="P47" s="489"/>
      <c r="Q47" s="454"/>
      <c r="R47" s="457"/>
    </row>
    <row r="48" spans="1:18" s="458" customFormat="1" ht="9.6" customHeight="1">
      <c r="A48" s="669"/>
      <c r="B48" s="461"/>
      <c r="C48" s="461"/>
      <c r="D48" s="461"/>
      <c r="E48" s="448" t="s">
        <v>301</v>
      </c>
      <c r="F48" s="448">
        <v>0</v>
      </c>
      <c r="G48" s="677"/>
      <c r="H48" s="448">
        <v>0</v>
      </c>
      <c r="I48" s="670"/>
      <c r="J48" s="671" t="s">
        <v>37</v>
      </c>
      <c r="K48" s="679"/>
      <c r="L48" s="489"/>
      <c r="M48" s="679"/>
      <c r="N48" s="489"/>
      <c r="O48" s="679"/>
      <c r="P48" s="489"/>
      <c r="Q48" s="454"/>
      <c r="R48" s="457"/>
    </row>
    <row r="49" spans="1:18" s="458" customFormat="1" ht="9.6" customHeight="1">
      <c r="A49" s="669"/>
      <c r="B49" s="461"/>
      <c r="C49" s="461"/>
      <c r="D49" s="461"/>
      <c r="E49" s="489"/>
      <c r="F49" s="489"/>
      <c r="H49" s="489"/>
      <c r="I49" s="672"/>
      <c r="J49" s="673" t="s">
        <v>360</v>
      </c>
      <c r="K49" s="683"/>
      <c r="L49" s="489"/>
      <c r="M49" s="679"/>
      <c r="N49" s="489"/>
      <c r="O49" s="679"/>
      <c r="P49" s="489"/>
      <c r="Q49" s="454"/>
      <c r="R49" s="457"/>
    </row>
    <row r="50" spans="1:18" s="458" customFormat="1" ht="9.6" customHeight="1">
      <c r="A50" s="669"/>
      <c r="B50" s="461"/>
      <c r="C50" s="461"/>
      <c r="D50" s="461"/>
      <c r="E50" s="489"/>
      <c r="F50" s="489"/>
      <c r="H50" s="463" t="s">
        <v>52</v>
      </c>
      <c r="I50" s="471" t="s">
        <v>60</v>
      </c>
      <c r="J50" s="675" t="s">
        <v>369</v>
      </c>
      <c r="K50" s="670"/>
      <c r="L50" s="489"/>
      <c r="M50" s="679"/>
      <c r="N50" s="489"/>
      <c r="O50" s="679"/>
      <c r="P50" s="489"/>
      <c r="Q50" s="454"/>
      <c r="R50" s="457"/>
    </row>
    <row r="51" spans="1:18" s="458" customFormat="1" ht="9.6" customHeight="1">
      <c r="A51" s="665">
        <v>12</v>
      </c>
      <c r="B51" s="448">
        <v>0</v>
      </c>
      <c r="C51" s="448">
        <v>0</v>
      </c>
      <c r="D51" s="449">
        <v>3</v>
      </c>
      <c r="E51" s="450" t="s">
        <v>360</v>
      </c>
      <c r="F51" s="450" t="s">
        <v>483</v>
      </c>
      <c r="G51" s="666"/>
      <c r="H51" s="450" t="s">
        <v>41</v>
      </c>
      <c r="I51" s="678"/>
      <c r="J51" s="489"/>
      <c r="K51" s="668"/>
      <c r="L51" s="492"/>
      <c r="M51" s="683"/>
      <c r="N51" s="489"/>
      <c r="O51" s="679"/>
      <c r="P51" s="489"/>
      <c r="Q51" s="454"/>
      <c r="R51" s="457"/>
    </row>
    <row r="52" spans="1:18" s="458" customFormat="1" ht="9.6" customHeight="1">
      <c r="A52" s="669"/>
      <c r="B52" s="461"/>
      <c r="C52" s="461"/>
      <c r="D52" s="461"/>
      <c r="E52" s="450" t="s">
        <v>369</v>
      </c>
      <c r="F52" s="450" t="s">
        <v>484</v>
      </c>
      <c r="G52" s="666"/>
      <c r="H52" s="450">
        <v>0</v>
      </c>
      <c r="I52" s="670"/>
      <c r="J52" s="489"/>
      <c r="K52" s="668"/>
      <c r="L52" s="680"/>
      <c r="M52" s="684"/>
      <c r="N52" s="489"/>
      <c r="O52" s="679"/>
      <c r="P52" s="489"/>
      <c r="Q52" s="454"/>
      <c r="R52" s="457"/>
    </row>
    <row r="53" spans="1:18" s="458" customFormat="1" ht="9.6" customHeight="1">
      <c r="A53" s="669"/>
      <c r="B53" s="461"/>
      <c r="C53" s="461"/>
      <c r="D53" s="461"/>
      <c r="E53" s="489"/>
      <c r="F53" s="489"/>
      <c r="H53" s="489"/>
      <c r="I53" s="682"/>
      <c r="J53" s="489"/>
      <c r="K53" s="668"/>
      <c r="L53" s="489"/>
      <c r="M53" s="672"/>
      <c r="N53" s="673" t="s">
        <v>368</v>
      </c>
      <c r="O53" s="679"/>
      <c r="P53" s="489"/>
      <c r="Q53" s="454"/>
      <c r="R53" s="457"/>
    </row>
    <row r="54" spans="1:18" s="458" customFormat="1" ht="9.6" customHeight="1">
      <c r="A54" s="669"/>
      <c r="B54" s="461"/>
      <c r="C54" s="461"/>
      <c r="D54" s="461"/>
      <c r="E54" s="489"/>
      <c r="F54" s="489"/>
      <c r="H54" s="489"/>
      <c r="I54" s="682"/>
      <c r="J54" s="489"/>
      <c r="K54" s="668"/>
      <c r="L54" s="463" t="s">
        <v>52</v>
      </c>
      <c r="M54" s="471" t="s">
        <v>60</v>
      </c>
      <c r="N54" s="675" t="s">
        <v>348</v>
      </c>
      <c r="O54" s="670"/>
      <c r="P54" s="489"/>
      <c r="Q54" s="454"/>
      <c r="R54" s="457"/>
    </row>
    <row r="55" spans="1:18" s="458" customFormat="1" ht="9.6" customHeight="1">
      <c r="A55" s="669">
        <v>13</v>
      </c>
      <c r="B55" s="448">
        <v>0</v>
      </c>
      <c r="C55" s="448">
        <v>0</v>
      </c>
      <c r="D55" s="449">
        <v>11</v>
      </c>
      <c r="E55" s="448" t="s">
        <v>89</v>
      </c>
      <c r="F55" s="448" t="s">
        <v>485</v>
      </c>
      <c r="G55" s="677"/>
      <c r="H55" s="448">
        <v>0</v>
      </c>
      <c r="I55" s="667"/>
      <c r="J55" s="489"/>
      <c r="K55" s="668"/>
      <c r="L55" s="489"/>
      <c r="M55" s="679"/>
      <c r="N55" s="489" t="s">
        <v>464</v>
      </c>
      <c r="O55" s="668"/>
      <c r="P55" s="489"/>
      <c r="Q55" s="454"/>
      <c r="R55" s="457"/>
    </row>
    <row r="56" spans="1:18" s="458" customFormat="1" ht="9.6" customHeight="1">
      <c r="A56" s="669"/>
      <c r="B56" s="461"/>
      <c r="C56" s="461"/>
      <c r="D56" s="461"/>
      <c r="E56" s="448" t="s">
        <v>89</v>
      </c>
      <c r="F56" s="448" t="s">
        <v>486</v>
      </c>
      <c r="G56" s="677"/>
      <c r="H56" s="448">
        <v>0</v>
      </c>
      <c r="I56" s="670"/>
      <c r="J56" s="671" t="s">
        <v>37</v>
      </c>
      <c r="K56" s="668"/>
      <c r="L56" s="489"/>
      <c r="M56" s="679"/>
      <c r="N56" s="489"/>
      <c r="O56" s="668"/>
      <c r="P56" s="489"/>
      <c r="Q56" s="454"/>
      <c r="R56" s="457"/>
    </row>
    <row r="57" spans="1:18" s="458" customFormat="1" ht="9.6" customHeight="1">
      <c r="A57" s="669"/>
      <c r="B57" s="461"/>
      <c r="C57" s="461"/>
      <c r="D57" s="469"/>
      <c r="E57" s="489"/>
      <c r="F57" s="489"/>
      <c r="H57" s="489"/>
      <c r="I57" s="672"/>
      <c r="J57" s="673" t="s">
        <v>89</v>
      </c>
      <c r="K57" s="674"/>
      <c r="L57" s="489"/>
      <c r="M57" s="679"/>
      <c r="N57" s="489"/>
      <c r="O57" s="668"/>
      <c r="P57" s="489"/>
      <c r="Q57" s="454"/>
      <c r="R57" s="457"/>
    </row>
    <row r="58" spans="1:18" s="458" customFormat="1" ht="9.6" customHeight="1">
      <c r="A58" s="669"/>
      <c r="B58" s="461"/>
      <c r="C58" s="461"/>
      <c r="D58" s="469"/>
      <c r="E58" s="489"/>
      <c r="F58" s="489"/>
      <c r="H58" s="463" t="s">
        <v>52</v>
      </c>
      <c r="I58" s="471" t="s">
        <v>56</v>
      </c>
      <c r="J58" s="675" t="s">
        <v>89</v>
      </c>
      <c r="K58" s="676"/>
      <c r="L58" s="489"/>
      <c r="M58" s="679"/>
      <c r="N58" s="489"/>
      <c r="O58" s="668"/>
      <c r="P58" s="489"/>
      <c r="Q58" s="454"/>
      <c r="R58" s="457"/>
    </row>
    <row r="59" spans="1:18" s="458" customFormat="1" ht="9.6" customHeight="1">
      <c r="A59" s="669">
        <v>14</v>
      </c>
      <c r="B59" s="448">
        <v>0</v>
      </c>
      <c r="C59" s="448">
        <v>0</v>
      </c>
      <c r="D59" s="449">
        <v>10</v>
      </c>
      <c r="E59" s="448" t="s">
        <v>487</v>
      </c>
      <c r="F59" s="448" t="s">
        <v>488</v>
      </c>
      <c r="G59" s="677"/>
      <c r="H59" s="448">
        <v>0</v>
      </c>
      <c r="I59" s="678"/>
      <c r="J59" s="489" t="s">
        <v>464</v>
      </c>
      <c r="K59" s="679"/>
      <c r="L59" s="492"/>
      <c r="M59" s="683"/>
      <c r="N59" s="489"/>
      <c r="O59" s="668"/>
      <c r="P59" s="489"/>
      <c r="Q59" s="454"/>
      <c r="R59" s="457"/>
    </row>
    <row r="60" spans="1:18" s="458" customFormat="1" ht="9.6" customHeight="1">
      <c r="A60" s="669"/>
      <c r="B60" s="461"/>
      <c r="C60" s="461"/>
      <c r="D60" s="461"/>
      <c r="E60" s="448" t="s">
        <v>489</v>
      </c>
      <c r="F60" s="448" t="s">
        <v>490</v>
      </c>
      <c r="G60" s="677"/>
      <c r="H60" s="448">
        <v>0</v>
      </c>
      <c r="I60" s="670"/>
      <c r="J60" s="489"/>
      <c r="K60" s="679"/>
      <c r="L60" s="680"/>
      <c r="M60" s="684"/>
      <c r="N60" s="489"/>
      <c r="O60" s="668"/>
      <c r="P60" s="489"/>
      <c r="Q60" s="454"/>
      <c r="R60" s="457"/>
    </row>
    <row r="61" spans="1:18" s="458" customFormat="1" ht="9.6" customHeight="1">
      <c r="A61" s="669"/>
      <c r="B61" s="461"/>
      <c r="C61" s="461"/>
      <c r="D61" s="469"/>
      <c r="E61" s="489"/>
      <c r="F61" s="489"/>
      <c r="H61" s="489"/>
      <c r="I61" s="682"/>
      <c r="J61" s="489"/>
      <c r="K61" s="672"/>
      <c r="L61" s="673" t="s">
        <v>368</v>
      </c>
      <c r="M61" s="679"/>
      <c r="N61" s="489"/>
      <c r="O61" s="668"/>
      <c r="P61" s="489"/>
      <c r="Q61" s="454"/>
      <c r="R61" s="457"/>
    </row>
    <row r="62" spans="1:18" s="458" customFormat="1" ht="9.6" customHeight="1">
      <c r="A62" s="669"/>
      <c r="B62" s="461"/>
      <c r="C62" s="461"/>
      <c r="D62" s="469"/>
      <c r="E62" s="489"/>
      <c r="F62" s="489"/>
      <c r="H62" s="489"/>
      <c r="I62" s="682"/>
      <c r="J62" s="463" t="s">
        <v>52</v>
      </c>
      <c r="K62" s="471" t="s">
        <v>60</v>
      </c>
      <c r="L62" s="675" t="s">
        <v>348</v>
      </c>
      <c r="M62" s="670"/>
      <c r="N62" s="489"/>
      <c r="O62" s="668"/>
      <c r="P62" s="489"/>
      <c r="Q62" s="454"/>
      <c r="R62" s="457"/>
    </row>
    <row r="63" spans="1:18" s="458" customFormat="1" ht="9.6" customHeight="1">
      <c r="A63" s="669">
        <v>15</v>
      </c>
      <c r="B63" s="448">
        <v>0</v>
      </c>
      <c r="C63" s="448">
        <v>0</v>
      </c>
      <c r="D63" s="449">
        <v>13</v>
      </c>
      <c r="E63" s="448" t="s">
        <v>301</v>
      </c>
      <c r="F63" s="448">
        <v>0</v>
      </c>
      <c r="G63" s="677"/>
      <c r="H63" s="448">
        <v>0</v>
      </c>
      <c r="I63" s="667"/>
      <c r="J63" s="489"/>
      <c r="K63" s="679"/>
      <c r="L63" s="489" t="s">
        <v>465</v>
      </c>
      <c r="M63" s="668"/>
      <c r="N63" s="492"/>
      <c r="O63" s="668"/>
      <c r="P63" s="489"/>
      <c r="Q63" s="454"/>
      <c r="R63" s="457"/>
    </row>
    <row r="64" spans="1:18" s="458" customFormat="1" ht="9.6" customHeight="1">
      <c r="A64" s="669"/>
      <c r="B64" s="461"/>
      <c r="C64" s="461"/>
      <c r="D64" s="461"/>
      <c r="E64" s="448" t="s">
        <v>301</v>
      </c>
      <c r="F64" s="448">
        <v>0</v>
      </c>
      <c r="G64" s="677"/>
      <c r="H64" s="448">
        <v>0</v>
      </c>
      <c r="I64" s="670"/>
      <c r="J64" s="671" t="s">
        <v>37</v>
      </c>
      <c r="K64" s="679"/>
      <c r="L64" s="489"/>
      <c r="M64" s="668"/>
      <c r="N64" s="489"/>
      <c r="O64" s="668"/>
      <c r="P64" s="489"/>
      <c r="Q64" s="454"/>
      <c r="R64" s="457"/>
    </row>
    <row r="65" spans="1:18" s="458" customFormat="1" ht="9.6" customHeight="1">
      <c r="A65" s="669"/>
      <c r="B65" s="461"/>
      <c r="C65" s="461"/>
      <c r="D65" s="461"/>
      <c r="E65" s="671"/>
      <c r="F65" s="671"/>
      <c r="G65" s="688"/>
      <c r="H65" s="671"/>
      <c r="I65" s="672"/>
      <c r="J65" s="673" t="s">
        <v>368</v>
      </c>
      <c r="K65" s="683"/>
      <c r="L65" s="489"/>
      <c r="M65" s="668"/>
      <c r="N65" s="489"/>
      <c r="O65" s="668"/>
      <c r="P65" s="489"/>
      <c r="Q65" s="454"/>
      <c r="R65" s="457"/>
    </row>
    <row r="66" spans="1:18" s="458" customFormat="1" ht="9.6" customHeight="1">
      <c r="A66" s="669"/>
      <c r="B66" s="461"/>
      <c r="C66" s="461"/>
      <c r="D66" s="461"/>
      <c r="E66" s="489"/>
      <c r="F66" s="489"/>
      <c r="H66" s="463" t="s">
        <v>52</v>
      </c>
      <c r="I66" s="471" t="s">
        <v>60</v>
      </c>
      <c r="J66" s="675" t="s">
        <v>348</v>
      </c>
      <c r="K66" s="670"/>
      <c r="L66" s="489"/>
      <c r="M66" s="668"/>
      <c r="N66" s="489"/>
      <c r="O66" s="668"/>
      <c r="P66" s="489"/>
      <c r="Q66" s="454"/>
      <c r="R66" s="457"/>
    </row>
    <row r="67" spans="1:18" s="458" customFormat="1" ht="9.6" customHeight="1">
      <c r="A67" s="665">
        <v>16</v>
      </c>
      <c r="B67" s="448">
        <v>0</v>
      </c>
      <c r="C67" s="448">
        <v>0</v>
      </c>
      <c r="D67" s="449">
        <v>2</v>
      </c>
      <c r="E67" s="450" t="s">
        <v>368</v>
      </c>
      <c r="F67" s="450" t="s">
        <v>491</v>
      </c>
      <c r="G67" s="666"/>
      <c r="H67" s="450">
        <v>0</v>
      </c>
      <c r="I67" s="678"/>
      <c r="J67" s="489"/>
      <c r="K67" s="668"/>
      <c r="L67" s="492"/>
      <c r="M67" s="674"/>
      <c r="N67" s="489"/>
      <c r="O67" s="668"/>
      <c r="P67" s="489"/>
      <c r="Q67" s="454"/>
      <c r="R67" s="457"/>
    </row>
    <row r="68" spans="1:18" s="458" customFormat="1" ht="9.6" customHeight="1">
      <c r="A68" s="669"/>
      <c r="B68" s="461"/>
      <c r="C68" s="461"/>
      <c r="D68" s="461"/>
      <c r="E68" s="450" t="s">
        <v>348</v>
      </c>
      <c r="F68" s="450" t="s">
        <v>492</v>
      </c>
      <c r="G68" s="666"/>
      <c r="H68" s="450">
        <v>0</v>
      </c>
      <c r="I68" s="670"/>
      <c r="J68" s="489"/>
      <c r="K68" s="668"/>
      <c r="L68" s="680"/>
      <c r="M68" s="681"/>
      <c r="N68" s="489"/>
      <c r="O68" s="668"/>
      <c r="P68" s="489"/>
      <c r="Q68" s="454"/>
      <c r="R68" s="457"/>
    </row>
    <row r="69" spans="1:18" s="458" customFormat="1" ht="9.6" customHeight="1">
      <c r="A69" s="689"/>
      <c r="B69" s="690"/>
      <c r="C69" s="690"/>
      <c r="D69" s="691"/>
      <c r="E69" s="490"/>
      <c r="F69" s="490"/>
      <c r="G69" s="444"/>
      <c r="H69" s="490"/>
      <c r="I69" s="692"/>
      <c r="J69" s="455"/>
      <c r="K69" s="456"/>
      <c r="L69" s="455"/>
      <c r="M69" s="456"/>
      <c r="N69" s="455"/>
      <c r="O69" s="456"/>
      <c r="P69" s="455"/>
      <c r="Q69" s="456"/>
      <c r="R69" s="457"/>
    </row>
    <row r="70" spans="1:18" s="500" customFormat="1" ht="6" customHeight="1">
      <c r="A70" s="689"/>
      <c r="B70" s="690"/>
      <c r="C70" s="690"/>
      <c r="D70" s="691"/>
      <c r="E70" s="490"/>
      <c r="F70" s="490"/>
      <c r="G70" s="693"/>
      <c r="H70" s="490"/>
      <c r="I70" s="692"/>
      <c r="J70" s="455"/>
      <c r="K70" s="456"/>
      <c r="L70" s="497"/>
      <c r="M70" s="498"/>
      <c r="N70" s="497"/>
      <c r="O70" s="498"/>
      <c r="P70" s="497"/>
      <c r="Q70" s="498"/>
      <c r="R70" s="499"/>
    </row>
    <row r="71" spans="1:18" s="513" customFormat="1" ht="10.5" customHeight="1">
      <c r="A71" s="501" t="s">
        <v>63</v>
      </c>
      <c r="B71" s="502"/>
      <c r="C71" s="503"/>
      <c r="D71" s="504" t="s">
        <v>64</v>
      </c>
      <c r="E71" s="505" t="s">
        <v>142</v>
      </c>
      <c r="F71" s="505"/>
      <c r="G71" s="505"/>
      <c r="H71" s="694"/>
      <c r="I71" s="505" t="s">
        <v>64</v>
      </c>
      <c r="J71" s="505" t="s">
        <v>143</v>
      </c>
      <c r="K71" s="508"/>
      <c r="L71" s="505" t="s">
        <v>67</v>
      </c>
      <c r="M71" s="509"/>
      <c r="N71" s="510" t="s">
        <v>68</v>
      </c>
      <c r="O71" s="510"/>
      <c r="P71" s="511"/>
      <c r="Q71" s="512"/>
    </row>
    <row r="72" spans="1:18" s="513" customFormat="1" ht="9" customHeight="1">
      <c r="A72" s="514" t="s">
        <v>69</v>
      </c>
      <c r="B72" s="515"/>
      <c r="C72" s="516"/>
      <c r="D72" s="517">
        <v>1</v>
      </c>
      <c r="E72" s="518" t="s">
        <v>337</v>
      </c>
      <c r="F72" s="695"/>
      <c r="G72" s="695"/>
      <c r="H72" s="696"/>
      <c r="I72" s="697" t="s">
        <v>70</v>
      </c>
      <c r="J72" s="515"/>
      <c r="K72" s="522"/>
      <c r="L72" s="515"/>
      <c r="M72" s="523"/>
      <c r="N72" s="524" t="s">
        <v>144</v>
      </c>
      <c r="O72" s="525"/>
      <c r="P72" s="525"/>
      <c r="Q72" s="526"/>
    </row>
    <row r="73" spans="1:18" s="513" customFormat="1" ht="9" customHeight="1">
      <c r="A73" s="514" t="s">
        <v>72</v>
      </c>
      <c r="B73" s="515"/>
      <c r="C73" s="516"/>
      <c r="D73" s="517"/>
      <c r="E73" s="518" t="s">
        <v>467</v>
      </c>
      <c r="F73" s="695"/>
      <c r="G73" s="695"/>
      <c r="H73" s="696"/>
      <c r="I73" s="697"/>
      <c r="J73" s="515"/>
      <c r="K73" s="522"/>
      <c r="L73" s="515"/>
      <c r="M73" s="523"/>
      <c r="N73" s="529"/>
      <c r="O73" s="528"/>
      <c r="P73" s="529"/>
      <c r="Q73" s="530"/>
    </row>
    <row r="74" spans="1:18" s="513" customFormat="1" ht="9" customHeight="1">
      <c r="A74" s="531" t="s">
        <v>74</v>
      </c>
      <c r="B74" s="529"/>
      <c r="C74" s="532"/>
      <c r="D74" s="517">
        <v>2</v>
      </c>
      <c r="E74" s="518" t="s">
        <v>368</v>
      </c>
      <c r="F74" s="695"/>
      <c r="G74" s="695"/>
      <c r="H74" s="696"/>
      <c r="I74" s="697" t="s">
        <v>73</v>
      </c>
      <c r="J74" s="515"/>
      <c r="K74" s="522"/>
      <c r="L74" s="515"/>
      <c r="M74" s="523"/>
      <c r="N74" s="524" t="s">
        <v>76</v>
      </c>
      <c r="O74" s="525"/>
      <c r="P74" s="525"/>
      <c r="Q74" s="526"/>
    </row>
    <row r="75" spans="1:18" s="513" customFormat="1" ht="9" customHeight="1">
      <c r="A75" s="533"/>
      <c r="B75" s="435"/>
      <c r="C75" s="534"/>
      <c r="D75" s="517"/>
      <c r="E75" s="518" t="s">
        <v>348</v>
      </c>
      <c r="F75" s="695"/>
      <c r="G75" s="695"/>
      <c r="H75" s="696"/>
      <c r="I75" s="697"/>
      <c r="J75" s="515"/>
      <c r="K75" s="522"/>
      <c r="L75" s="515"/>
      <c r="M75" s="523"/>
      <c r="N75" s="515"/>
      <c r="O75" s="522"/>
      <c r="P75" s="515"/>
      <c r="Q75" s="523"/>
    </row>
    <row r="76" spans="1:18" s="513" customFormat="1" ht="9" customHeight="1">
      <c r="A76" s="535" t="s">
        <v>78</v>
      </c>
      <c r="B76" s="536"/>
      <c r="C76" s="537"/>
      <c r="D76" s="517">
        <v>3</v>
      </c>
      <c r="E76" s="518" t="s">
        <v>360</v>
      </c>
      <c r="F76" s="695"/>
      <c r="G76" s="695"/>
      <c r="H76" s="696"/>
      <c r="I76" s="697" t="s">
        <v>75</v>
      </c>
      <c r="J76" s="515"/>
      <c r="K76" s="522"/>
      <c r="L76" s="515"/>
      <c r="M76" s="523"/>
      <c r="N76" s="529"/>
      <c r="O76" s="528"/>
      <c r="P76" s="529"/>
      <c r="Q76" s="530"/>
    </row>
    <row r="77" spans="1:18" s="513" customFormat="1" ht="9" customHeight="1">
      <c r="A77" s="514" t="s">
        <v>69</v>
      </c>
      <c r="B77" s="515"/>
      <c r="C77" s="516"/>
      <c r="D77" s="517"/>
      <c r="E77" s="518" t="s">
        <v>369</v>
      </c>
      <c r="F77" s="695"/>
      <c r="G77" s="695"/>
      <c r="H77" s="696"/>
      <c r="I77" s="697"/>
      <c r="J77" s="515"/>
      <c r="K77" s="522"/>
      <c r="L77" s="515"/>
      <c r="M77" s="523"/>
      <c r="N77" s="524" t="s">
        <v>81</v>
      </c>
      <c r="O77" s="525"/>
      <c r="P77" s="525"/>
      <c r="Q77" s="526"/>
    </row>
    <row r="78" spans="1:18" s="513" customFormat="1" ht="9" customHeight="1">
      <c r="A78" s="514" t="s">
        <v>82</v>
      </c>
      <c r="B78" s="515"/>
      <c r="C78" s="538"/>
      <c r="D78" s="517">
        <v>4</v>
      </c>
      <c r="E78" s="518" t="s">
        <v>471</v>
      </c>
      <c r="F78" s="695"/>
      <c r="G78" s="695"/>
      <c r="H78" s="696"/>
      <c r="I78" s="697" t="s">
        <v>77</v>
      </c>
      <c r="J78" s="515"/>
      <c r="K78" s="522"/>
      <c r="L78" s="515"/>
      <c r="M78" s="523"/>
      <c r="N78" s="515"/>
      <c r="O78" s="522"/>
      <c r="P78" s="515"/>
      <c r="Q78" s="523"/>
    </row>
    <row r="79" spans="1:18" s="513" customFormat="1" ht="9" customHeight="1">
      <c r="A79" s="531" t="s">
        <v>84</v>
      </c>
      <c r="B79" s="529"/>
      <c r="C79" s="539"/>
      <c r="D79" s="540"/>
      <c r="E79" s="541" t="s">
        <v>356</v>
      </c>
      <c r="F79" s="698"/>
      <c r="G79" s="698"/>
      <c r="H79" s="699"/>
      <c r="I79" s="700"/>
      <c r="J79" s="529"/>
      <c r="K79" s="528"/>
      <c r="L79" s="529"/>
      <c r="M79" s="530"/>
      <c r="N79" s="529" t="s">
        <v>88</v>
      </c>
      <c r="O79" s="528"/>
      <c r="P79" s="529"/>
      <c r="Q79" s="701">
        <v>4</v>
      </c>
    </row>
    <row r="80" spans="1:18" ht="15.75" customHeight="1"/>
    <row r="81" ht="9" customHeight="1"/>
  </sheetData>
  <mergeCells count="1">
    <mergeCell ref="A4:C4"/>
  </mergeCells>
  <conditionalFormatting sqref="B7 B11 B15 B19 B23 B27 B31 B35 B39 B43 B47 B51 B55 B59 B63 B67">
    <cfRule type="cellIs" dxfId="10" priority="1" stopIfTrue="1" operator="equal">
      <formula>"DA"</formula>
    </cfRule>
  </conditionalFormatting>
  <conditionalFormatting sqref="H10 H58 H42 H50 H34 H26 H18 H66 J30 L22 N38 J62 J46 L54 J14">
    <cfRule type="expression" dxfId="9" priority="2" stopIfTrue="1">
      <formula>AND($N$1="CU",H10="Umpire")</formula>
    </cfRule>
    <cfRule type="expression" dxfId="8" priority="3" stopIfTrue="1">
      <formula>AND($N$1="CU",H10&lt;&gt;"Umpire",I10&lt;&gt;"")</formula>
    </cfRule>
    <cfRule type="expression" dxfId="7" priority="4" stopIfTrue="1">
      <formula>AND($N$1="CU",H10&lt;&gt;"Umpire")</formula>
    </cfRule>
  </conditionalFormatting>
  <conditionalFormatting sqref="L13 L29 L45 L61 N21 N53 P37 J9 J17 J25 J33 J41 J49 J57 J65">
    <cfRule type="expression" dxfId="6" priority="5" stopIfTrue="1">
      <formula>I10="as"</formula>
    </cfRule>
    <cfRule type="expression" dxfId="5" priority="6" stopIfTrue="1">
      <formula>I10="bs"</formula>
    </cfRule>
  </conditionalFormatting>
  <conditionalFormatting sqref="L14 L30 L46 L62 N22 N54 P38 J10 J18 J26 J34 J42 J50 J58 J66">
    <cfRule type="expression" dxfId="4" priority="7" stopIfTrue="1">
      <formula>I10="as"</formula>
    </cfRule>
    <cfRule type="expression" dxfId="3" priority="8" stopIfTrue="1">
      <formula>I10="bs"</formula>
    </cfRule>
  </conditionalFormatting>
  <conditionalFormatting sqref="I10 I18 I26 I34 I42 I50 I58 I66 K62 K46 K30 K14 M22 M54 O38">
    <cfRule type="expression" dxfId="2" priority="9" stopIfTrue="1">
      <formula>$N$1="CU"</formula>
    </cfRule>
  </conditionalFormatting>
  <conditionalFormatting sqref="E7 E11 E15 E19 E23 E27 E31 E35 E39 E43 E47 E51 E55 E59 E63 E67">
    <cfRule type="cellIs" dxfId="1" priority="10" stopIfTrue="1" operator="equal">
      <formula>"Bye"</formula>
    </cfRule>
  </conditionalFormatting>
  <conditionalFormatting sqref="D7 D11 D15 D19 D23 D27 D31 D35 D39 D43 D47 D51 D55 D59 D63 D67">
    <cfRule type="cellIs" dxfId="0" priority="11" stopIfTrue="1" operator="lessThan">
      <formula>5</formula>
    </cfRule>
  </conditionalFormatting>
  <printOptions horizontalCentered="1"/>
  <pageMargins left="0.35" right="0.35" top="0.39" bottom="0.39" header="0" footer="0"/>
  <pageSetup orientation="portrait" horizontalDpi="4294967294" verticalDpi="300" r:id="rId1"/>
  <headerFooter alignWithMargins="0"/>
  <legacyDrawing r:id="rId2"/>
  <extLst xmlns:x14="http://schemas.microsoft.com/office/spreadsheetml/2009/9/main">
    <ext uri="{CCE6A557-97BC-4b89-ADB6-D9C93CAAB3DF}">
      <x14:dataValidations xmlns:xm="http://schemas.microsoft.com/office/excel/2006/main" count="1">
        <x14:dataValidation type="list" allowBlank="1" showInputMessage="1">
          <x14:formula1>
            <xm:f>$T$7:$T$16</xm:f>
          </x14:formula1>
          <xm: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H42 JD42 SZ42 ACV42 AMR42 AWN42 BGJ42 BQF42 CAB42 CJX42 CTT42 DDP42 DNL42 DXH42 EHD42 EQZ42 FAV42 FKR42 FUN42 GEJ42 GOF42 GYB42 HHX42 HRT42 IBP42 ILL42 IVH42 JFD42 JOZ42 JYV42 KIR42 KSN42 LCJ42 LMF42 LWB42 MFX42 MPT42 MZP42 NJL42 NTH42 ODD42 OMZ42 OWV42 PGR42 PQN42 QAJ42 QKF42 QUB42 RDX42 RNT42 RXP42 SHL42 SRH42 TBD42 TKZ42 TUV42 UER42 UON42 UYJ42 VIF42 VSB42 WBX42 WLT42 WVP42 H65578 JD65578 SZ65578 ACV65578 AMR65578 AWN65578 BGJ65578 BQF65578 CAB65578 CJX65578 CTT65578 DDP65578 DNL65578 DXH65578 EHD65578 EQZ65578 FAV65578 FKR65578 FUN65578 GEJ65578 GOF65578 GYB65578 HHX65578 HRT65578 IBP65578 ILL65578 IVH65578 JFD65578 JOZ65578 JYV65578 KIR65578 KSN65578 LCJ65578 LMF65578 LWB65578 MFX65578 MPT65578 MZP65578 NJL65578 NTH65578 ODD65578 OMZ65578 OWV65578 PGR65578 PQN65578 QAJ65578 QKF65578 QUB65578 RDX65578 RNT65578 RXP65578 SHL65578 SRH65578 TBD65578 TKZ65578 TUV65578 UER65578 UON65578 UYJ65578 VIF65578 VSB65578 WBX65578 WLT65578 WVP65578 H131114 JD131114 SZ131114 ACV131114 AMR131114 AWN131114 BGJ131114 BQF131114 CAB131114 CJX131114 CTT131114 DDP131114 DNL131114 DXH131114 EHD131114 EQZ131114 FAV131114 FKR131114 FUN131114 GEJ131114 GOF131114 GYB131114 HHX131114 HRT131114 IBP131114 ILL131114 IVH131114 JFD131114 JOZ131114 JYV131114 KIR131114 KSN131114 LCJ131114 LMF131114 LWB131114 MFX131114 MPT131114 MZP131114 NJL131114 NTH131114 ODD131114 OMZ131114 OWV131114 PGR131114 PQN131114 QAJ131114 QKF131114 QUB131114 RDX131114 RNT131114 RXP131114 SHL131114 SRH131114 TBD131114 TKZ131114 TUV131114 UER131114 UON131114 UYJ131114 VIF131114 VSB131114 WBX131114 WLT131114 WVP131114 H196650 JD196650 SZ196650 ACV196650 AMR196650 AWN196650 BGJ196650 BQF196650 CAB196650 CJX196650 CTT196650 DDP196650 DNL196650 DXH196650 EHD196650 EQZ196650 FAV196650 FKR196650 FUN196650 GEJ196650 GOF196650 GYB196650 HHX196650 HRT196650 IBP196650 ILL196650 IVH196650 JFD196650 JOZ196650 JYV196650 KIR196650 KSN196650 LCJ196650 LMF196650 LWB196650 MFX196650 MPT196650 MZP196650 NJL196650 NTH196650 ODD196650 OMZ196650 OWV196650 PGR196650 PQN196650 QAJ196650 QKF196650 QUB196650 RDX196650 RNT196650 RXP196650 SHL196650 SRH196650 TBD196650 TKZ196650 TUV196650 UER196650 UON196650 UYJ196650 VIF196650 VSB196650 WBX196650 WLT196650 WVP196650 H262186 JD262186 SZ262186 ACV262186 AMR262186 AWN262186 BGJ262186 BQF262186 CAB262186 CJX262186 CTT262186 DDP262186 DNL262186 DXH262186 EHD262186 EQZ262186 FAV262186 FKR262186 FUN262186 GEJ262186 GOF262186 GYB262186 HHX262186 HRT262186 IBP262186 ILL262186 IVH262186 JFD262186 JOZ262186 JYV262186 KIR262186 KSN262186 LCJ262186 LMF262186 LWB262186 MFX262186 MPT262186 MZP262186 NJL262186 NTH262186 ODD262186 OMZ262186 OWV262186 PGR262186 PQN262186 QAJ262186 QKF262186 QUB262186 RDX262186 RNT262186 RXP262186 SHL262186 SRH262186 TBD262186 TKZ262186 TUV262186 UER262186 UON262186 UYJ262186 VIF262186 VSB262186 WBX262186 WLT262186 WVP262186 H327722 JD327722 SZ327722 ACV327722 AMR327722 AWN327722 BGJ327722 BQF327722 CAB327722 CJX327722 CTT327722 DDP327722 DNL327722 DXH327722 EHD327722 EQZ327722 FAV327722 FKR327722 FUN327722 GEJ327722 GOF327722 GYB327722 HHX327722 HRT327722 IBP327722 ILL327722 IVH327722 JFD327722 JOZ327722 JYV327722 KIR327722 KSN327722 LCJ327722 LMF327722 LWB327722 MFX327722 MPT327722 MZP327722 NJL327722 NTH327722 ODD327722 OMZ327722 OWV327722 PGR327722 PQN327722 QAJ327722 QKF327722 QUB327722 RDX327722 RNT327722 RXP327722 SHL327722 SRH327722 TBD327722 TKZ327722 TUV327722 UER327722 UON327722 UYJ327722 VIF327722 VSB327722 WBX327722 WLT327722 WVP327722 H393258 JD393258 SZ393258 ACV393258 AMR393258 AWN393258 BGJ393258 BQF393258 CAB393258 CJX393258 CTT393258 DDP393258 DNL393258 DXH393258 EHD393258 EQZ393258 FAV393258 FKR393258 FUN393258 GEJ393258 GOF393258 GYB393258 HHX393258 HRT393258 IBP393258 ILL393258 IVH393258 JFD393258 JOZ393258 JYV393258 KIR393258 KSN393258 LCJ393258 LMF393258 LWB393258 MFX393258 MPT393258 MZP393258 NJL393258 NTH393258 ODD393258 OMZ393258 OWV393258 PGR393258 PQN393258 QAJ393258 QKF393258 QUB393258 RDX393258 RNT393258 RXP393258 SHL393258 SRH393258 TBD393258 TKZ393258 TUV393258 UER393258 UON393258 UYJ393258 VIF393258 VSB393258 WBX393258 WLT393258 WVP393258 H458794 JD458794 SZ458794 ACV458794 AMR458794 AWN458794 BGJ458794 BQF458794 CAB458794 CJX458794 CTT458794 DDP458794 DNL458794 DXH458794 EHD458794 EQZ458794 FAV458794 FKR458794 FUN458794 GEJ458794 GOF458794 GYB458794 HHX458794 HRT458794 IBP458794 ILL458794 IVH458794 JFD458794 JOZ458794 JYV458794 KIR458794 KSN458794 LCJ458794 LMF458794 LWB458794 MFX458794 MPT458794 MZP458794 NJL458794 NTH458794 ODD458794 OMZ458794 OWV458794 PGR458794 PQN458794 QAJ458794 QKF458794 QUB458794 RDX458794 RNT458794 RXP458794 SHL458794 SRH458794 TBD458794 TKZ458794 TUV458794 UER458794 UON458794 UYJ458794 VIF458794 VSB458794 WBX458794 WLT458794 WVP458794 H524330 JD524330 SZ524330 ACV524330 AMR524330 AWN524330 BGJ524330 BQF524330 CAB524330 CJX524330 CTT524330 DDP524330 DNL524330 DXH524330 EHD524330 EQZ524330 FAV524330 FKR524330 FUN524330 GEJ524330 GOF524330 GYB524330 HHX524330 HRT524330 IBP524330 ILL524330 IVH524330 JFD524330 JOZ524330 JYV524330 KIR524330 KSN524330 LCJ524330 LMF524330 LWB524330 MFX524330 MPT524330 MZP524330 NJL524330 NTH524330 ODD524330 OMZ524330 OWV524330 PGR524330 PQN524330 QAJ524330 QKF524330 QUB524330 RDX524330 RNT524330 RXP524330 SHL524330 SRH524330 TBD524330 TKZ524330 TUV524330 UER524330 UON524330 UYJ524330 VIF524330 VSB524330 WBX524330 WLT524330 WVP524330 H589866 JD589866 SZ589866 ACV589866 AMR589866 AWN589866 BGJ589866 BQF589866 CAB589866 CJX589866 CTT589866 DDP589866 DNL589866 DXH589866 EHD589866 EQZ589866 FAV589866 FKR589866 FUN589866 GEJ589866 GOF589866 GYB589866 HHX589866 HRT589866 IBP589866 ILL589866 IVH589866 JFD589866 JOZ589866 JYV589866 KIR589866 KSN589866 LCJ589866 LMF589866 LWB589866 MFX589866 MPT589866 MZP589866 NJL589866 NTH589866 ODD589866 OMZ589866 OWV589866 PGR589866 PQN589866 QAJ589866 QKF589866 QUB589866 RDX589866 RNT589866 RXP589866 SHL589866 SRH589866 TBD589866 TKZ589866 TUV589866 UER589866 UON589866 UYJ589866 VIF589866 VSB589866 WBX589866 WLT589866 WVP589866 H655402 JD655402 SZ655402 ACV655402 AMR655402 AWN655402 BGJ655402 BQF655402 CAB655402 CJX655402 CTT655402 DDP655402 DNL655402 DXH655402 EHD655402 EQZ655402 FAV655402 FKR655402 FUN655402 GEJ655402 GOF655402 GYB655402 HHX655402 HRT655402 IBP655402 ILL655402 IVH655402 JFD655402 JOZ655402 JYV655402 KIR655402 KSN655402 LCJ655402 LMF655402 LWB655402 MFX655402 MPT655402 MZP655402 NJL655402 NTH655402 ODD655402 OMZ655402 OWV655402 PGR655402 PQN655402 QAJ655402 QKF655402 QUB655402 RDX655402 RNT655402 RXP655402 SHL655402 SRH655402 TBD655402 TKZ655402 TUV655402 UER655402 UON655402 UYJ655402 VIF655402 VSB655402 WBX655402 WLT655402 WVP655402 H720938 JD720938 SZ720938 ACV720938 AMR720938 AWN720938 BGJ720938 BQF720938 CAB720938 CJX720938 CTT720938 DDP720938 DNL720938 DXH720938 EHD720938 EQZ720938 FAV720938 FKR720938 FUN720938 GEJ720938 GOF720938 GYB720938 HHX720938 HRT720938 IBP720938 ILL720938 IVH720938 JFD720938 JOZ720938 JYV720938 KIR720938 KSN720938 LCJ720938 LMF720938 LWB720938 MFX720938 MPT720938 MZP720938 NJL720938 NTH720938 ODD720938 OMZ720938 OWV720938 PGR720938 PQN720938 QAJ720938 QKF720938 QUB720938 RDX720938 RNT720938 RXP720938 SHL720938 SRH720938 TBD720938 TKZ720938 TUV720938 UER720938 UON720938 UYJ720938 VIF720938 VSB720938 WBX720938 WLT720938 WVP720938 H786474 JD786474 SZ786474 ACV786474 AMR786474 AWN786474 BGJ786474 BQF786474 CAB786474 CJX786474 CTT786474 DDP786474 DNL786474 DXH786474 EHD786474 EQZ786474 FAV786474 FKR786474 FUN786474 GEJ786474 GOF786474 GYB786474 HHX786474 HRT786474 IBP786474 ILL786474 IVH786474 JFD786474 JOZ786474 JYV786474 KIR786474 KSN786474 LCJ786474 LMF786474 LWB786474 MFX786474 MPT786474 MZP786474 NJL786474 NTH786474 ODD786474 OMZ786474 OWV786474 PGR786474 PQN786474 QAJ786474 QKF786474 QUB786474 RDX786474 RNT786474 RXP786474 SHL786474 SRH786474 TBD786474 TKZ786474 TUV786474 UER786474 UON786474 UYJ786474 VIF786474 VSB786474 WBX786474 WLT786474 WVP786474 H852010 JD852010 SZ852010 ACV852010 AMR852010 AWN852010 BGJ852010 BQF852010 CAB852010 CJX852010 CTT852010 DDP852010 DNL852010 DXH852010 EHD852010 EQZ852010 FAV852010 FKR852010 FUN852010 GEJ852010 GOF852010 GYB852010 HHX852010 HRT852010 IBP852010 ILL852010 IVH852010 JFD852010 JOZ852010 JYV852010 KIR852010 KSN852010 LCJ852010 LMF852010 LWB852010 MFX852010 MPT852010 MZP852010 NJL852010 NTH852010 ODD852010 OMZ852010 OWV852010 PGR852010 PQN852010 QAJ852010 QKF852010 QUB852010 RDX852010 RNT852010 RXP852010 SHL852010 SRH852010 TBD852010 TKZ852010 TUV852010 UER852010 UON852010 UYJ852010 VIF852010 VSB852010 WBX852010 WLT852010 WVP852010 H917546 JD917546 SZ917546 ACV917546 AMR917546 AWN917546 BGJ917546 BQF917546 CAB917546 CJX917546 CTT917546 DDP917546 DNL917546 DXH917546 EHD917546 EQZ917546 FAV917546 FKR917546 FUN917546 GEJ917546 GOF917546 GYB917546 HHX917546 HRT917546 IBP917546 ILL917546 IVH917546 JFD917546 JOZ917546 JYV917546 KIR917546 KSN917546 LCJ917546 LMF917546 LWB917546 MFX917546 MPT917546 MZP917546 NJL917546 NTH917546 ODD917546 OMZ917546 OWV917546 PGR917546 PQN917546 QAJ917546 QKF917546 QUB917546 RDX917546 RNT917546 RXP917546 SHL917546 SRH917546 TBD917546 TKZ917546 TUV917546 UER917546 UON917546 UYJ917546 VIF917546 VSB917546 WBX917546 WLT917546 WVP917546 H983082 JD983082 SZ983082 ACV983082 AMR983082 AWN983082 BGJ983082 BQF983082 CAB983082 CJX983082 CTT983082 DDP983082 DNL983082 DXH983082 EHD983082 EQZ983082 FAV983082 FKR983082 FUN983082 GEJ983082 GOF983082 GYB983082 HHX983082 HRT983082 IBP983082 ILL983082 IVH983082 JFD983082 JOZ983082 JYV983082 KIR983082 KSN983082 LCJ983082 LMF983082 LWB983082 MFX983082 MPT983082 MZP983082 NJL983082 NTH983082 ODD983082 OMZ983082 OWV983082 PGR983082 PQN983082 QAJ983082 QKF983082 QUB983082 RDX983082 RNT983082 RXP983082 SHL983082 SRH983082 TBD983082 TKZ983082 TUV983082 UER983082 UON983082 UYJ983082 VIF983082 VSB983082 WBX983082 WLT983082 WVP983082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H58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H65594 JD65594 SZ65594 ACV65594 AMR65594 AWN65594 BGJ65594 BQF65594 CAB65594 CJX65594 CTT65594 DDP65594 DNL65594 DXH65594 EHD65594 EQZ65594 FAV65594 FKR65594 FUN65594 GEJ65594 GOF65594 GYB65594 HHX65594 HRT65594 IBP65594 ILL65594 IVH65594 JFD65594 JOZ65594 JYV65594 KIR65594 KSN65594 LCJ65594 LMF65594 LWB65594 MFX65594 MPT65594 MZP65594 NJL65594 NTH65594 ODD65594 OMZ65594 OWV65594 PGR65594 PQN65594 QAJ65594 QKF65594 QUB65594 RDX65594 RNT65594 RXP65594 SHL65594 SRH65594 TBD65594 TKZ65594 TUV65594 UER65594 UON65594 UYJ65594 VIF65594 VSB65594 WBX65594 WLT65594 WVP65594 H131130 JD131130 SZ131130 ACV131130 AMR131130 AWN131130 BGJ131130 BQF131130 CAB131130 CJX131130 CTT131130 DDP131130 DNL131130 DXH131130 EHD131130 EQZ131130 FAV131130 FKR131130 FUN131130 GEJ131130 GOF131130 GYB131130 HHX131130 HRT131130 IBP131130 ILL131130 IVH131130 JFD131130 JOZ131130 JYV131130 KIR131130 KSN131130 LCJ131130 LMF131130 LWB131130 MFX131130 MPT131130 MZP131130 NJL131130 NTH131130 ODD131130 OMZ131130 OWV131130 PGR131130 PQN131130 QAJ131130 QKF131130 QUB131130 RDX131130 RNT131130 RXP131130 SHL131130 SRH131130 TBD131130 TKZ131130 TUV131130 UER131130 UON131130 UYJ131130 VIF131130 VSB131130 WBX131130 WLT131130 WVP131130 H196666 JD196666 SZ196666 ACV196666 AMR196666 AWN196666 BGJ196666 BQF196666 CAB196666 CJX196666 CTT196666 DDP196666 DNL196666 DXH196666 EHD196666 EQZ196666 FAV196666 FKR196666 FUN196666 GEJ196666 GOF196666 GYB196666 HHX196666 HRT196666 IBP196666 ILL196666 IVH196666 JFD196666 JOZ196666 JYV196666 KIR196666 KSN196666 LCJ196666 LMF196666 LWB196666 MFX196666 MPT196666 MZP196666 NJL196666 NTH196666 ODD196666 OMZ196666 OWV196666 PGR196666 PQN196666 QAJ196666 QKF196666 QUB196666 RDX196666 RNT196666 RXP196666 SHL196666 SRH196666 TBD196666 TKZ196666 TUV196666 UER196666 UON196666 UYJ196666 VIF196666 VSB196666 WBX196666 WLT196666 WVP196666 H262202 JD262202 SZ262202 ACV262202 AMR262202 AWN262202 BGJ262202 BQF262202 CAB262202 CJX262202 CTT262202 DDP262202 DNL262202 DXH262202 EHD262202 EQZ262202 FAV262202 FKR262202 FUN262202 GEJ262202 GOF262202 GYB262202 HHX262202 HRT262202 IBP262202 ILL262202 IVH262202 JFD262202 JOZ262202 JYV262202 KIR262202 KSN262202 LCJ262202 LMF262202 LWB262202 MFX262202 MPT262202 MZP262202 NJL262202 NTH262202 ODD262202 OMZ262202 OWV262202 PGR262202 PQN262202 QAJ262202 QKF262202 QUB262202 RDX262202 RNT262202 RXP262202 SHL262202 SRH262202 TBD262202 TKZ262202 TUV262202 UER262202 UON262202 UYJ262202 VIF262202 VSB262202 WBX262202 WLT262202 WVP262202 H327738 JD327738 SZ327738 ACV327738 AMR327738 AWN327738 BGJ327738 BQF327738 CAB327738 CJX327738 CTT327738 DDP327738 DNL327738 DXH327738 EHD327738 EQZ327738 FAV327738 FKR327738 FUN327738 GEJ327738 GOF327738 GYB327738 HHX327738 HRT327738 IBP327738 ILL327738 IVH327738 JFD327738 JOZ327738 JYV327738 KIR327738 KSN327738 LCJ327738 LMF327738 LWB327738 MFX327738 MPT327738 MZP327738 NJL327738 NTH327738 ODD327738 OMZ327738 OWV327738 PGR327738 PQN327738 QAJ327738 QKF327738 QUB327738 RDX327738 RNT327738 RXP327738 SHL327738 SRH327738 TBD327738 TKZ327738 TUV327738 UER327738 UON327738 UYJ327738 VIF327738 VSB327738 WBX327738 WLT327738 WVP327738 H393274 JD393274 SZ393274 ACV393274 AMR393274 AWN393274 BGJ393274 BQF393274 CAB393274 CJX393274 CTT393274 DDP393274 DNL393274 DXH393274 EHD393274 EQZ393274 FAV393274 FKR393274 FUN393274 GEJ393274 GOF393274 GYB393274 HHX393274 HRT393274 IBP393274 ILL393274 IVH393274 JFD393274 JOZ393274 JYV393274 KIR393274 KSN393274 LCJ393274 LMF393274 LWB393274 MFX393274 MPT393274 MZP393274 NJL393274 NTH393274 ODD393274 OMZ393274 OWV393274 PGR393274 PQN393274 QAJ393274 QKF393274 QUB393274 RDX393274 RNT393274 RXP393274 SHL393274 SRH393274 TBD393274 TKZ393274 TUV393274 UER393274 UON393274 UYJ393274 VIF393274 VSB393274 WBX393274 WLT393274 WVP393274 H458810 JD458810 SZ458810 ACV458810 AMR458810 AWN458810 BGJ458810 BQF458810 CAB458810 CJX458810 CTT458810 DDP458810 DNL458810 DXH458810 EHD458810 EQZ458810 FAV458810 FKR458810 FUN458810 GEJ458810 GOF458810 GYB458810 HHX458810 HRT458810 IBP458810 ILL458810 IVH458810 JFD458810 JOZ458810 JYV458810 KIR458810 KSN458810 LCJ458810 LMF458810 LWB458810 MFX458810 MPT458810 MZP458810 NJL458810 NTH458810 ODD458810 OMZ458810 OWV458810 PGR458810 PQN458810 QAJ458810 QKF458810 QUB458810 RDX458810 RNT458810 RXP458810 SHL458810 SRH458810 TBD458810 TKZ458810 TUV458810 UER458810 UON458810 UYJ458810 VIF458810 VSB458810 WBX458810 WLT458810 WVP458810 H524346 JD524346 SZ524346 ACV524346 AMR524346 AWN524346 BGJ524346 BQF524346 CAB524346 CJX524346 CTT524346 DDP524346 DNL524346 DXH524346 EHD524346 EQZ524346 FAV524346 FKR524346 FUN524346 GEJ524346 GOF524346 GYB524346 HHX524346 HRT524346 IBP524346 ILL524346 IVH524346 JFD524346 JOZ524346 JYV524346 KIR524346 KSN524346 LCJ524346 LMF524346 LWB524346 MFX524346 MPT524346 MZP524346 NJL524346 NTH524346 ODD524346 OMZ524346 OWV524346 PGR524346 PQN524346 QAJ524346 QKF524346 QUB524346 RDX524346 RNT524346 RXP524346 SHL524346 SRH524346 TBD524346 TKZ524346 TUV524346 UER524346 UON524346 UYJ524346 VIF524346 VSB524346 WBX524346 WLT524346 WVP524346 H589882 JD589882 SZ589882 ACV589882 AMR589882 AWN589882 BGJ589882 BQF589882 CAB589882 CJX589882 CTT589882 DDP589882 DNL589882 DXH589882 EHD589882 EQZ589882 FAV589882 FKR589882 FUN589882 GEJ589882 GOF589882 GYB589882 HHX589882 HRT589882 IBP589882 ILL589882 IVH589882 JFD589882 JOZ589882 JYV589882 KIR589882 KSN589882 LCJ589882 LMF589882 LWB589882 MFX589882 MPT589882 MZP589882 NJL589882 NTH589882 ODD589882 OMZ589882 OWV589882 PGR589882 PQN589882 QAJ589882 QKF589882 QUB589882 RDX589882 RNT589882 RXP589882 SHL589882 SRH589882 TBD589882 TKZ589882 TUV589882 UER589882 UON589882 UYJ589882 VIF589882 VSB589882 WBX589882 WLT589882 WVP589882 H655418 JD655418 SZ655418 ACV655418 AMR655418 AWN655418 BGJ655418 BQF655418 CAB655418 CJX655418 CTT655418 DDP655418 DNL655418 DXH655418 EHD655418 EQZ655418 FAV655418 FKR655418 FUN655418 GEJ655418 GOF655418 GYB655418 HHX655418 HRT655418 IBP655418 ILL655418 IVH655418 JFD655418 JOZ655418 JYV655418 KIR655418 KSN655418 LCJ655418 LMF655418 LWB655418 MFX655418 MPT655418 MZP655418 NJL655418 NTH655418 ODD655418 OMZ655418 OWV655418 PGR655418 PQN655418 QAJ655418 QKF655418 QUB655418 RDX655418 RNT655418 RXP655418 SHL655418 SRH655418 TBD655418 TKZ655418 TUV655418 UER655418 UON655418 UYJ655418 VIF655418 VSB655418 WBX655418 WLT655418 WVP655418 H720954 JD720954 SZ720954 ACV720954 AMR720954 AWN720954 BGJ720954 BQF720954 CAB720954 CJX720954 CTT720954 DDP720954 DNL720954 DXH720954 EHD720954 EQZ720954 FAV720954 FKR720954 FUN720954 GEJ720954 GOF720954 GYB720954 HHX720954 HRT720954 IBP720954 ILL720954 IVH720954 JFD720954 JOZ720954 JYV720954 KIR720954 KSN720954 LCJ720954 LMF720954 LWB720954 MFX720954 MPT720954 MZP720954 NJL720954 NTH720954 ODD720954 OMZ720954 OWV720954 PGR720954 PQN720954 QAJ720954 QKF720954 QUB720954 RDX720954 RNT720954 RXP720954 SHL720954 SRH720954 TBD720954 TKZ720954 TUV720954 UER720954 UON720954 UYJ720954 VIF720954 VSB720954 WBX720954 WLT720954 WVP720954 H786490 JD786490 SZ786490 ACV786490 AMR786490 AWN786490 BGJ786490 BQF786490 CAB786490 CJX786490 CTT786490 DDP786490 DNL786490 DXH786490 EHD786490 EQZ786490 FAV786490 FKR786490 FUN786490 GEJ786490 GOF786490 GYB786490 HHX786490 HRT786490 IBP786490 ILL786490 IVH786490 JFD786490 JOZ786490 JYV786490 KIR786490 KSN786490 LCJ786490 LMF786490 LWB786490 MFX786490 MPT786490 MZP786490 NJL786490 NTH786490 ODD786490 OMZ786490 OWV786490 PGR786490 PQN786490 QAJ786490 QKF786490 QUB786490 RDX786490 RNT786490 RXP786490 SHL786490 SRH786490 TBD786490 TKZ786490 TUV786490 UER786490 UON786490 UYJ786490 VIF786490 VSB786490 WBX786490 WLT786490 WVP786490 H852026 JD852026 SZ852026 ACV852026 AMR852026 AWN852026 BGJ852026 BQF852026 CAB852026 CJX852026 CTT852026 DDP852026 DNL852026 DXH852026 EHD852026 EQZ852026 FAV852026 FKR852026 FUN852026 GEJ852026 GOF852026 GYB852026 HHX852026 HRT852026 IBP852026 ILL852026 IVH852026 JFD852026 JOZ852026 JYV852026 KIR852026 KSN852026 LCJ852026 LMF852026 LWB852026 MFX852026 MPT852026 MZP852026 NJL852026 NTH852026 ODD852026 OMZ852026 OWV852026 PGR852026 PQN852026 QAJ852026 QKF852026 QUB852026 RDX852026 RNT852026 RXP852026 SHL852026 SRH852026 TBD852026 TKZ852026 TUV852026 UER852026 UON852026 UYJ852026 VIF852026 VSB852026 WBX852026 WLT852026 WVP852026 H917562 JD917562 SZ917562 ACV917562 AMR917562 AWN917562 BGJ917562 BQF917562 CAB917562 CJX917562 CTT917562 DDP917562 DNL917562 DXH917562 EHD917562 EQZ917562 FAV917562 FKR917562 FUN917562 GEJ917562 GOF917562 GYB917562 HHX917562 HRT917562 IBP917562 ILL917562 IVH917562 JFD917562 JOZ917562 JYV917562 KIR917562 KSN917562 LCJ917562 LMF917562 LWB917562 MFX917562 MPT917562 MZP917562 NJL917562 NTH917562 ODD917562 OMZ917562 OWV917562 PGR917562 PQN917562 QAJ917562 QKF917562 QUB917562 RDX917562 RNT917562 RXP917562 SHL917562 SRH917562 TBD917562 TKZ917562 TUV917562 UER917562 UON917562 UYJ917562 VIF917562 VSB917562 WBX917562 WLT917562 WVP917562 H983098 JD983098 SZ983098 ACV983098 AMR983098 AWN983098 BGJ983098 BQF983098 CAB983098 CJX983098 CTT983098 DDP983098 DNL983098 DXH983098 EHD983098 EQZ983098 FAV983098 FKR983098 FUN983098 GEJ983098 GOF983098 GYB983098 HHX983098 HRT983098 IBP983098 ILL983098 IVH983098 JFD983098 JOZ983098 JYV983098 KIR983098 KSN983098 LCJ983098 LMF983098 LWB983098 MFX983098 MPT983098 MZP983098 NJL983098 NTH983098 ODD983098 OMZ983098 OWV983098 PGR983098 PQN983098 QAJ983098 QKF983098 QUB983098 RDX983098 RNT983098 RXP983098 SHL983098 SRH983098 TBD983098 TKZ983098 TUV983098 UER983098 UON983098 UYJ983098 VIF983098 VSB983098 WBX983098 WLT983098 WVP983098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H50 JD50 SZ50 ACV50 AMR50 AWN50 BGJ50 BQF50 CAB50 CJX50 CTT50 DDP50 DNL50 DXH50 EHD50 EQZ50 FAV50 FKR50 FUN50 GEJ50 GOF50 GYB50 HHX50 HRT50 IBP50 ILL50 IVH50 JFD50 JOZ50 JYV50 KIR50 KSN50 LCJ50 LMF50 LWB50 MFX50 MPT50 MZP50 NJL50 NTH50 ODD50 OMZ50 OWV50 PGR50 PQN50 QAJ50 QKF50 QUB50 RDX50 RNT50 RXP50 SHL50 SRH50 TBD50 TKZ50 TUV50 UER50 UON50 UYJ50 VIF50 VSB50 WBX50 WLT50 WVP50 H65586 JD65586 SZ65586 ACV65586 AMR65586 AWN65586 BGJ65586 BQF65586 CAB65586 CJX65586 CTT65586 DDP65586 DNL65586 DXH65586 EHD65586 EQZ65586 FAV65586 FKR65586 FUN65586 GEJ65586 GOF65586 GYB65586 HHX65586 HRT65586 IBP65586 ILL65586 IVH65586 JFD65586 JOZ65586 JYV65586 KIR65586 KSN65586 LCJ65586 LMF65586 LWB65586 MFX65586 MPT65586 MZP65586 NJL65586 NTH65586 ODD65586 OMZ65586 OWV65586 PGR65586 PQN65586 QAJ65586 QKF65586 QUB65586 RDX65586 RNT65586 RXP65586 SHL65586 SRH65586 TBD65586 TKZ65586 TUV65586 UER65586 UON65586 UYJ65586 VIF65586 VSB65586 WBX65586 WLT65586 WVP65586 H131122 JD131122 SZ131122 ACV131122 AMR131122 AWN131122 BGJ131122 BQF131122 CAB131122 CJX131122 CTT131122 DDP131122 DNL131122 DXH131122 EHD131122 EQZ131122 FAV131122 FKR131122 FUN131122 GEJ131122 GOF131122 GYB131122 HHX131122 HRT131122 IBP131122 ILL131122 IVH131122 JFD131122 JOZ131122 JYV131122 KIR131122 KSN131122 LCJ131122 LMF131122 LWB131122 MFX131122 MPT131122 MZP131122 NJL131122 NTH131122 ODD131122 OMZ131122 OWV131122 PGR131122 PQN131122 QAJ131122 QKF131122 QUB131122 RDX131122 RNT131122 RXP131122 SHL131122 SRH131122 TBD131122 TKZ131122 TUV131122 UER131122 UON131122 UYJ131122 VIF131122 VSB131122 WBX131122 WLT131122 WVP131122 H196658 JD196658 SZ196658 ACV196658 AMR196658 AWN196658 BGJ196658 BQF196658 CAB196658 CJX196658 CTT196658 DDP196658 DNL196658 DXH196658 EHD196658 EQZ196658 FAV196658 FKR196658 FUN196658 GEJ196658 GOF196658 GYB196658 HHX196658 HRT196658 IBP196658 ILL196658 IVH196658 JFD196658 JOZ196658 JYV196658 KIR196658 KSN196658 LCJ196658 LMF196658 LWB196658 MFX196658 MPT196658 MZP196658 NJL196658 NTH196658 ODD196658 OMZ196658 OWV196658 PGR196658 PQN196658 QAJ196658 QKF196658 QUB196658 RDX196658 RNT196658 RXP196658 SHL196658 SRH196658 TBD196658 TKZ196658 TUV196658 UER196658 UON196658 UYJ196658 VIF196658 VSB196658 WBX196658 WLT196658 WVP196658 H262194 JD262194 SZ262194 ACV262194 AMR262194 AWN262194 BGJ262194 BQF262194 CAB262194 CJX262194 CTT262194 DDP262194 DNL262194 DXH262194 EHD262194 EQZ262194 FAV262194 FKR262194 FUN262194 GEJ262194 GOF262194 GYB262194 HHX262194 HRT262194 IBP262194 ILL262194 IVH262194 JFD262194 JOZ262194 JYV262194 KIR262194 KSN262194 LCJ262194 LMF262194 LWB262194 MFX262194 MPT262194 MZP262194 NJL262194 NTH262194 ODD262194 OMZ262194 OWV262194 PGR262194 PQN262194 QAJ262194 QKF262194 QUB262194 RDX262194 RNT262194 RXP262194 SHL262194 SRH262194 TBD262194 TKZ262194 TUV262194 UER262194 UON262194 UYJ262194 VIF262194 VSB262194 WBX262194 WLT262194 WVP262194 H327730 JD327730 SZ327730 ACV327730 AMR327730 AWN327730 BGJ327730 BQF327730 CAB327730 CJX327730 CTT327730 DDP327730 DNL327730 DXH327730 EHD327730 EQZ327730 FAV327730 FKR327730 FUN327730 GEJ327730 GOF327730 GYB327730 HHX327730 HRT327730 IBP327730 ILL327730 IVH327730 JFD327730 JOZ327730 JYV327730 KIR327730 KSN327730 LCJ327730 LMF327730 LWB327730 MFX327730 MPT327730 MZP327730 NJL327730 NTH327730 ODD327730 OMZ327730 OWV327730 PGR327730 PQN327730 QAJ327730 QKF327730 QUB327730 RDX327730 RNT327730 RXP327730 SHL327730 SRH327730 TBD327730 TKZ327730 TUV327730 UER327730 UON327730 UYJ327730 VIF327730 VSB327730 WBX327730 WLT327730 WVP327730 H393266 JD393266 SZ393266 ACV393266 AMR393266 AWN393266 BGJ393266 BQF393266 CAB393266 CJX393266 CTT393266 DDP393266 DNL393266 DXH393266 EHD393266 EQZ393266 FAV393266 FKR393266 FUN393266 GEJ393266 GOF393266 GYB393266 HHX393266 HRT393266 IBP393266 ILL393266 IVH393266 JFD393266 JOZ393266 JYV393266 KIR393266 KSN393266 LCJ393266 LMF393266 LWB393266 MFX393266 MPT393266 MZP393266 NJL393266 NTH393266 ODD393266 OMZ393266 OWV393266 PGR393266 PQN393266 QAJ393266 QKF393266 QUB393266 RDX393266 RNT393266 RXP393266 SHL393266 SRH393266 TBD393266 TKZ393266 TUV393266 UER393266 UON393266 UYJ393266 VIF393266 VSB393266 WBX393266 WLT393266 WVP393266 H458802 JD458802 SZ458802 ACV458802 AMR458802 AWN458802 BGJ458802 BQF458802 CAB458802 CJX458802 CTT458802 DDP458802 DNL458802 DXH458802 EHD458802 EQZ458802 FAV458802 FKR458802 FUN458802 GEJ458802 GOF458802 GYB458802 HHX458802 HRT458802 IBP458802 ILL458802 IVH458802 JFD458802 JOZ458802 JYV458802 KIR458802 KSN458802 LCJ458802 LMF458802 LWB458802 MFX458802 MPT458802 MZP458802 NJL458802 NTH458802 ODD458802 OMZ458802 OWV458802 PGR458802 PQN458802 QAJ458802 QKF458802 QUB458802 RDX458802 RNT458802 RXP458802 SHL458802 SRH458802 TBD458802 TKZ458802 TUV458802 UER458802 UON458802 UYJ458802 VIF458802 VSB458802 WBX458802 WLT458802 WVP458802 H524338 JD524338 SZ524338 ACV524338 AMR524338 AWN524338 BGJ524338 BQF524338 CAB524338 CJX524338 CTT524338 DDP524338 DNL524338 DXH524338 EHD524338 EQZ524338 FAV524338 FKR524338 FUN524338 GEJ524338 GOF524338 GYB524338 HHX524338 HRT524338 IBP524338 ILL524338 IVH524338 JFD524338 JOZ524338 JYV524338 KIR524338 KSN524338 LCJ524338 LMF524338 LWB524338 MFX524338 MPT524338 MZP524338 NJL524338 NTH524338 ODD524338 OMZ524338 OWV524338 PGR524338 PQN524338 QAJ524338 QKF524338 QUB524338 RDX524338 RNT524338 RXP524338 SHL524338 SRH524338 TBD524338 TKZ524338 TUV524338 UER524338 UON524338 UYJ524338 VIF524338 VSB524338 WBX524338 WLT524338 WVP524338 H589874 JD589874 SZ589874 ACV589874 AMR589874 AWN589874 BGJ589874 BQF589874 CAB589874 CJX589874 CTT589874 DDP589874 DNL589874 DXH589874 EHD589874 EQZ589874 FAV589874 FKR589874 FUN589874 GEJ589874 GOF589874 GYB589874 HHX589874 HRT589874 IBP589874 ILL589874 IVH589874 JFD589874 JOZ589874 JYV589874 KIR589874 KSN589874 LCJ589874 LMF589874 LWB589874 MFX589874 MPT589874 MZP589874 NJL589874 NTH589874 ODD589874 OMZ589874 OWV589874 PGR589874 PQN589874 QAJ589874 QKF589874 QUB589874 RDX589874 RNT589874 RXP589874 SHL589874 SRH589874 TBD589874 TKZ589874 TUV589874 UER589874 UON589874 UYJ589874 VIF589874 VSB589874 WBX589874 WLT589874 WVP589874 H655410 JD655410 SZ655410 ACV655410 AMR655410 AWN655410 BGJ655410 BQF655410 CAB655410 CJX655410 CTT655410 DDP655410 DNL655410 DXH655410 EHD655410 EQZ655410 FAV655410 FKR655410 FUN655410 GEJ655410 GOF655410 GYB655410 HHX655410 HRT655410 IBP655410 ILL655410 IVH655410 JFD655410 JOZ655410 JYV655410 KIR655410 KSN655410 LCJ655410 LMF655410 LWB655410 MFX655410 MPT655410 MZP655410 NJL655410 NTH655410 ODD655410 OMZ655410 OWV655410 PGR655410 PQN655410 QAJ655410 QKF655410 QUB655410 RDX655410 RNT655410 RXP655410 SHL655410 SRH655410 TBD655410 TKZ655410 TUV655410 UER655410 UON655410 UYJ655410 VIF655410 VSB655410 WBX655410 WLT655410 WVP655410 H720946 JD720946 SZ720946 ACV720946 AMR720946 AWN720946 BGJ720946 BQF720946 CAB720946 CJX720946 CTT720946 DDP720946 DNL720946 DXH720946 EHD720946 EQZ720946 FAV720946 FKR720946 FUN720946 GEJ720946 GOF720946 GYB720946 HHX720946 HRT720946 IBP720946 ILL720946 IVH720946 JFD720946 JOZ720946 JYV720946 KIR720946 KSN720946 LCJ720946 LMF720946 LWB720946 MFX720946 MPT720946 MZP720946 NJL720946 NTH720946 ODD720946 OMZ720946 OWV720946 PGR720946 PQN720946 QAJ720946 QKF720946 QUB720946 RDX720946 RNT720946 RXP720946 SHL720946 SRH720946 TBD720946 TKZ720946 TUV720946 UER720946 UON720946 UYJ720946 VIF720946 VSB720946 WBX720946 WLT720946 WVP720946 H786482 JD786482 SZ786482 ACV786482 AMR786482 AWN786482 BGJ786482 BQF786482 CAB786482 CJX786482 CTT786482 DDP786482 DNL786482 DXH786482 EHD786482 EQZ786482 FAV786482 FKR786482 FUN786482 GEJ786482 GOF786482 GYB786482 HHX786482 HRT786482 IBP786482 ILL786482 IVH786482 JFD786482 JOZ786482 JYV786482 KIR786482 KSN786482 LCJ786482 LMF786482 LWB786482 MFX786482 MPT786482 MZP786482 NJL786482 NTH786482 ODD786482 OMZ786482 OWV786482 PGR786482 PQN786482 QAJ786482 QKF786482 QUB786482 RDX786482 RNT786482 RXP786482 SHL786482 SRH786482 TBD786482 TKZ786482 TUV786482 UER786482 UON786482 UYJ786482 VIF786482 VSB786482 WBX786482 WLT786482 WVP786482 H852018 JD852018 SZ852018 ACV852018 AMR852018 AWN852018 BGJ852018 BQF852018 CAB852018 CJX852018 CTT852018 DDP852018 DNL852018 DXH852018 EHD852018 EQZ852018 FAV852018 FKR852018 FUN852018 GEJ852018 GOF852018 GYB852018 HHX852018 HRT852018 IBP852018 ILL852018 IVH852018 JFD852018 JOZ852018 JYV852018 KIR852018 KSN852018 LCJ852018 LMF852018 LWB852018 MFX852018 MPT852018 MZP852018 NJL852018 NTH852018 ODD852018 OMZ852018 OWV852018 PGR852018 PQN852018 QAJ852018 QKF852018 QUB852018 RDX852018 RNT852018 RXP852018 SHL852018 SRH852018 TBD852018 TKZ852018 TUV852018 UER852018 UON852018 UYJ852018 VIF852018 VSB852018 WBX852018 WLT852018 WVP852018 H917554 JD917554 SZ917554 ACV917554 AMR917554 AWN917554 BGJ917554 BQF917554 CAB917554 CJX917554 CTT917554 DDP917554 DNL917554 DXH917554 EHD917554 EQZ917554 FAV917554 FKR917554 FUN917554 GEJ917554 GOF917554 GYB917554 HHX917554 HRT917554 IBP917554 ILL917554 IVH917554 JFD917554 JOZ917554 JYV917554 KIR917554 KSN917554 LCJ917554 LMF917554 LWB917554 MFX917554 MPT917554 MZP917554 NJL917554 NTH917554 ODD917554 OMZ917554 OWV917554 PGR917554 PQN917554 QAJ917554 QKF917554 QUB917554 RDX917554 RNT917554 RXP917554 SHL917554 SRH917554 TBD917554 TKZ917554 TUV917554 UER917554 UON917554 UYJ917554 VIF917554 VSB917554 WBX917554 WLT917554 WVP917554 H983090 JD983090 SZ983090 ACV983090 AMR983090 AWN983090 BGJ983090 BQF983090 CAB983090 CJX983090 CTT983090 DDP983090 DNL983090 DXH983090 EHD983090 EQZ983090 FAV983090 FKR983090 FUN983090 GEJ983090 GOF983090 GYB983090 HHX983090 HRT983090 IBP983090 ILL983090 IVH983090 JFD983090 JOZ983090 JYV983090 KIR983090 KSN983090 LCJ983090 LMF983090 LWB983090 MFX983090 MPT983090 MZP983090 NJL983090 NTH983090 ODD983090 OMZ983090 OWV983090 PGR983090 PQN983090 QAJ983090 QKF983090 QUB983090 RDX983090 RNT983090 RXP983090 SHL983090 SRH983090 TBD983090 TKZ983090 TUV983090 UER983090 UON983090 UYJ983090 VIF983090 VSB983090 WBX983090 WLT983090 WVP983090 H34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H66 JD66 SZ66 ACV66 AMR66 AWN66 BGJ66 BQF66 CAB66 CJX66 CTT66 DDP66 DNL66 DXH66 EHD66 EQZ66 FAV66 FKR66 FUN66 GEJ66 GOF66 GYB66 HHX66 HRT66 IBP66 ILL66 IVH66 JFD66 JOZ66 JYV66 KIR66 KSN66 LCJ66 LMF66 LWB66 MFX66 MPT66 MZP66 NJL66 NTH66 ODD66 OMZ66 OWV66 PGR66 PQN66 QAJ66 QKF66 QUB66 RDX66 RNT66 RXP66 SHL66 SRH66 TBD66 TKZ66 TUV66 UER66 UON66 UYJ66 VIF66 VSB66 WBX66 WLT66 WVP66 H65602 JD65602 SZ65602 ACV65602 AMR65602 AWN65602 BGJ65602 BQF65602 CAB65602 CJX65602 CTT65602 DDP65602 DNL65602 DXH65602 EHD65602 EQZ65602 FAV65602 FKR65602 FUN65602 GEJ65602 GOF65602 GYB65602 HHX65602 HRT65602 IBP65602 ILL65602 IVH65602 JFD65602 JOZ65602 JYV65602 KIR65602 KSN65602 LCJ65602 LMF65602 LWB65602 MFX65602 MPT65602 MZP65602 NJL65602 NTH65602 ODD65602 OMZ65602 OWV65602 PGR65602 PQN65602 QAJ65602 QKF65602 QUB65602 RDX65602 RNT65602 RXP65602 SHL65602 SRH65602 TBD65602 TKZ65602 TUV65602 UER65602 UON65602 UYJ65602 VIF65602 VSB65602 WBX65602 WLT65602 WVP65602 H131138 JD131138 SZ131138 ACV131138 AMR131138 AWN131138 BGJ131138 BQF131138 CAB131138 CJX131138 CTT131138 DDP131138 DNL131138 DXH131138 EHD131138 EQZ131138 FAV131138 FKR131138 FUN131138 GEJ131138 GOF131138 GYB131138 HHX131138 HRT131138 IBP131138 ILL131138 IVH131138 JFD131138 JOZ131138 JYV131138 KIR131138 KSN131138 LCJ131138 LMF131138 LWB131138 MFX131138 MPT131138 MZP131138 NJL131138 NTH131138 ODD131138 OMZ131138 OWV131138 PGR131138 PQN131138 QAJ131138 QKF131138 QUB131138 RDX131138 RNT131138 RXP131138 SHL131138 SRH131138 TBD131138 TKZ131138 TUV131138 UER131138 UON131138 UYJ131138 VIF131138 VSB131138 WBX131138 WLT131138 WVP131138 H196674 JD196674 SZ196674 ACV196674 AMR196674 AWN196674 BGJ196674 BQF196674 CAB196674 CJX196674 CTT196674 DDP196674 DNL196674 DXH196674 EHD196674 EQZ196674 FAV196674 FKR196674 FUN196674 GEJ196674 GOF196674 GYB196674 HHX196674 HRT196674 IBP196674 ILL196674 IVH196674 JFD196674 JOZ196674 JYV196674 KIR196674 KSN196674 LCJ196674 LMF196674 LWB196674 MFX196674 MPT196674 MZP196674 NJL196674 NTH196674 ODD196674 OMZ196674 OWV196674 PGR196674 PQN196674 QAJ196674 QKF196674 QUB196674 RDX196674 RNT196674 RXP196674 SHL196674 SRH196674 TBD196674 TKZ196674 TUV196674 UER196674 UON196674 UYJ196674 VIF196674 VSB196674 WBX196674 WLT196674 WVP196674 H262210 JD262210 SZ262210 ACV262210 AMR262210 AWN262210 BGJ262210 BQF262210 CAB262210 CJX262210 CTT262210 DDP262210 DNL262210 DXH262210 EHD262210 EQZ262210 FAV262210 FKR262210 FUN262210 GEJ262210 GOF262210 GYB262210 HHX262210 HRT262210 IBP262210 ILL262210 IVH262210 JFD262210 JOZ262210 JYV262210 KIR262210 KSN262210 LCJ262210 LMF262210 LWB262210 MFX262210 MPT262210 MZP262210 NJL262210 NTH262210 ODD262210 OMZ262210 OWV262210 PGR262210 PQN262210 QAJ262210 QKF262210 QUB262210 RDX262210 RNT262210 RXP262210 SHL262210 SRH262210 TBD262210 TKZ262210 TUV262210 UER262210 UON262210 UYJ262210 VIF262210 VSB262210 WBX262210 WLT262210 WVP262210 H327746 JD327746 SZ327746 ACV327746 AMR327746 AWN327746 BGJ327746 BQF327746 CAB327746 CJX327746 CTT327746 DDP327746 DNL327746 DXH327746 EHD327746 EQZ327746 FAV327746 FKR327746 FUN327746 GEJ327746 GOF327746 GYB327746 HHX327746 HRT327746 IBP327746 ILL327746 IVH327746 JFD327746 JOZ327746 JYV327746 KIR327746 KSN327746 LCJ327746 LMF327746 LWB327746 MFX327746 MPT327746 MZP327746 NJL327746 NTH327746 ODD327746 OMZ327746 OWV327746 PGR327746 PQN327746 QAJ327746 QKF327746 QUB327746 RDX327746 RNT327746 RXP327746 SHL327746 SRH327746 TBD327746 TKZ327746 TUV327746 UER327746 UON327746 UYJ327746 VIF327746 VSB327746 WBX327746 WLT327746 WVP327746 H393282 JD393282 SZ393282 ACV393282 AMR393282 AWN393282 BGJ393282 BQF393282 CAB393282 CJX393282 CTT393282 DDP393282 DNL393282 DXH393282 EHD393282 EQZ393282 FAV393282 FKR393282 FUN393282 GEJ393282 GOF393282 GYB393282 HHX393282 HRT393282 IBP393282 ILL393282 IVH393282 JFD393282 JOZ393282 JYV393282 KIR393282 KSN393282 LCJ393282 LMF393282 LWB393282 MFX393282 MPT393282 MZP393282 NJL393282 NTH393282 ODD393282 OMZ393282 OWV393282 PGR393282 PQN393282 QAJ393282 QKF393282 QUB393282 RDX393282 RNT393282 RXP393282 SHL393282 SRH393282 TBD393282 TKZ393282 TUV393282 UER393282 UON393282 UYJ393282 VIF393282 VSB393282 WBX393282 WLT393282 WVP393282 H458818 JD458818 SZ458818 ACV458818 AMR458818 AWN458818 BGJ458818 BQF458818 CAB458818 CJX458818 CTT458818 DDP458818 DNL458818 DXH458818 EHD458818 EQZ458818 FAV458818 FKR458818 FUN458818 GEJ458818 GOF458818 GYB458818 HHX458818 HRT458818 IBP458818 ILL458818 IVH458818 JFD458818 JOZ458818 JYV458818 KIR458818 KSN458818 LCJ458818 LMF458818 LWB458818 MFX458818 MPT458818 MZP458818 NJL458818 NTH458818 ODD458818 OMZ458818 OWV458818 PGR458818 PQN458818 QAJ458818 QKF458818 QUB458818 RDX458818 RNT458818 RXP458818 SHL458818 SRH458818 TBD458818 TKZ458818 TUV458818 UER458818 UON458818 UYJ458818 VIF458818 VSB458818 WBX458818 WLT458818 WVP458818 H524354 JD524354 SZ524354 ACV524354 AMR524354 AWN524354 BGJ524354 BQF524354 CAB524354 CJX524354 CTT524354 DDP524354 DNL524354 DXH524354 EHD524354 EQZ524354 FAV524354 FKR524354 FUN524354 GEJ524354 GOF524354 GYB524354 HHX524354 HRT524354 IBP524354 ILL524354 IVH524354 JFD524354 JOZ524354 JYV524354 KIR524354 KSN524354 LCJ524354 LMF524354 LWB524354 MFX524354 MPT524354 MZP524354 NJL524354 NTH524354 ODD524354 OMZ524354 OWV524354 PGR524354 PQN524354 QAJ524354 QKF524354 QUB524354 RDX524354 RNT524354 RXP524354 SHL524354 SRH524354 TBD524354 TKZ524354 TUV524354 UER524354 UON524354 UYJ524354 VIF524354 VSB524354 WBX524354 WLT524354 WVP524354 H589890 JD589890 SZ589890 ACV589890 AMR589890 AWN589890 BGJ589890 BQF589890 CAB589890 CJX589890 CTT589890 DDP589890 DNL589890 DXH589890 EHD589890 EQZ589890 FAV589890 FKR589890 FUN589890 GEJ589890 GOF589890 GYB589890 HHX589890 HRT589890 IBP589890 ILL589890 IVH589890 JFD589890 JOZ589890 JYV589890 KIR589890 KSN589890 LCJ589890 LMF589890 LWB589890 MFX589890 MPT589890 MZP589890 NJL589890 NTH589890 ODD589890 OMZ589890 OWV589890 PGR589890 PQN589890 QAJ589890 QKF589890 QUB589890 RDX589890 RNT589890 RXP589890 SHL589890 SRH589890 TBD589890 TKZ589890 TUV589890 UER589890 UON589890 UYJ589890 VIF589890 VSB589890 WBX589890 WLT589890 WVP589890 H655426 JD655426 SZ655426 ACV655426 AMR655426 AWN655426 BGJ655426 BQF655426 CAB655426 CJX655426 CTT655426 DDP655426 DNL655426 DXH655426 EHD655426 EQZ655426 FAV655426 FKR655426 FUN655426 GEJ655426 GOF655426 GYB655426 HHX655426 HRT655426 IBP655426 ILL655426 IVH655426 JFD655426 JOZ655426 JYV655426 KIR655426 KSN655426 LCJ655426 LMF655426 LWB655426 MFX655426 MPT655426 MZP655426 NJL655426 NTH655426 ODD655426 OMZ655426 OWV655426 PGR655426 PQN655426 QAJ655426 QKF655426 QUB655426 RDX655426 RNT655426 RXP655426 SHL655426 SRH655426 TBD655426 TKZ655426 TUV655426 UER655426 UON655426 UYJ655426 VIF655426 VSB655426 WBX655426 WLT655426 WVP655426 H720962 JD720962 SZ720962 ACV720962 AMR720962 AWN720962 BGJ720962 BQF720962 CAB720962 CJX720962 CTT720962 DDP720962 DNL720962 DXH720962 EHD720962 EQZ720962 FAV720962 FKR720962 FUN720962 GEJ720962 GOF720962 GYB720962 HHX720962 HRT720962 IBP720962 ILL720962 IVH720962 JFD720962 JOZ720962 JYV720962 KIR720962 KSN720962 LCJ720962 LMF720962 LWB720962 MFX720962 MPT720962 MZP720962 NJL720962 NTH720962 ODD720962 OMZ720962 OWV720962 PGR720962 PQN720962 QAJ720962 QKF720962 QUB720962 RDX720962 RNT720962 RXP720962 SHL720962 SRH720962 TBD720962 TKZ720962 TUV720962 UER720962 UON720962 UYJ720962 VIF720962 VSB720962 WBX720962 WLT720962 WVP720962 H786498 JD786498 SZ786498 ACV786498 AMR786498 AWN786498 BGJ786498 BQF786498 CAB786498 CJX786498 CTT786498 DDP786498 DNL786498 DXH786498 EHD786498 EQZ786498 FAV786498 FKR786498 FUN786498 GEJ786498 GOF786498 GYB786498 HHX786498 HRT786498 IBP786498 ILL786498 IVH786498 JFD786498 JOZ786498 JYV786498 KIR786498 KSN786498 LCJ786498 LMF786498 LWB786498 MFX786498 MPT786498 MZP786498 NJL786498 NTH786498 ODD786498 OMZ786498 OWV786498 PGR786498 PQN786498 QAJ786498 QKF786498 QUB786498 RDX786498 RNT786498 RXP786498 SHL786498 SRH786498 TBD786498 TKZ786498 TUV786498 UER786498 UON786498 UYJ786498 VIF786498 VSB786498 WBX786498 WLT786498 WVP786498 H852034 JD852034 SZ852034 ACV852034 AMR852034 AWN852034 BGJ852034 BQF852034 CAB852034 CJX852034 CTT852034 DDP852034 DNL852034 DXH852034 EHD852034 EQZ852034 FAV852034 FKR852034 FUN852034 GEJ852034 GOF852034 GYB852034 HHX852034 HRT852034 IBP852034 ILL852034 IVH852034 JFD852034 JOZ852034 JYV852034 KIR852034 KSN852034 LCJ852034 LMF852034 LWB852034 MFX852034 MPT852034 MZP852034 NJL852034 NTH852034 ODD852034 OMZ852034 OWV852034 PGR852034 PQN852034 QAJ852034 QKF852034 QUB852034 RDX852034 RNT852034 RXP852034 SHL852034 SRH852034 TBD852034 TKZ852034 TUV852034 UER852034 UON852034 UYJ852034 VIF852034 VSB852034 WBX852034 WLT852034 WVP852034 H917570 JD917570 SZ917570 ACV917570 AMR917570 AWN917570 BGJ917570 BQF917570 CAB917570 CJX917570 CTT917570 DDP917570 DNL917570 DXH917570 EHD917570 EQZ917570 FAV917570 FKR917570 FUN917570 GEJ917570 GOF917570 GYB917570 HHX917570 HRT917570 IBP917570 ILL917570 IVH917570 JFD917570 JOZ917570 JYV917570 KIR917570 KSN917570 LCJ917570 LMF917570 LWB917570 MFX917570 MPT917570 MZP917570 NJL917570 NTH917570 ODD917570 OMZ917570 OWV917570 PGR917570 PQN917570 QAJ917570 QKF917570 QUB917570 RDX917570 RNT917570 RXP917570 SHL917570 SRH917570 TBD917570 TKZ917570 TUV917570 UER917570 UON917570 UYJ917570 VIF917570 VSB917570 WBX917570 WLT917570 WVP917570 H983106 JD983106 SZ983106 ACV983106 AMR983106 AWN983106 BGJ983106 BQF983106 CAB983106 CJX983106 CTT983106 DDP983106 DNL983106 DXH983106 EHD983106 EQZ983106 FAV983106 FKR983106 FUN983106 GEJ983106 GOF983106 GYB983106 HHX983106 HRT983106 IBP983106 ILL983106 IVH983106 JFD983106 JOZ983106 JYV983106 KIR983106 KSN983106 LCJ983106 LMF983106 LWB983106 MFX983106 MPT983106 MZP983106 NJL983106 NTH983106 ODD983106 OMZ983106 OWV983106 PGR983106 PQN983106 QAJ983106 QKF983106 QUB983106 RDX983106 RNT983106 RXP983106 SHL983106 SRH983106 TBD983106 TKZ983106 TUV983106 UER983106 UON983106 UYJ983106 VIF983106 VSB983106 WBX983106 WLT983106 WVP983106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J46 JF46 TB46 ACX46 AMT46 AWP46 BGL46 BQH46 CAD46 CJZ46 CTV46 DDR46 DNN46 DXJ46 EHF46 ERB46 FAX46 FKT46 FUP46 GEL46 GOH46 GYD46 HHZ46 HRV46 IBR46 ILN46 IVJ46 JFF46 JPB46 JYX46 KIT46 KSP46 LCL46 LMH46 LWD46 MFZ46 MPV46 MZR46 NJN46 NTJ46 ODF46 ONB46 OWX46 PGT46 PQP46 QAL46 QKH46 QUD46 RDZ46 RNV46 RXR46 SHN46 SRJ46 TBF46 TLB46 TUX46 UET46 UOP46 UYL46 VIH46 VSD46 WBZ46 WLV46 WVR46 J65582 JF65582 TB65582 ACX65582 AMT65582 AWP65582 BGL65582 BQH65582 CAD65582 CJZ65582 CTV65582 DDR65582 DNN65582 DXJ65582 EHF65582 ERB65582 FAX65582 FKT65582 FUP65582 GEL65582 GOH65582 GYD65582 HHZ65582 HRV65582 IBR65582 ILN65582 IVJ65582 JFF65582 JPB65582 JYX65582 KIT65582 KSP65582 LCL65582 LMH65582 LWD65582 MFZ65582 MPV65582 MZR65582 NJN65582 NTJ65582 ODF65582 ONB65582 OWX65582 PGT65582 PQP65582 QAL65582 QKH65582 QUD65582 RDZ65582 RNV65582 RXR65582 SHN65582 SRJ65582 TBF65582 TLB65582 TUX65582 UET65582 UOP65582 UYL65582 VIH65582 VSD65582 WBZ65582 WLV65582 WVR65582 J131118 JF131118 TB131118 ACX131118 AMT131118 AWP131118 BGL131118 BQH131118 CAD131118 CJZ131118 CTV131118 DDR131118 DNN131118 DXJ131118 EHF131118 ERB131118 FAX131118 FKT131118 FUP131118 GEL131118 GOH131118 GYD131118 HHZ131118 HRV131118 IBR131118 ILN131118 IVJ131118 JFF131118 JPB131118 JYX131118 KIT131118 KSP131118 LCL131118 LMH131118 LWD131118 MFZ131118 MPV131118 MZR131118 NJN131118 NTJ131118 ODF131118 ONB131118 OWX131118 PGT131118 PQP131118 QAL131118 QKH131118 QUD131118 RDZ131118 RNV131118 RXR131118 SHN131118 SRJ131118 TBF131118 TLB131118 TUX131118 UET131118 UOP131118 UYL131118 VIH131118 VSD131118 WBZ131118 WLV131118 WVR131118 J196654 JF196654 TB196654 ACX196654 AMT196654 AWP196654 BGL196654 BQH196654 CAD196654 CJZ196654 CTV196654 DDR196654 DNN196654 DXJ196654 EHF196654 ERB196654 FAX196654 FKT196654 FUP196654 GEL196654 GOH196654 GYD196654 HHZ196654 HRV196654 IBR196654 ILN196654 IVJ196654 JFF196654 JPB196654 JYX196654 KIT196654 KSP196654 LCL196654 LMH196654 LWD196654 MFZ196654 MPV196654 MZR196654 NJN196654 NTJ196654 ODF196654 ONB196654 OWX196654 PGT196654 PQP196654 QAL196654 QKH196654 QUD196654 RDZ196654 RNV196654 RXR196654 SHN196654 SRJ196654 TBF196654 TLB196654 TUX196654 UET196654 UOP196654 UYL196654 VIH196654 VSD196654 WBZ196654 WLV196654 WVR196654 J262190 JF262190 TB262190 ACX262190 AMT262190 AWP262190 BGL262190 BQH262190 CAD262190 CJZ262190 CTV262190 DDR262190 DNN262190 DXJ262190 EHF262190 ERB262190 FAX262190 FKT262190 FUP262190 GEL262190 GOH262190 GYD262190 HHZ262190 HRV262190 IBR262190 ILN262190 IVJ262190 JFF262190 JPB262190 JYX262190 KIT262190 KSP262190 LCL262190 LMH262190 LWD262190 MFZ262190 MPV262190 MZR262190 NJN262190 NTJ262190 ODF262190 ONB262190 OWX262190 PGT262190 PQP262190 QAL262190 QKH262190 QUD262190 RDZ262190 RNV262190 RXR262190 SHN262190 SRJ262190 TBF262190 TLB262190 TUX262190 UET262190 UOP262190 UYL262190 VIH262190 VSD262190 WBZ262190 WLV262190 WVR262190 J327726 JF327726 TB327726 ACX327726 AMT327726 AWP327726 BGL327726 BQH327726 CAD327726 CJZ327726 CTV327726 DDR327726 DNN327726 DXJ327726 EHF327726 ERB327726 FAX327726 FKT327726 FUP327726 GEL327726 GOH327726 GYD327726 HHZ327726 HRV327726 IBR327726 ILN327726 IVJ327726 JFF327726 JPB327726 JYX327726 KIT327726 KSP327726 LCL327726 LMH327726 LWD327726 MFZ327726 MPV327726 MZR327726 NJN327726 NTJ327726 ODF327726 ONB327726 OWX327726 PGT327726 PQP327726 QAL327726 QKH327726 QUD327726 RDZ327726 RNV327726 RXR327726 SHN327726 SRJ327726 TBF327726 TLB327726 TUX327726 UET327726 UOP327726 UYL327726 VIH327726 VSD327726 WBZ327726 WLV327726 WVR327726 J393262 JF393262 TB393262 ACX393262 AMT393262 AWP393262 BGL393262 BQH393262 CAD393262 CJZ393262 CTV393262 DDR393262 DNN393262 DXJ393262 EHF393262 ERB393262 FAX393262 FKT393262 FUP393262 GEL393262 GOH393262 GYD393262 HHZ393262 HRV393262 IBR393262 ILN393262 IVJ393262 JFF393262 JPB393262 JYX393262 KIT393262 KSP393262 LCL393262 LMH393262 LWD393262 MFZ393262 MPV393262 MZR393262 NJN393262 NTJ393262 ODF393262 ONB393262 OWX393262 PGT393262 PQP393262 QAL393262 QKH393262 QUD393262 RDZ393262 RNV393262 RXR393262 SHN393262 SRJ393262 TBF393262 TLB393262 TUX393262 UET393262 UOP393262 UYL393262 VIH393262 VSD393262 WBZ393262 WLV393262 WVR393262 J458798 JF458798 TB458798 ACX458798 AMT458798 AWP458798 BGL458798 BQH458798 CAD458798 CJZ458798 CTV458798 DDR458798 DNN458798 DXJ458798 EHF458798 ERB458798 FAX458798 FKT458798 FUP458798 GEL458798 GOH458798 GYD458798 HHZ458798 HRV458798 IBR458798 ILN458798 IVJ458798 JFF458798 JPB458798 JYX458798 KIT458798 KSP458798 LCL458798 LMH458798 LWD458798 MFZ458798 MPV458798 MZR458798 NJN458798 NTJ458798 ODF458798 ONB458798 OWX458798 PGT458798 PQP458798 QAL458798 QKH458798 QUD458798 RDZ458798 RNV458798 RXR458798 SHN458798 SRJ458798 TBF458798 TLB458798 TUX458798 UET458798 UOP458798 UYL458798 VIH458798 VSD458798 WBZ458798 WLV458798 WVR458798 J524334 JF524334 TB524334 ACX524334 AMT524334 AWP524334 BGL524334 BQH524334 CAD524334 CJZ524334 CTV524334 DDR524334 DNN524334 DXJ524334 EHF524334 ERB524334 FAX524334 FKT524334 FUP524334 GEL524334 GOH524334 GYD524334 HHZ524334 HRV524334 IBR524334 ILN524334 IVJ524334 JFF524334 JPB524334 JYX524334 KIT524334 KSP524334 LCL524334 LMH524334 LWD524334 MFZ524334 MPV524334 MZR524334 NJN524334 NTJ524334 ODF524334 ONB524334 OWX524334 PGT524334 PQP524334 QAL524334 QKH524334 QUD524334 RDZ524334 RNV524334 RXR524334 SHN524334 SRJ524334 TBF524334 TLB524334 TUX524334 UET524334 UOP524334 UYL524334 VIH524334 VSD524334 WBZ524334 WLV524334 WVR524334 J589870 JF589870 TB589870 ACX589870 AMT589870 AWP589870 BGL589870 BQH589870 CAD589870 CJZ589870 CTV589870 DDR589870 DNN589870 DXJ589870 EHF589870 ERB589870 FAX589870 FKT589870 FUP589870 GEL589870 GOH589870 GYD589870 HHZ589870 HRV589870 IBR589870 ILN589870 IVJ589870 JFF589870 JPB589870 JYX589870 KIT589870 KSP589870 LCL589870 LMH589870 LWD589870 MFZ589870 MPV589870 MZR589870 NJN589870 NTJ589870 ODF589870 ONB589870 OWX589870 PGT589870 PQP589870 QAL589870 QKH589870 QUD589870 RDZ589870 RNV589870 RXR589870 SHN589870 SRJ589870 TBF589870 TLB589870 TUX589870 UET589870 UOP589870 UYL589870 VIH589870 VSD589870 WBZ589870 WLV589870 WVR589870 J655406 JF655406 TB655406 ACX655406 AMT655406 AWP655406 BGL655406 BQH655406 CAD655406 CJZ655406 CTV655406 DDR655406 DNN655406 DXJ655406 EHF655406 ERB655406 FAX655406 FKT655406 FUP655406 GEL655406 GOH655406 GYD655406 HHZ655406 HRV655406 IBR655406 ILN655406 IVJ655406 JFF655406 JPB655406 JYX655406 KIT655406 KSP655406 LCL655406 LMH655406 LWD655406 MFZ655406 MPV655406 MZR655406 NJN655406 NTJ655406 ODF655406 ONB655406 OWX655406 PGT655406 PQP655406 QAL655406 QKH655406 QUD655406 RDZ655406 RNV655406 RXR655406 SHN655406 SRJ655406 TBF655406 TLB655406 TUX655406 UET655406 UOP655406 UYL655406 VIH655406 VSD655406 WBZ655406 WLV655406 WVR655406 J720942 JF720942 TB720942 ACX720942 AMT720942 AWP720942 BGL720942 BQH720942 CAD720942 CJZ720942 CTV720942 DDR720942 DNN720942 DXJ720942 EHF720942 ERB720942 FAX720942 FKT720942 FUP720942 GEL720942 GOH720942 GYD720942 HHZ720942 HRV720942 IBR720942 ILN720942 IVJ720942 JFF720942 JPB720942 JYX720942 KIT720942 KSP720942 LCL720942 LMH720942 LWD720942 MFZ720942 MPV720942 MZR720942 NJN720942 NTJ720942 ODF720942 ONB720942 OWX720942 PGT720942 PQP720942 QAL720942 QKH720942 QUD720942 RDZ720942 RNV720942 RXR720942 SHN720942 SRJ720942 TBF720942 TLB720942 TUX720942 UET720942 UOP720942 UYL720942 VIH720942 VSD720942 WBZ720942 WLV720942 WVR720942 J786478 JF786478 TB786478 ACX786478 AMT786478 AWP786478 BGL786478 BQH786478 CAD786478 CJZ786478 CTV786478 DDR786478 DNN786478 DXJ786478 EHF786478 ERB786478 FAX786478 FKT786478 FUP786478 GEL786478 GOH786478 GYD786478 HHZ786478 HRV786478 IBR786478 ILN786478 IVJ786478 JFF786478 JPB786478 JYX786478 KIT786478 KSP786478 LCL786478 LMH786478 LWD786478 MFZ786478 MPV786478 MZR786478 NJN786478 NTJ786478 ODF786478 ONB786478 OWX786478 PGT786478 PQP786478 QAL786478 QKH786478 QUD786478 RDZ786478 RNV786478 RXR786478 SHN786478 SRJ786478 TBF786478 TLB786478 TUX786478 UET786478 UOP786478 UYL786478 VIH786478 VSD786478 WBZ786478 WLV786478 WVR786478 J852014 JF852014 TB852014 ACX852014 AMT852014 AWP852014 BGL852014 BQH852014 CAD852014 CJZ852014 CTV852014 DDR852014 DNN852014 DXJ852014 EHF852014 ERB852014 FAX852014 FKT852014 FUP852014 GEL852014 GOH852014 GYD852014 HHZ852014 HRV852014 IBR852014 ILN852014 IVJ852014 JFF852014 JPB852014 JYX852014 KIT852014 KSP852014 LCL852014 LMH852014 LWD852014 MFZ852014 MPV852014 MZR852014 NJN852014 NTJ852014 ODF852014 ONB852014 OWX852014 PGT852014 PQP852014 QAL852014 QKH852014 QUD852014 RDZ852014 RNV852014 RXR852014 SHN852014 SRJ852014 TBF852014 TLB852014 TUX852014 UET852014 UOP852014 UYL852014 VIH852014 VSD852014 WBZ852014 WLV852014 WVR852014 J917550 JF917550 TB917550 ACX917550 AMT917550 AWP917550 BGL917550 BQH917550 CAD917550 CJZ917550 CTV917550 DDR917550 DNN917550 DXJ917550 EHF917550 ERB917550 FAX917550 FKT917550 FUP917550 GEL917550 GOH917550 GYD917550 HHZ917550 HRV917550 IBR917550 ILN917550 IVJ917550 JFF917550 JPB917550 JYX917550 KIT917550 KSP917550 LCL917550 LMH917550 LWD917550 MFZ917550 MPV917550 MZR917550 NJN917550 NTJ917550 ODF917550 ONB917550 OWX917550 PGT917550 PQP917550 QAL917550 QKH917550 QUD917550 RDZ917550 RNV917550 RXR917550 SHN917550 SRJ917550 TBF917550 TLB917550 TUX917550 UET917550 UOP917550 UYL917550 VIH917550 VSD917550 WBZ917550 WLV917550 WVR917550 J983086 JF983086 TB983086 ACX983086 AMT983086 AWP983086 BGL983086 BQH983086 CAD983086 CJZ983086 CTV983086 DDR983086 DNN983086 DXJ983086 EHF983086 ERB983086 FAX983086 FKT983086 FUP983086 GEL983086 GOH983086 GYD983086 HHZ983086 HRV983086 IBR983086 ILN983086 IVJ983086 JFF983086 JPB983086 JYX983086 KIT983086 KSP983086 LCL983086 LMH983086 LWD983086 MFZ983086 MPV983086 MZR983086 NJN983086 NTJ983086 ODF983086 ONB983086 OWX983086 PGT983086 PQP983086 QAL983086 QKH983086 QUD983086 RDZ983086 RNV983086 RXR983086 SHN983086 SRJ983086 TBF983086 TLB983086 TUX983086 UET983086 UOP983086 UYL983086 VIH983086 VSD983086 WBZ983086 WLV983086 WVR983086 L54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L65590 JH65590 TD65590 ACZ65590 AMV65590 AWR65590 BGN65590 BQJ65590 CAF65590 CKB65590 CTX65590 DDT65590 DNP65590 DXL65590 EHH65590 ERD65590 FAZ65590 FKV65590 FUR65590 GEN65590 GOJ65590 GYF65590 HIB65590 HRX65590 IBT65590 ILP65590 IVL65590 JFH65590 JPD65590 JYZ65590 KIV65590 KSR65590 LCN65590 LMJ65590 LWF65590 MGB65590 MPX65590 MZT65590 NJP65590 NTL65590 ODH65590 OND65590 OWZ65590 PGV65590 PQR65590 QAN65590 QKJ65590 QUF65590 REB65590 RNX65590 RXT65590 SHP65590 SRL65590 TBH65590 TLD65590 TUZ65590 UEV65590 UOR65590 UYN65590 VIJ65590 VSF65590 WCB65590 WLX65590 WVT65590 L131126 JH131126 TD131126 ACZ131126 AMV131126 AWR131126 BGN131126 BQJ131126 CAF131126 CKB131126 CTX131126 DDT131126 DNP131126 DXL131126 EHH131126 ERD131126 FAZ131126 FKV131126 FUR131126 GEN131126 GOJ131126 GYF131126 HIB131126 HRX131126 IBT131126 ILP131126 IVL131126 JFH131126 JPD131126 JYZ131126 KIV131126 KSR131126 LCN131126 LMJ131126 LWF131126 MGB131126 MPX131126 MZT131126 NJP131126 NTL131126 ODH131126 OND131126 OWZ131126 PGV131126 PQR131126 QAN131126 QKJ131126 QUF131126 REB131126 RNX131126 RXT131126 SHP131126 SRL131126 TBH131126 TLD131126 TUZ131126 UEV131126 UOR131126 UYN131126 VIJ131126 VSF131126 WCB131126 WLX131126 WVT131126 L196662 JH196662 TD196662 ACZ196662 AMV196662 AWR196662 BGN196662 BQJ196662 CAF196662 CKB196662 CTX196662 DDT196662 DNP196662 DXL196662 EHH196662 ERD196662 FAZ196662 FKV196662 FUR196662 GEN196662 GOJ196662 GYF196662 HIB196662 HRX196662 IBT196662 ILP196662 IVL196662 JFH196662 JPD196662 JYZ196662 KIV196662 KSR196662 LCN196662 LMJ196662 LWF196662 MGB196662 MPX196662 MZT196662 NJP196662 NTL196662 ODH196662 OND196662 OWZ196662 PGV196662 PQR196662 QAN196662 QKJ196662 QUF196662 REB196662 RNX196662 RXT196662 SHP196662 SRL196662 TBH196662 TLD196662 TUZ196662 UEV196662 UOR196662 UYN196662 VIJ196662 VSF196662 WCB196662 WLX196662 WVT196662 L262198 JH262198 TD262198 ACZ262198 AMV262198 AWR262198 BGN262198 BQJ262198 CAF262198 CKB262198 CTX262198 DDT262198 DNP262198 DXL262198 EHH262198 ERD262198 FAZ262198 FKV262198 FUR262198 GEN262198 GOJ262198 GYF262198 HIB262198 HRX262198 IBT262198 ILP262198 IVL262198 JFH262198 JPD262198 JYZ262198 KIV262198 KSR262198 LCN262198 LMJ262198 LWF262198 MGB262198 MPX262198 MZT262198 NJP262198 NTL262198 ODH262198 OND262198 OWZ262198 PGV262198 PQR262198 QAN262198 QKJ262198 QUF262198 REB262198 RNX262198 RXT262198 SHP262198 SRL262198 TBH262198 TLD262198 TUZ262198 UEV262198 UOR262198 UYN262198 VIJ262198 VSF262198 WCB262198 WLX262198 WVT262198 L327734 JH327734 TD327734 ACZ327734 AMV327734 AWR327734 BGN327734 BQJ327734 CAF327734 CKB327734 CTX327734 DDT327734 DNP327734 DXL327734 EHH327734 ERD327734 FAZ327734 FKV327734 FUR327734 GEN327734 GOJ327734 GYF327734 HIB327734 HRX327734 IBT327734 ILP327734 IVL327734 JFH327734 JPD327734 JYZ327734 KIV327734 KSR327734 LCN327734 LMJ327734 LWF327734 MGB327734 MPX327734 MZT327734 NJP327734 NTL327734 ODH327734 OND327734 OWZ327734 PGV327734 PQR327734 QAN327734 QKJ327734 QUF327734 REB327734 RNX327734 RXT327734 SHP327734 SRL327734 TBH327734 TLD327734 TUZ327734 UEV327734 UOR327734 UYN327734 VIJ327734 VSF327734 WCB327734 WLX327734 WVT327734 L393270 JH393270 TD393270 ACZ393270 AMV393270 AWR393270 BGN393270 BQJ393270 CAF393270 CKB393270 CTX393270 DDT393270 DNP393270 DXL393270 EHH393270 ERD393270 FAZ393270 FKV393270 FUR393270 GEN393270 GOJ393270 GYF393270 HIB393270 HRX393270 IBT393270 ILP393270 IVL393270 JFH393270 JPD393270 JYZ393270 KIV393270 KSR393270 LCN393270 LMJ393270 LWF393270 MGB393270 MPX393270 MZT393270 NJP393270 NTL393270 ODH393270 OND393270 OWZ393270 PGV393270 PQR393270 QAN393270 QKJ393270 QUF393270 REB393270 RNX393270 RXT393270 SHP393270 SRL393270 TBH393270 TLD393270 TUZ393270 UEV393270 UOR393270 UYN393270 VIJ393270 VSF393270 WCB393270 WLX393270 WVT393270 L458806 JH458806 TD458806 ACZ458806 AMV458806 AWR458806 BGN458806 BQJ458806 CAF458806 CKB458806 CTX458806 DDT458806 DNP458806 DXL458806 EHH458806 ERD458806 FAZ458806 FKV458806 FUR458806 GEN458806 GOJ458806 GYF458806 HIB458806 HRX458806 IBT458806 ILP458806 IVL458806 JFH458806 JPD458806 JYZ458806 KIV458806 KSR458806 LCN458806 LMJ458806 LWF458806 MGB458806 MPX458806 MZT458806 NJP458806 NTL458806 ODH458806 OND458806 OWZ458806 PGV458806 PQR458806 QAN458806 QKJ458806 QUF458806 REB458806 RNX458806 RXT458806 SHP458806 SRL458806 TBH458806 TLD458806 TUZ458806 UEV458806 UOR458806 UYN458806 VIJ458806 VSF458806 WCB458806 WLX458806 WVT458806 L524342 JH524342 TD524342 ACZ524342 AMV524342 AWR524342 BGN524342 BQJ524342 CAF524342 CKB524342 CTX524342 DDT524342 DNP524342 DXL524342 EHH524342 ERD524342 FAZ524342 FKV524342 FUR524342 GEN524342 GOJ524342 GYF524342 HIB524342 HRX524342 IBT524342 ILP524342 IVL524342 JFH524342 JPD524342 JYZ524342 KIV524342 KSR524342 LCN524342 LMJ524342 LWF524342 MGB524342 MPX524342 MZT524342 NJP524342 NTL524342 ODH524342 OND524342 OWZ524342 PGV524342 PQR524342 QAN524342 QKJ524342 QUF524342 REB524342 RNX524342 RXT524342 SHP524342 SRL524342 TBH524342 TLD524342 TUZ524342 UEV524342 UOR524342 UYN524342 VIJ524342 VSF524342 WCB524342 WLX524342 WVT524342 L589878 JH589878 TD589878 ACZ589878 AMV589878 AWR589878 BGN589878 BQJ589878 CAF589878 CKB589878 CTX589878 DDT589878 DNP589878 DXL589878 EHH589878 ERD589878 FAZ589878 FKV589878 FUR589878 GEN589878 GOJ589878 GYF589878 HIB589878 HRX589878 IBT589878 ILP589878 IVL589878 JFH589878 JPD589878 JYZ589878 KIV589878 KSR589878 LCN589878 LMJ589878 LWF589878 MGB589878 MPX589878 MZT589878 NJP589878 NTL589878 ODH589878 OND589878 OWZ589878 PGV589878 PQR589878 QAN589878 QKJ589878 QUF589878 REB589878 RNX589878 RXT589878 SHP589878 SRL589878 TBH589878 TLD589878 TUZ589878 UEV589878 UOR589878 UYN589878 VIJ589878 VSF589878 WCB589878 WLX589878 WVT589878 L655414 JH655414 TD655414 ACZ655414 AMV655414 AWR655414 BGN655414 BQJ655414 CAF655414 CKB655414 CTX655414 DDT655414 DNP655414 DXL655414 EHH655414 ERD655414 FAZ655414 FKV655414 FUR655414 GEN655414 GOJ655414 GYF655414 HIB655414 HRX655414 IBT655414 ILP655414 IVL655414 JFH655414 JPD655414 JYZ655414 KIV655414 KSR655414 LCN655414 LMJ655414 LWF655414 MGB655414 MPX655414 MZT655414 NJP655414 NTL655414 ODH655414 OND655414 OWZ655414 PGV655414 PQR655414 QAN655414 QKJ655414 QUF655414 REB655414 RNX655414 RXT655414 SHP655414 SRL655414 TBH655414 TLD655414 TUZ655414 UEV655414 UOR655414 UYN655414 VIJ655414 VSF655414 WCB655414 WLX655414 WVT655414 L720950 JH720950 TD720950 ACZ720950 AMV720950 AWR720950 BGN720950 BQJ720950 CAF720950 CKB720950 CTX720950 DDT720950 DNP720950 DXL720950 EHH720950 ERD720950 FAZ720950 FKV720950 FUR720950 GEN720950 GOJ720950 GYF720950 HIB720950 HRX720950 IBT720950 ILP720950 IVL720950 JFH720950 JPD720950 JYZ720950 KIV720950 KSR720950 LCN720950 LMJ720950 LWF720950 MGB720950 MPX720950 MZT720950 NJP720950 NTL720950 ODH720950 OND720950 OWZ720950 PGV720950 PQR720950 QAN720950 QKJ720950 QUF720950 REB720950 RNX720950 RXT720950 SHP720950 SRL720950 TBH720950 TLD720950 TUZ720950 UEV720950 UOR720950 UYN720950 VIJ720950 VSF720950 WCB720950 WLX720950 WVT720950 L786486 JH786486 TD786486 ACZ786486 AMV786486 AWR786486 BGN786486 BQJ786486 CAF786486 CKB786486 CTX786486 DDT786486 DNP786486 DXL786486 EHH786486 ERD786486 FAZ786486 FKV786486 FUR786486 GEN786486 GOJ786486 GYF786486 HIB786486 HRX786486 IBT786486 ILP786486 IVL786486 JFH786486 JPD786486 JYZ786486 KIV786486 KSR786486 LCN786486 LMJ786486 LWF786486 MGB786486 MPX786486 MZT786486 NJP786486 NTL786486 ODH786486 OND786486 OWZ786486 PGV786486 PQR786486 QAN786486 QKJ786486 QUF786486 REB786486 RNX786486 RXT786486 SHP786486 SRL786486 TBH786486 TLD786486 TUZ786486 UEV786486 UOR786486 UYN786486 VIJ786486 VSF786486 WCB786486 WLX786486 WVT786486 L852022 JH852022 TD852022 ACZ852022 AMV852022 AWR852022 BGN852022 BQJ852022 CAF852022 CKB852022 CTX852022 DDT852022 DNP852022 DXL852022 EHH852022 ERD852022 FAZ852022 FKV852022 FUR852022 GEN852022 GOJ852022 GYF852022 HIB852022 HRX852022 IBT852022 ILP852022 IVL852022 JFH852022 JPD852022 JYZ852022 KIV852022 KSR852022 LCN852022 LMJ852022 LWF852022 MGB852022 MPX852022 MZT852022 NJP852022 NTL852022 ODH852022 OND852022 OWZ852022 PGV852022 PQR852022 QAN852022 QKJ852022 QUF852022 REB852022 RNX852022 RXT852022 SHP852022 SRL852022 TBH852022 TLD852022 TUZ852022 UEV852022 UOR852022 UYN852022 VIJ852022 VSF852022 WCB852022 WLX852022 WVT852022 L917558 JH917558 TD917558 ACZ917558 AMV917558 AWR917558 BGN917558 BQJ917558 CAF917558 CKB917558 CTX917558 DDT917558 DNP917558 DXL917558 EHH917558 ERD917558 FAZ917558 FKV917558 FUR917558 GEN917558 GOJ917558 GYF917558 HIB917558 HRX917558 IBT917558 ILP917558 IVL917558 JFH917558 JPD917558 JYZ917558 KIV917558 KSR917558 LCN917558 LMJ917558 LWF917558 MGB917558 MPX917558 MZT917558 NJP917558 NTL917558 ODH917558 OND917558 OWZ917558 PGV917558 PQR917558 QAN917558 QKJ917558 QUF917558 REB917558 RNX917558 RXT917558 SHP917558 SRL917558 TBH917558 TLD917558 TUZ917558 UEV917558 UOR917558 UYN917558 VIJ917558 VSF917558 WCB917558 WLX917558 WVT917558 L983094 JH983094 TD983094 ACZ983094 AMV983094 AWR983094 BGN983094 BQJ983094 CAF983094 CKB983094 CTX983094 DDT983094 DNP983094 DXL983094 EHH983094 ERD983094 FAZ983094 FKV983094 FUR983094 GEN983094 GOJ983094 GYF983094 HIB983094 HRX983094 IBT983094 ILP983094 IVL983094 JFH983094 JPD983094 JYZ983094 KIV983094 KSR983094 LCN983094 LMJ983094 LWF983094 MGB983094 MPX983094 MZT983094 NJP983094 NTL983094 ODH983094 OND983094 OWZ983094 PGV983094 PQR983094 QAN983094 QKJ983094 QUF983094 REB983094 RNX983094 RXT983094 SHP983094 SRL983094 TBH983094 TLD983094 TUZ983094 UEV983094 UOR983094 UYN983094 VIJ983094 VSF983094 WCB983094 WLX983094 WVT983094 N38 JJ38 TF38 ADB38 AMX38 AWT38 BGP38 BQL38 CAH38 CKD38 CTZ38 DDV38 DNR38 DXN38 EHJ38 ERF38 FBB38 FKX38 FUT38 GEP38 GOL38 GYH38 HID38 HRZ38 IBV38 ILR38 IVN38 JFJ38 JPF38 JZB38 KIX38 KST38 LCP38 LML38 LWH38 MGD38 MPZ38 MZV38 NJR38 NTN38 ODJ38 ONF38 OXB38 PGX38 PQT38 QAP38 QKL38 QUH38 RED38 RNZ38 RXV38 SHR38 SRN38 TBJ38 TLF38 TVB38 UEX38 UOT38 UYP38 VIL38 VSH38 WCD38 WLZ38 WVV38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xm:sqref>
        </x14:dataValidation>
      </x14:dataValidations>
    </ext>
  </extLst>
</worksheet>
</file>

<file path=xl/worksheets/sheet3.xml><?xml version="1.0" encoding="utf-8"?>
<worksheet xmlns="http://schemas.openxmlformats.org/spreadsheetml/2006/main" xmlns:r="http://schemas.openxmlformats.org/officeDocument/2006/relationships">
  <dimension ref="A1:Q43"/>
  <sheetViews>
    <sheetView workbookViewId="0">
      <selection activeCell="C1" sqref="C1"/>
    </sheetView>
  </sheetViews>
  <sheetFormatPr defaultColWidth="8.85546875" defaultRowHeight="12.75"/>
  <cols>
    <col min="1" max="1" width="2.42578125" style="229" customWidth="1"/>
    <col min="2" max="2" width="17" style="229" customWidth="1"/>
    <col min="3" max="3" width="12.42578125" style="229" customWidth="1"/>
    <col min="4" max="4" width="5.42578125" style="229" customWidth="1"/>
    <col min="5" max="5" width="5.42578125" style="233" customWidth="1"/>
    <col min="6" max="6" width="5" style="233" customWidth="1"/>
    <col min="7" max="7" width="5.140625" style="233" customWidth="1"/>
    <col min="8" max="8" width="4.7109375" style="233" customWidth="1"/>
    <col min="9" max="9" width="4.85546875" style="233" customWidth="1"/>
    <col min="10" max="10" width="3" style="235" customWidth="1"/>
    <col min="11" max="11" width="2.85546875" style="235" customWidth="1"/>
    <col min="12" max="12" width="5.42578125" style="236" customWidth="1"/>
    <col min="13" max="14" width="4.140625" style="235" customWidth="1"/>
    <col min="15" max="15" width="5.85546875" style="237" customWidth="1"/>
    <col min="16" max="16" width="5.5703125" style="238" customWidth="1"/>
    <col min="17" max="16384" width="8.85546875" style="229"/>
  </cols>
  <sheetData>
    <row r="1" spans="1:17" ht="20.25">
      <c r="C1" s="232" t="s">
        <v>35</v>
      </c>
      <c r="F1" s="234"/>
    </row>
    <row r="2" spans="1:17" ht="15.75">
      <c r="B2" s="239" t="s">
        <v>0</v>
      </c>
      <c r="D2" s="240" t="s">
        <v>1</v>
      </c>
      <c r="F2" s="97" t="s">
        <v>105</v>
      </c>
      <c r="O2" s="241"/>
      <c r="P2" s="242"/>
    </row>
    <row r="3" spans="1:17" ht="29.25" customHeight="1" thickBot="1">
      <c r="B3" s="243" t="s">
        <v>41</v>
      </c>
      <c r="C3" s="244"/>
      <c r="D3" s="244"/>
    </row>
    <row r="4" spans="1:17" s="256" customFormat="1" ht="50.1" customHeight="1" thickBot="1">
      <c r="A4" s="245"/>
      <c r="B4" s="246" t="s">
        <v>4</v>
      </c>
      <c r="C4" s="247"/>
      <c r="D4" s="248" t="s">
        <v>5</v>
      </c>
      <c r="E4" s="249">
        <v>1</v>
      </c>
      <c r="F4" s="249">
        <v>2</v>
      </c>
      <c r="G4" s="250">
        <v>3</v>
      </c>
      <c r="H4" s="249">
        <v>4</v>
      </c>
      <c r="I4" s="251">
        <v>5</v>
      </c>
      <c r="J4" s="252" t="s">
        <v>6</v>
      </c>
      <c r="K4" s="252" t="s">
        <v>7</v>
      </c>
      <c r="L4" s="253" t="s">
        <v>8</v>
      </c>
      <c r="M4" s="252" t="s">
        <v>9</v>
      </c>
      <c r="N4" s="252" t="s">
        <v>10</v>
      </c>
      <c r="O4" s="254" t="s">
        <v>11</v>
      </c>
      <c r="P4" s="255" t="s">
        <v>12</v>
      </c>
    </row>
    <row r="5" spans="1:17" ht="20.25" customHeight="1">
      <c r="A5" s="257">
        <v>1</v>
      </c>
      <c r="B5" s="258" t="s">
        <v>106</v>
      </c>
      <c r="C5" s="258" t="s">
        <v>107</v>
      </c>
      <c r="D5" s="259"/>
      <c r="E5" s="260" t="s">
        <v>15</v>
      </c>
      <c r="F5" s="260" t="s">
        <v>108</v>
      </c>
      <c r="G5" s="260" t="s">
        <v>32</v>
      </c>
      <c r="H5" s="260"/>
      <c r="I5" s="260"/>
      <c r="J5" s="261">
        <v>0</v>
      </c>
      <c r="K5" s="261">
        <v>2</v>
      </c>
      <c r="L5" s="262">
        <v>-1</v>
      </c>
      <c r="M5" s="261">
        <v>3</v>
      </c>
      <c r="N5" s="261">
        <v>8</v>
      </c>
      <c r="O5" s="263">
        <v>-2.5</v>
      </c>
      <c r="P5" s="264">
        <v>3</v>
      </c>
    </row>
    <row r="6" spans="1:17" ht="19.5" customHeight="1">
      <c r="A6" s="265">
        <v>2</v>
      </c>
      <c r="B6" s="258" t="s">
        <v>109</v>
      </c>
      <c r="C6" s="258" t="s">
        <v>110</v>
      </c>
      <c r="D6" s="266"/>
      <c r="E6" s="267" t="s">
        <v>111</v>
      </c>
      <c r="F6" s="267" t="s">
        <v>15</v>
      </c>
      <c r="G6" s="267" t="s">
        <v>111</v>
      </c>
      <c r="H6" s="267"/>
      <c r="I6" s="267"/>
      <c r="J6" s="268">
        <v>2</v>
      </c>
      <c r="K6" s="268">
        <v>0</v>
      </c>
      <c r="L6" s="269">
        <v>1</v>
      </c>
      <c r="M6" s="268">
        <v>8</v>
      </c>
      <c r="N6" s="268">
        <v>2</v>
      </c>
      <c r="O6" s="270">
        <v>3</v>
      </c>
      <c r="P6" s="271">
        <v>1</v>
      </c>
    </row>
    <row r="7" spans="1:17" ht="18.75" customHeight="1" thickBot="1">
      <c r="A7" s="272">
        <v>3</v>
      </c>
      <c r="B7" s="273" t="s">
        <v>112</v>
      </c>
      <c r="C7" s="273" t="s">
        <v>113</v>
      </c>
      <c r="D7" s="274"/>
      <c r="E7" s="275" t="s">
        <v>24</v>
      </c>
      <c r="F7" s="275" t="s">
        <v>108</v>
      </c>
      <c r="G7" s="275" t="s">
        <v>15</v>
      </c>
      <c r="H7" s="275"/>
      <c r="I7" s="275"/>
      <c r="J7" s="276">
        <v>1</v>
      </c>
      <c r="K7" s="276">
        <v>1</v>
      </c>
      <c r="L7" s="277">
        <v>0</v>
      </c>
      <c r="M7" s="276">
        <v>5</v>
      </c>
      <c r="N7" s="276">
        <v>6</v>
      </c>
      <c r="O7" s="278">
        <v>-0.5</v>
      </c>
      <c r="P7" s="279">
        <v>2</v>
      </c>
    </row>
    <row r="8" spans="1:17" ht="18" hidden="1" customHeight="1">
      <c r="A8" s="280">
        <v>4</v>
      </c>
      <c r="B8" s="281"/>
      <c r="C8" s="281"/>
      <c r="D8" s="282"/>
      <c r="E8" s="283"/>
      <c r="F8" s="283"/>
      <c r="G8" s="283"/>
      <c r="H8" s="283" t="s">
        <v>15</v>
      </c>
      <c r="I8" s="283"/>
      <c r="J8" s="284"/>
      <c r="K8" s="284"/>
      <c r="L8" s="285" t="e">
        <v>#DIV/0!</v>
      </c>
      <c r="M8" s="284"/>
      <c r="N8" s="284"/>
      <c r="O8" s="286" t="e">
        <v>#DIV/0!</v>
      </c>
      <c r="P8" s="287"/>
    </row>
    <row r="9" spans="1:17" ht="18.75" hidden="1" customHeight="1" thickBot="1">
      <c r="A9" s="288">
        <v>5</v>
      </c>
      <c r="B9" s="289"/>
      <c r="C9" s="289"/>
      <c r="D9" s="289"/>
      <c r="E9" s="290"/>
      <c r="F9" s="290"/>
      <c r="G9" s="290"/>
      <c r="H9" s="290"/>
      <c r="I9" s="290" t="s">
        <v>15</v>
      </c>
      <c r="J9" s="291"/>
      <c r="K9" s="291"/>
      <c r="L9" s="292" t="e">
        <v>#DIV/0!</v>
      </c>
      <c r="M9" s="291"/>
      <c r="N9" s="291"/>
      <c r="O9" s="293" t="e">
        <v>#DIV/0!</v>
      </c>
      <c r="P9" s="294"/>
    </row>
    <row r="10" spans="1:17" ht="12" customHeight="1">
      <c r="B10" s="295"/>
      <c r="C10" s="295"/>
      <c r="D10" s="295"/>
      <c r="E10" s="296"/>
      <c r="F10" s="296"/>
      <c r="G10" s="296"/>
      <c r="H10" s="296"/>
      <c r="I10" s="296"/>
      <c r="J10" s="297"/>
      <c r="K10" s="297"/>
      <c r="L10" s="298"/>
      <c r="M10" s="297"/>
      <c r="N10" s="297"/>
      <c r="O10" s="299"/>
      <c r="P10" s="242"/>
    </row>
    <row r="11" spans="1:17">
      <c r="E11" s="300"/>
      <c r="F11" s="300"/>
      <c r="G11" s="300"/>
      <c r="H11" s="300"/>
      <c r="I11" s="300"/>
      <c r="J11" s="301"/>
      <c r="K11" s="301"/>
      <c r="L11" s="302"/>
      <c r="M11" s="301"/>
      <c r="N11" s="301"/>
    </row>
    <row r="12" spans="1:17" hidden="1">
      <c r="B12" s="303" t="s">
        <v>114</v>
      </c>
      <c r="C12" s="304"/>
      <c r="D12" s="304"/>
      <c r="E12" s="296"/>
      <c r="F12" s="296"/>
      <c r="G12" s="296"/>
      <c r="H12" s="296"/>
      <c r="I12" s="296"/>
      <c r="J12" s="305"/>
      <c r="K12" s="305"/>
      <c r="L12" s="306"/>
      <c r="M12" s="305"/>
      <c r="N12" s="305"/>
      <c r="O12" s="241"/>
      <c r="P12" s="242"/>
      <c r="Q12" s="295"/>
    </row>
    <row r="13" spans="1:17" s="256" customFormat="1" ht="50.1" hidden="1" customHeight="1" thickBot="1">
      <c r="A13" s="307"/>
      <c r="B13" s="308" t="s">
        <v>4</v>
      </c>
      <c r="C13" s="309"/>
      <c r="D13" s="310" t="s">
        <v>5</v>
      </c>
      <c r="E13" s="311">
        <v>1</v>
      </c>
      <c r="F13" s="311">
        <v>2</v>
      </c>
      <c r="G13" s="312">
        <v>3</v>
      </c>
      <c r="H13" s="311">
        <v>4</v>
      </c>
      <c r="I13" s="313">
        <v>5</v>
      </c>
      <c r="J13" s="314" t="s">
        <v>6</v>
      </c>
      <c r="K13" s="314" t="s">
        <v>7</v>
      </c>
      <c r="L13" s="315" t="s">
        <v>8</v>
      </c>
      <c r="M13" s="314" t="s">
        <v>9</v>
      </c>
      <c r="N13" s="314" t="s">
        <v>10</v>
      </c>
      <c r="O13" s="316" t="s">
        <v>11</v>
      </c>
      <c r="P13" s="317" t="s">
        <v>12</v>
      </c>
    </row>
    <row r="14" spans="1:17" ht="20.25" hidden="1" customHeight="1">
      <c r="A14" s="318">
        <v>1</v>
      </c>
      <c r="B14" s="319"/>
      <c r="C14" s="320"/>
      <c r="D14" s="320"/>
      <c r="E14" s="321" t="s">
        <v>15</v>
      </c>
      <c r="F14" s="321"/>
      <c r="G14" s="321"/>
      <c r="H14" s="321"/>
      <c r="I14" s="321"/>
      <c r="J14" s="322"/>
      <c r="K14" s="322"/>
      <c r="L14" s="323" t="e">
        <v>#DIV/0!</v>
      </c>
      <c r="M14" s="322"/>
      <c r="N14" s="322"/>
      <c r="O14" s="324" t="e">
        <v>#DIV/0!</v>
      </c>
      <c r="P14" s="325"/>
    </row>
    <row r="15" spans="1:17" ht="19.5" hidden="1" customHeight="1">
      <c r="A15" s="326">
        <v>2</v>
      </c>
      <c r="B15" s="327"/>
      <c r="C15" s="328"/>
      <c r="D15" s="328"/>
      <c r="E15" s="329"/>
      <c r="F15" s="329" t="s">
        <v>15</v>
      </c>
      <c r="G15" s="329"/>
      <c r="H15" s="329"/>
      <c r="I15" s="329"/>
      <c r="J15" s="330"/>
      <c r="K15" s="330"/>
      <c r="L15" s="331" t="e">
        <v>#DIV/0!</v>
      </c>
      <c r="M15" s="330"/>
      <c r="N15" s="330"/>
      <c r="O15" s="332" t="e">
        <v>#DIV/0!</v>
      </c>
      <c r="P15" s="333"/>
    </row>
    <row r="16" spans="1:17" ht="18.75" hidden="1" customHeight="1">
      <c r="A16" s="326">
        <v>3</v>
      </c>
      <c r="B16" s="327"/>
      <c r="C16" s="328"/>
      <c r="D16" s="328"/>
      <c r="E16" s="329"/>
      <c r="F16" s="329"/>
      <c r="G16" s="329" t="s">
        <v>15</v>
      </c>
      <c r="H16" s="329"/>
      <c r="I16" s="329"/>
      <c r="J16" s="330"/>
      <c r="K16" s="330"/>
      <c r="L16" s="331" t="e">
        <v>#DIV/0!</v>
      </c>
      <c r="M16" s="330"/>
      <c r="N16" s="330"/>
      <c r="O16" s="332" t="e">
        <v>#DIV/0!</v>
      </c>
      <c r="P16" s="333"/>
    </row>
    <row r="17" spans="1:17" ht="18" hidden="1" customHeight="1">
      <c r="A17" s="326">
        <v>4</v>
      </c>
      <c r="B17" s="327"/>
      <c r="C17" s="328"/>
      <c r="D17" s="328"/>
      <c r="E17" s="329"/>
      <c r="F17" s="329"/>
      <c r="G17" s="329"/>
      <c r="H17" s="329" t="s">
        <v>15</v>
      </c>
      <c r="I17" s="329"/>
      <c r="J17" s="330"/>
      <c r="K17" s="330"/>
      <c r="L17" s="331" t="e">
        <v>#DIV/0!</v>
      </c>
      <c r="M17" s="330"/>
      <c r="N17" s="330"/>
      <c r="O17" s="332" t="e">
        <v>#DIV/0!</v>
      </c>
      <c r="P17" s="333"/>
    </row>
    <row r="18" spans="1:17" ht="18.75" hidden="1" customHeight="1" thickBot="1">
      <c r="A18" s="288">
        <v>5</v>
      </c>
      <c r="B18" s="289"/>
      <c r="C18" s="289"/>
      <c r="D18" s="289"/>
      <c r="E18" s="290"/>
      <c r="F18" s="290"/>
      <c r="G18" s="290"/>
      <c r="H18" s="290"/>
      <c r="I18" s="290" t="s">
        <v>15</v>
      </c>
      <c r="J18" s="291"/>
      <c r="K18" s="291"/>
      <c r="L18" s="292" t="e">
        <v>#DIV/0!</v>
      </c>
      <c r="M18" s="291"/>
      <c r="N18" s="291"/>
      <c r="O18" s="293" t="e">
        <v>#DIV/0!</v>
      </c>
      <c r="P18" s="294"/>
    </row>
    <row r="19" spans="1:17">
      <c r="B19" s="295"/>
      <c r="C19" s="334"/>
      <c r="D19" s="334"/>
      <c r="E19" s="335"/>
      <c r="F19" s="335"/>
      <c r="G19" s="336"/>
      <c r="H19" s="337"/>
      <c r="I19" s="338"/>
      <c r="J19" s="339"/>
      <c r="K19" s="339"/>
      <c r="L19" s="241"/>
      <c r="M19" s="339"/>
      <c r="N19" s="339"/>
      <c r="O19" s="340"/>
      <c r="P19" s="242"/>
      <c r="Q19" s="295"/>
    </row>
    <row r="20" spans="1:17">
      <c r="B20" s="341"/>
      <c r="C20" s="295"/>
      <c r="D20" s="295"/>
      <c r="E20" s="296"/>
      <c r="F20" s="296"/>
      <c r="G20" s="296"/>
      <c r="H20" s="296"/>
      <c r="I20" s="296"/>
      <c r="J20" s="305"/>
      <c r="K20" s="305"/>
      <c r="L20" s="306"/>
      <c r="M20" s="305"/>
      <c r="N20" s="305"/>
      <c r="O20" s="241"/>
      <c r="P20" s="242"/>
      <c r="Q20" s="295"/>
    </row>
    <row r="21" spans="1:17">
      <c r="B21" s="341"/>
      <c r="C21" s="295"/>
      <c r="D21" s="295"/>
      <c r="E21" s="296"/>
      <c r="F21" s="296"/>
      <c r="G21" s="296"/>
      <c r="H21" s="296"/>
      <c r="I21" s="296"/>
      <c r="J21" s="305"/>
      <c r="K21" s="305"/>
      <c r="L21" s="306"/>
      <c r="M21" s="305"/>
      <c r="N21" s="305"/>
      <c r="O21" s="241"/>
      <c r="P21" s="242"/>
      <c r="Q21" s="295"/>
    </row>
    <row r="22" spans="1:17">
      <c r="B22" s="341"/>
      <c r="C22" s="295"/>
      <c r="D22" s="295"/>
      <c r="E22" s="296"/>
      <c r="F22" s="296"/>
      <c r="G22" s="296"/>
      <c r="H22" s="296"/>
      <c r="I22" s="296"/>
      <c r="J22" s="305"/>
      <c r="K22" s="305"/>
      <c r="L22" s="306"/>
      <c r="M22" s="305"/>
      <c r="N22" s="305"/>
      <c r="O22" s="241"/>
      <c r="P22" s="242"/>
      <c r="Q22" s="295"/>
    </row>
    <row r="23" spans="1:17">
      <c r="B23" s="295"/>
      <c r="C23" s="295"/>
      <c r="D23" s="295"/>
      <c r="E23" s="296"/>
      <c r="F23" s="296"/>
      <c r="G23" s="296"/>
      <c r="H23" s="296"/>
      <c r="I23" s="296"/>
      <c r="J23" s="305"/>
      <c r="K23" s="305"/>
      <c r="L23" s="306"/>
      <c r="M23" s="305"/>
      <c r="N23" s="305"/>
      <c r="O23" s="241"/>
      <c r="P23" s="242"/>
      <c r="Q23" s="295"/>
    </row>
    <row r="24" spans="1:17">
      <c r="B24" s="295"/>
      <c r="C24" s="295"/>
      <c r="D24" s="295"/>
      <c r="E24" s="296"/>
      <c r="F24" s="296"/>
      <c r="G24" s="296"/>
      <c r="H24" s="296"/>
      <c r="I24" s="296"/>
      <c r="J24" s="305"/>
      <c r="K24" s="305"/>
      <c r="L24" s="306"/>
      <c r="M24" s="305"/>
      <c r="N24" s="305"/>
      <c r="O24" s="241"/>
      <c r="P24" s="242"/>
      <c r="Q24" s="295"/>
    </row>
    <row r="25" spans="1:17">
      <c r="B25" s="295"/>
      <c r="C25" s="295"/>
      <c r="D25" s="295"/>
      <c r="E25" s="296"/>
      <c r="F25" s="296"/>
      <c r="G25" s="296"/>
      <c r="H25" s="296"/>
      <c r="I25" s="296"/>
      <c r="J25" s="305"/>
      <c r="K25" s="305"/>
      <c r="L25" s="306"/>
      <c r="M25" s="305"/>
      <c r="N25" s="305"/>
      <c r="O25" s="241"/>
      <c r="P25" s="242"/>
      <c r="Q25" s="295"/>
    </row>
    <row r="26" spans="1:17">
      <c r="B26" s="303"/>
      <c r="C26" s="304"/>
      <c r="D26" s="304"/>
      <c r="E26" s="296"/>
      <c r="F26" s="296"/>
      <c r="G26" s="296"/>
      <c r="H26" s="296"/>
      <c r="I26" s="296"/>
      <c r="J26" s="305"/>
      <c r="K26" s="305"/>
      <c r="L26" s="306"/>
      <c r="M26" s="305"/>
      <c r="N26" s="305"/>
      <c r="O26" s="241"/>
      <c r="P26" s="242"/>
      <c r="Q26" s="295"/>
    </row>
    <row r="27" spans="1:17">
      <c r="B27" s="295"/>
      <c r="C27" s="295"/>
      <c r="D27" s="295"/>
      <c r="E27" s="338"/>
      <c r="F27" s="338"/>
      <c r="G27" s="338"/>
      <c r="H27" s="338"/>
      <c r="I27" s="338"/>
      <c r="J27" s="339"/>
      <c r="K27" s="339"/>
      <c r="L27" s="241"/>
      <c r="M27" s="339"/>
      <c r="N27" s="339"/>
      <c r="O27" s="340"/>
      <c r="P27" s="242"/>
      <c r="Q27" s="295"/>
    </row>
    <row r="28" spans="1:17">
      <c r="B28" s="304"/>
      <c r="C28" s="295"/>
      <c r="D28" s="295"/>
      <c r="E28" s="342"/>
      <c r="F28" s="342"/>
      <c r="G28" s="342"/>
      <c r="H28" s="342"/>
      <c r="I28" s="342"/>
      <c r="J28" s="339"/>
      <c r="K28" s="339"/>
      <c r="L28" s="241"/>
      <c r="M28" s="339"/>
      <c r="N28" s="339"/>
      <c r="O28" s="241"/>
      <c r="P28" s="242"/>
      <c r="Q28" s="295"/>
    </row>
    <row r="29" spans="1:17">
      <c r="B29" s="341"/>
      <c r="C29" s="295"/>
      <c r="D29" s="295"/>
      <c r="E29" s="296"/>
      <c r="F29" s="296"/>
      <c r="G29" s="296"/>
      <c r="H29" s="296"/>
      <c r="I29" s="296"/>
      <c r="J29" s="305"/>
      <c r="K29" s="305"/>
      <c r="L29" s="306"/>
      <c r="M29" s="305"/>
      <c r="N29" s="305"/>
      <c r="O29" s="343"/>
      <c r="P29" s="242"/>
      <c r="Q29" s="295"/>
    </row>
    <row r="30" spans="1:17">
      <c r="B30" s="341"/>
      <c r="C30" s="295"/>
      <c r="D30" s="295"/>
      <c r="E30" s="296"/>
      <c r="F30" s="296"/>
      <c r="G30" s="296"/>
      <c r="H30" s="296"/>
      <c r="I30" s="296"/>
      <c r="J30" s="305"/>
      <c r="K30" s="305"/>
      <c r="L30" s="306"/>
      <c r="M30" s="305"/>
      <c r="N30" s="305"/>
      <c r="O30" s="241"/>
      <c r="P30" s="242"/>
      <c r="Q30" s="295"/>
    </row>
    <row r="31" spans="1:17">
      <c r="B31" s="341"/>
      <c r="C31" s="295"/>
      <c r="D31" s="295"/>
      <c r="E31" s="296"/>
      <c r="F31" s="296"/>
      <c r="G31" s="296"/>
      <c r="H31" s="296"/>
      <c r="I31" s="296"/>
      <c r="J31" s="305"/>
      <c r="K31" s="305"/>
      <c r="L31" s="306"/>
      <c r="M31" s="305"/>
      <c r="N31" s="305"/>
      <c r="O31" s="241"/>
      <c r="P31" s="242"/>
      <c r="Q31" s="295"/>
    </row>
    <row r="32" spans="1:17">
      <c r="B32" s="341"/>
      <c r="C32" s="295"/>
      <c r="D32" s="295"/>
      <c r="E32" s="296"/>
      <c r="F32" s="296"/>
      <c r="G32" s="296"/>
      <c r="H32" s="296"/>
      <c r="I32" s="296"/>
      <c r="J32" s="305"/>
      <c r="K32" s="305"/>
      <c r="L32" s="306"/>
      <c r="M32" s="305"/>
      <c r="N32" s="305"/>
      <c r="O32" s="241"/>
      <c r="P32" s="242"/>
      <c r="Q32" s="295"/>
    </row>
    <row r="33" spans="2:17">
      <c r="B33" s="341"/>
      <c r="C33" s="295"/>
      <c r="D33" s="295"/>
      <c r="E33" s="296"/>
      <c r="F33" s="296"/>
      <c r="G33" s="296"/>
      <c r="H33" s="296"/>
      <c r="I33" s="296"/>
      <c r="J33" s="305"/>
      <c r="K33" s="305"/>
      <c r="L33" s="306"/>
      <c r="M33" s="305"/>
      <c r="N33" s="305"/>
      <c r="O33" s="241"/>
      <c r="P33" s="242"/>
      <c r="Q33" s="295"/>
    </row>
    <row r="34" spans="2:17">
      <c r="B34" s="341"/>
      <c r="C34" s="295"/>
      <c r="D34" s="295"/>
      <c r="E34" s="296"/>
      <c r="F34" s="296"/>
      <c r="G34" s="296"/>
      <c r="H34" s="296"/>
      <c r="I34" s="296"/>
      <c r="J34" s="305"/>
      <c r="K34" s="305"/>
      <c r="L34" s="306"/>
      <c r="M34" s="305"/>
      <c r="N34" s="305"/>
      <c r="O34" s="241"/>
      <c r="P34" s="242"/>
      <c r="Q34" s="295"/>
    </row>
    <row r="35" spans="2:17">
      <c r="B35" s="341"/>
      <c r="C35" s="295"/>
      <c r="D35" s="295"/>
      <c r="E35" s="296"/>
      <c r="F35" s="296"/>
      <c r="G35" s="296"/>
      <c r="H35" s="296"/>
      <c r="I35" s="296"/>
      <c r="J35" s="305"/>
      <c r="K35" s="305"/>
      <c r="L35" s="306"/>
      <c r="M35" s="305"/>
      <c r="N35" s="305"/>
      <c r="O35" s="241"/>
      <c r="P35" s="242"/>
      <c r="Q35" s="295"/>
    </row>
    <row r="36" spans="2:17">
      <c r="B36" s="341"/>
      <c r="C36" s="295"/>
      <c r="D36" s="295"/>
      <c r="E36" s="296"/>
      <c r="F36" s="296"/>
      <c r="G36" s="296"/>
      <c r="H36" s="296"/>
      <c r="I36" s="296"/>
      <c r="J36" s="305"/>
      <c r="K36" s="305"/>
      <c r="L36" s="306"/>
      <c r="M36" s="305"/>
      <c r="N36" s="305"/>
      <c r="O36" s="241"/>
      <c r="P36" s="242"/>
      <c r="Q36" s="295"/>
    </row>
    <row r="37" spans="2:17">
      <c r="B37" s="341"/>
      <c r="C37" s="295"/>
      <c r="D37" s="295"/>
      <c r="E37" s="296"/>
      <c r="F37" s="296"/>
      <c r="G37" s="296"/>
      <c r="H37" s="296"/>
      <c r="I37" s="296"/>
      <c r="J37" s="305"/>
      <c r="K37" s="305"/>
      <c r="L37" s="306"/>
      <c r="M37" s="305"/>
      <c r="N37" s="305"/>
      <c r="O37" s="241"/>
      <c r="P37" s="242"/>
      <c r="Q37" s="295"/>
    </row>
    <row r="38" spans="2:17">
      <c r="B38" s="295"/>
      <c r="C38" s="295"/>
      <c r="D38" s="295"/>
      <c r="E38" s="296"/>
      <c r="F38" s="296"/>
      <c r="G38" s="296"/>
      <c r="H38" s="296"/>
      <c r="I38" s="296"/>
      <c r="J38" s="305"/>
      <c r="K38" s="305"/>
      <c r="L38" s="306"/>
      <c r="M38" s="305"/>
      <c r="N38" s="305"/>
      <c r="O38" s="241"/>
      <c r="P38" s="242"/>
      <c r="Q38" s="295"/>
    </row>
    <row r="39" spans="2:17">
      <c r="B39" s="295"/>
      <c r="C39" s="295"/>
      <c r="D39" s="295"/>
      <c r="E39" s="338"/>
      <c r="F39" s="338"/>
      <c r="G39" s="338"/>
      <c r="H39" s="338"/>
      <c r="I39" s="338"/>
      <c r="J39" s="344"/>
      <c r="K39" s="344"/>
      <c r="L39" s="345"/>
      <c r="M39" s="344"/>
      <c r="N39" s="344"/>
      <c r="O39" s="241"/>
      <c r="P39" s="242"/>
      <c r="Q39" s="295"/>
    </row>
    <row r="40" spans="2:17">
      <c r="B40" s="295"/>
      <c r="C40" s="295"/>
      <c r="D40" s="295"/>
      <c r="E40" s="338"/>
      <c r="F40" s="338"/>
      <c r="G40" s="338"/>
      <c r="H40" s="338"/>
      <c r="I40" s="338"/>
      <c r="J40" s="344"/>
      <c r="K40" s="344"/>
      <c r="L40" s="345"/>
      <c r="M40" s="344"/>
      <c r="N40" s="344"/>
      <c r="O40" s="241"/>
      <c r="P40" s="242"/>
      <c r="Q40" s="295"/>
    </row>
    <row r="41" spans="2:17">
      <c r="B41" s="295"/>
      <c r="C41" s="295"/>
      <c r="D41" s="295"/>
      <c r="E41" s="338"/>
      <c r="F41" s="338"/>
      <c r="G41" s="338"/>
      <c r="H41" s="338"/>
      <c r="I41" s="338"/>
      <c r="J41" s="344"/>
      <c r="K41" s="344"/>
      <c r="L41" s="345"/>
      <c r="M41" s="344"/>
      <c r="N41" s="344"/>
      <c r="O41" s="241"/>
      <c r="P41" s="242"/>
      <c r="Q41" s="295"/>
    </row>
    <row r="42" spans="2:17">
      <c r="B42" s="295"/>
      <c r="C42" s="295"/>
      <c r="D42" s="295"/>
      <c r="E42" s="338"/>
      <c r="F42" s="338"/>
      <c r="G42" s="338"/>
      <c r="H42" s="338"/>
      <c r="I42" s="338"/>
      <c r="J42" s="344"/>
      <c r="K42" s="344"/>
      <c r="L42" s="345"/>
      <c r="M42" s="344"/>
      <c r="N42" s="344"/>
      <c r="O42" s="241"/>
      <c r="P42" s="242"/>
      <c r="Q42" s="295"/>
    </row>
    <row r="43" spans="2:17">
      <c r="B43" s="295"/>
      <c r="C43" s="295"/>
      <c r="D43" s="295"/>
      <c r="E43" s="338"/>
      <c r="F43" s="338"/>
      <c r="G43" s="338"/>
      <c r="H43" s="338"/>
      <c r="I43" s="338"/>
      <c r="J43" s="344"/>
      <c r="K43" s="344"/>
      <c r="L43" s="345"/>
      <c r="M43" s="344"/>
      <c r="N43" s="344"/>
      <c r="O43" s="241"/>
      <c r="P43" s="242"/>
      <c r="Q43" s="295"/>
    </row>
  </sheetData>
  <printOptions horizontalCentered="1" verticalCentered="1"/>
  <pageMargins left="0.25" right="0.25" top="0.25" bottom="0.25" header="0.5" footer="0.5"/>
  <pageSetup scale="130" orientation="landscape" horizontalDpi="4294967294" verticalDpi="300" r:id="rId1"/>
  <headerFooter alignWithMargins="0"/>
</worksheet>
</file>

<file path=xl/worksheets/sheet30.xml><?xml version="1.0" encoding="utf-8"?>
<worksheet xmlns="http://schemas.openxmlformats.org/spreadsheetml/2006/main" xmlns:r="http://schemas.openxmlformats.org/officeDocument/2006/relationships">
  <dimension ref="A1:K52"/>
  <sheetViews>
    <sheetView topLeftCell="A19" workbookViewId="0">
      <selection activeCell="K30" sqref="K30"/>
    </sheetView>
  </sheetViews>
  <sheetFormatPr defaultRowHeight="12.75"/>
  <cols>
    <col min="1" max="1" width="24.28515625" style="546" customWidth="1"/>
    <col min="2" max="2" width="13" style="546" customWidth="1"/>
    <col min="3" max="3" width="10.140625" style="546" customWidth="1"/>
    <col min="4" max="4" width="5.7109375" style="546" customWidth="1"/>
    <col min="5" max="5" width="14.85546875" style="546" customWidth="1"/>
    <col min="6" max="6" width="11" style="546" customWidth="1"/>
    <col min="7" max="7" width="5.7109375" style="546" customWidth="1"/>
    <col min="8" max="256" width="8.85546875" style="546"/>
    <col min="257" max="257" width="24.28515625" style="546" customWidth="1"/>
    <col min="258" max="258" width="13" style="546" customWidth="1"/>
    <col min="259" max="259" width="10.140625" style="546" customWidth="1"/>
    <col min="260" max="260" width="5.7109375" style="546" customWidth="1"/>
    <col min="261" max="261" width="14.85546875" style="546" customWidth="1"/>
    <col min="262" max="262" width="11" style="546" customWidth="1"/>
    <col min="263" max="263" width="5.7109375" style="546" customWidth="1"/>
    <col min="264" max="512" width="8.85546875" style="546"/>
    <col min="513" max="513" width="24.28515625" style="546" customWidth="1"/>
    <col min="514" max="514" width="13" style="546" customWidth="1"/>
    <col min="515" max="515" width="10.140625" style="546" customWidth="1"/>
    <col min="516" max="516" width="5.7109375" style="546" customWidth="1"/>
    <col min="517" max="517" width="14.85546875" style="546" customWidth="1"/>
    <col min="518" max="518" width="11" style="546" customWidth="1"/>
    <col min="519" max="519" width="5.7109375" style="546" customWidth="1"/>
    <col min="520" max="768" width="8.85546875" style="546"/>
    <col min="769" max="769" width="24.28515625" style="546" customWidth="1"/>
    <col min="770" max="770" width="13" style="546" customWidth="1"/>
    <col min="771" max="771" width="10.140625" style="546" customWidth="1"/>
    <col min="772" max="772" width="5.7109375" style="546" customWidth="1"/>
    <col min="773" max="773" width="14.85546875" style="546" customWidth="1"/>
    <col min="774" max="774" width="11" style="546" customWidth="1"/>
    <col min="775" max="775" width="5.7109375" style="546" customWidth="1"/>
    <col min="776" max="1024" width="8.85546875" style="546"/>
    <col min="1025" max="1025" width="24.28515625" style="546" customWidth="1"/>
    <col min="1026" max="1026" width="13" style="546" customWidth="1"/>
    <col min="1027" max="1027" width="10.140625" style="546" customWidth="1"/>
    <col min="1028" max="1028" width="5.7109375" style="546" customWidth="1"/>
    <col min="1029" max="1029" width="14.85546875" style="546" customWidth="1"/>
    <col min="1030" max="1030" width="11" style="546" customWidth="1"/>
    <col min="1031" max="1031" width="5.7109375" style="546" customWidth="1"/>
    <col min="1032" max="1280" width="8.85546875" style="546"/>
    <col min="1281" max="1281" width="24.28515625" style="546" customWidth="1"/>
    <col min="1282" max="1282" width="13" style="546" customWidth="1"/>
    <col min="1283" max="1283" width="10.140625" style="546" customWidth="1"/>
    <col min="1284" max="1284" width="5.7109375" style="546" customWidth="1"/>
    <col min="1285" max="1285" width="14.85546875" style="546" customWidth="1"/>
    <col min="1286" max="1286" width="11" style="546" customWidth="1"/>
    <col min="1287" max="1287" width="5.7109375" style="546" customWidth="1"/>
    <col min="1288" max="1536" width="8.85546875" style="546"/>
    <col min="1537" max="1537" width="24.28515625" style="546" customWidth="1"/>
    <col min="1538" max="1538" width="13" style="546" customWidth="1"/>
    <col min="1539" max="1539" width="10.140625" style="546" customWidth="1"/>
    <col min="1540" max="1540" width="5.7109375" style="546" customWidth="1"/>
    <col min="1541" max="1541" width="14.85546875" style="546" customWidth="1"/>
    <col min="1542" max="1542" width="11" style="546" customWidth="1"/>
    <col min="1543" max="1543" width="5.7109375" style="546" customWidth="1"/>
    <col min="1544" max="1792" width="8.85546875" style="546"/>
    <col min="1793" max="1793" width="24.28515625" style="546" customWidth="1"/>
    <col min="1794" max="1794" width="13" style="546" customWidth="1"/>
    <col min="1795" max="1795" width="10.140625" style="546" customWidth="1"/>
    <col min="1796" max="1796" width="5.7109375" style="546" customWidth="1"/>
    <col min="1797" max="1797" width="14.85546875" style="546" customWidth="1"/>
    <col min="1798" max="1798" width="11" style="546" customWidth="1"/>
    <col min="1799" max="1799" width="5.7109375" style="546" customWidth="1"/>
    <col min="1800" max="2048" width="8.85546875" style="546"/>
    <col min="2049" max="2049" width="24.28515625" style="546" customWidth="1"/>
    <col min="2050" max="2050" width="13" style="546" customWidth="1"/>
    <col min="2051" max="2051" width="10.140625" style="546" customWidth="1"/>
    <col min="2052" max="2052" width="5.7109375" style="546" customWidth="1"/>
    <col min="2053" max="2053" width="14.85546875" style="546" customWidth="1"/>
    <col min="2054" max="2054" width="11" style="546" customWidth="1"/>
    <col min="2055" max="2055" width="5.7109375" style="546" customWidth="1"/>
    <col min="2056" max="2304" width="8.85546875" style="546"/>
    <col min="2305" max="2305" width="24.28515625" style="546" customWidth="1"/>
    <col min="2306" max="2306" width="13" style="546" customWidth="1"/>
    <col min="2307" max="2307" width="10.140625" style="546" customWidth="1"/>
    <col min="2308" max="2308" width="5.7109375" style="546" customWidth="1"/>
    <col min="2309" max="2309" width="14.85546875" style="546" customWidth="1"/>
    <col min="2310" max="2310" width="11" style="546" customWidth="1"/>
    <col min="2311" max="2311" width="5.7109375" style="546" customWidth="1"/>
    <col min="2312" max="2560" width="8.85546875" style="546"/>
    <col min="2561" max="2561" width="24.28515625" style="546" customWidth="1"/>
    <col min="2562" max="2562" width="13" style="546" customWidth="1"/>
    <col min="2563" max="2563" width="10.140625" style="546" customWidth="1"/>
    <col min="2564" max="2564" width="5.7109375" style="546" customWidth="1"/>
    <col min="2565" max="2565" width="14.85546875" style="546" customWidth="1"/>
    <col min="2566" max="2566" width="11" style="546" customWidth="1"/>
    <col min="2567" max="2567" width="5.7109375" style="546" customWidth="1"/>
    <col min="2568" max="2816" width="8.85546875" style="546"/>
    <col min="2817" max="2817" width="24.28515625" style="546" customWidth="1"/>
    <col min="2818" max="2818" width="13" style="546" customWidth="1"/>
    <col min="2819" max="2819" width="10.140625" style="546" customWidth="1"/>
    <col min="2820" max="2820" width="5.7109375" style="546" customWidth="1"/>
    <col min="2821" max="2821" width="14.85546875" style="546" customWidth="1"/>
    <col min="2822" max="2822" width="11" style="546" customWidth="1"/>
    <col min="2823" max="2823" width="5.7109375" style="546" customWidth="1"/>
    <col min="2824" max="3072" width="8.85546875" style="546"/>
    <col min="3073" max="3073" width="24.28515625" style="546" customWidth="1"/>
    <col min="3074" max="3074" width="13" style="546" customWidth="1"/>
    <col min="3075" max="3075" width="10.140625" style="546" customWidth="1"/>
    <col min="3076" max="3076" width="5.7109375" style="546" customWidth="1"/>
    <col min="3077" max="3077" width="14.85546875" style="546" customWidth="1"/>
    <col min="3078" max="3078" width="11" style="546" customWidth="1"/>
    <col min="3079" max="3079" width="5.7109375" style="546" customWidth="1"/>
    <col min="3080" max="3328" width="8.85546875" style="546"/>
    <col min="3329" max="3329" width="24.28515625" style="546" customWidth="1"/>
    <col min="3330" max="3330" width="13" style="546" customWidth="1"/>
    <col min="3331" max="3331" width="10.140625" style="546" customWidth="1"/>
    <col min="3332" max="3332" width="5.7109375" style="546" customWidth="1"/>
    <col min="3333" max="3333" width="14.85546875" style="546" customWidth="1"/>
    <col min="3334" max="3334" width="11" style="546" customWidth="1"/>
    <col min="3335" max="3335" width="5.7109375" style="546" customWidth="1"/>
    <col min="3336" max="3584" width="8.85546875" style="546"/>
    <col min="3585" max="3585" width="24.28515625" style="546" customWidth="1"/>
    <col min="3586" max="3586" width="13" style="546" customWidth="1"/>
    <col min="3587" max="3587" width="10.140625" style="546" customWidth="1"/>
    <col min="3588" max="3588" width="5.7109375" style="546" customWidth="1"/>
    <col min="3589" max="3589" width="14.85546875" style="546" customWidth="1"/>
    <col min="3590" max="3590" width="11" style="546" customWidth="1"/>
    <col min="3591" max="3591" width="5.7109375" style="546" customWidth="1"/>
    <col min="3592" max="3840" width="8.85546875" style="546"/>
    <col min="3841" max="3841" width="24.28515625" style="546" customWidth="1"/>
    <col min="3842" max="3842" width="13" style="546" customWidth="1"/>
    <col min="3843" max="3843" width="10.140625" style="546" customWidth="1"/>
    <col min="3844" max="3844" width="5.7109375" style="546" customWidth="1"/>
    <col min="3845" max="3845" width="14.85546875" style="546" customWidth="1"/>
    <col min="3846" max="3846" width="11" style="546" customWidth="1"/>
    <col min="3847" max="3847" width="5.7109375" style="546" customWidth="1"/>
    <col min="3848" max="4096" width="8.85546875" style="546"/>
    <col min="4097" max="4097" width="24.28515625" style="546" customWidth="1"/>
    <col min="4098" max="4098" width="13" style="546" customWidth="1"/>
    <col min="4099" max="4099" width="10.140625" style="546" customWidth="1"/>
    <col min="4100" max="4100" width="5.7109375" style="546" customWidth="1"/>
    <col min="4101" max="4101" width="14.85546875" style="546" customWidth="1"/>
    <col min="4102" max="4102" width="11" style="546" customWidth="1"/>
    <col min="4103" max="4103" width="5.7109375" style="546" customWidth="1"/>
    <col min="4104" max="4352" width="8.85546875" style="546"/>
    <col min="4353" max="4353" width="24.28515625" style="546" customWidth="1"/>
    <col min="4354" max="4354" width="13" style="546" customWidth="1"/>
    <col min="4355" max="4355" width="10.140625" style="546" customWidth="1"/>
    <col min="4356" max="4356" width="5.7109375" style="546" customWidth="1"/>
    <col min="4357" max="4357" width="14.85546875" style="546" customWidth="1"/>
    <col min="4358" max="4358" width="11" style="546" customWidth="1"/>
    <col min="4359" max="4359" width="5.7109375" style="546" customWidth="1"/>
    <col min="4360" max="4608" width="8.85546875" style="546"/>
    <col min="4609" max="4609" width="24.28515625" style="546" customWidth="1"/>
    <col min="4610" max="4610" width="13" style="546" customWidth="1"/>
    <col min="4611" max="4611" width="10.140625" style="546" customWidth="1"/>
    <col min="4612" max="4612" width="5.7109375" style="546" customWidth="1"/>
    <col min="4613" max="4613" width="14.85546875" style="546" customWidth="1"/>
    <col min="4614" max="4614" width="11" style="546" customWidth="1"/>
    <col min="4615" max="4615" width="5.7109375" style="546" customWidth="1"/>
    <col min="4616" max="4864" width="8.85546875" style="546"/>
    <col min="4865" max="4865" width="24.28515625" style="546" customWidth="1"/>
    <col min="4866" max="4866" width="13" style="546" customWidth="1"/>
    <col min="4867" max="4867" width="10.140625" style="546" customWidth="1"/>
    <col min="4868" max="4868" width="5.7109375" style="546" customWidth="1"/>
    <col min="4869" max="4869" width="14.85546875" style="546" customWidth="1"/>
    <col min="4870" max="4870" width="11" style="546" customWidth="1"/>
    <col min="4871" max="4871" width="5.7109375" style="546" customWidth="1"/>
    <col min="4872" max="5120" width="8.85546875" style="546"/>
    <col min="5121" max="5121" width="24.28515625" style="546" customWidth="1"/>
    <col min="5122" max="5122" width="13" style="546" customWidth="1"/>
    <col min="5123" max="5123" width="10.140625" style="546" customWidth="1"/>
    <col min="5124" max="5124" width="5.7109375" style="546" customWidth="1"/>
    <col min="5125" max="5125" width="14.85546875" style="546" customWidth="1"/>
    <col min="5126" max="5126" width="11" style="546" customWidth="1"/>
    <col min="5127" max="5127" width="5.7109375" style="546" customWidth="1"/>
    <col min="5128" max="5376" width="8.85546875" style="546"/>
    <col min="5377" max="5377" width="24.28515625" style="546" customWidth="1"/>
    <col min="5378" max="5378" width="13" style="546" customWidth="1"/>
    <col min="5379" max="5379" width="10.140625" style="546" customWidth="1"/>
    <col min="5380" max="5380" width="5.7109375" style="546" customWidth="1"/>
    <col min="5381" max="5381" width="14.85546875" style="546" customWidth="1"/>
    <col min="5382" max="5382" width="11" style="546" customWidth="1"/>
    <col min="5383" max="5383" width="5.7109375" style="546" customWidth="1"/>
    <col min="5384" max="5632" width="8.85546875" style="546"/>
    <col min="5633" max="5633" width="24.28515625" style="546" customWidth="1"/>
    <col min="5634" max="5634" width="13" style="546" customWidth="1"/>
    <col min="5635" max="5635" width="10.140625" style="546" customWidth="1"/>
    <col min="5636" max="5636" width="5.7109375" style="546" customWidth="1"/>
    <col min="5637" max="5637" width="14.85546875" style="546" customWidth="1"/>
    <col min="5638" max="5638" width="11" style="546" customWidth="1"/>
    <col min="5639" max="5639" width="5.7109375" style="546" customWidth="1"/>
    <col min="5640" max="5888" width="8.85546875" style="546"/>
    <col min="5889" max="5889" width="24.28515625" style="546" customWidth="1"/>
    <col min="5890" max="5890" width="13" style="546" customWidth="1"/>
    <col min="5891" max="5891" width="10.140625" style="546" customWidth="1"/>
    <col min="5892" max="5892" width="5.7109375" style="546" customWidth="1"/>
    <col min="5893" max="5893" width="14.85546875" style="546" customWidth="1"/>
    <col min="5894" max="5894" width="11" style="546" customWidth="1"/>
    <col min="5895" max="5895" width="5.7109375" style="546" customWidth="1"/>
    <col min="5896" max="6144" width="8.85546875" style="546"/>
    <col min="6145" max="6145" width="24.28515625" style="546" customWidth="1"/>
    <col min="6146" max="6146" width="13" style="546" customWidth="1"/>
    <col min="6147" max="6147" width="10.140625" style="546" customWidth="1"/>
    <col min="6148" max="6148" width="5.7109375" style="546" customWidth="1"/>
    <col min="6149" max="6149" width="14.85546875" style="546" customWidth="1"/>
    <col min="6150" max="6150" width="11" style="546" customWidth="1"/>
    <col min="6151" max="6151" width="5.7109375" style="546" customWidth="1"/>
    <col min="6152" max="6400" width="8.85546875" style="546"/>
    <col min="6401" max="6401" width="24.28515625" style="546" customWidth="1"/>
    <col min="6402" max="6402" width="13" style="546" customWidth="1"/>
    <col min="6403" max="6403" width="10.140625" style="546" customWidth="1"/>
    <col min="6404" max="6404" width="5.7109375" style="546" customWidth="1"/>
    <col min="6405" max="6405" width="14.85546875" style="546" customWidth="1"/>
    <col min="6406" max="6406" width="11" style="546" customWidth="1"/>
    <col min="6407" max="6407" width="5.7109375" style="546" customWidth="1"/>
    <col min="6408" max="6656" width="8.85546875" style="546"/>
    <col min="6657" max="6657" width="24.28515625" style="546" customWidth="1"/>
    <col min="6658" max="6658" width="13" style="546" customWidth="1"/>
    <col min="6659" max="6659" width="10.140625" style="546" customWidth="1"/>
    <col min="6660" max="6660" width="5.7109375" style="546" customWidth="1"/>
    <col min="6661" max="6661" width="14.85546875" style="546" customWidth="1"/>
    <col min="6662" max="6662" width="11" style="546" customWidth="1"/>
    <col min="6663" max="6663" width="5.7109375" style="546" customWidth="1"/>
    <col min="6664" max="6912" width="8.85546875" style="546"/>
    <col min="6913" max="6913" width="24.28515625" style="546" customWidth="1"/>
    <col min="6914" max="6914" width="13" style="546" customWidth="1"/>
    <col min="6915" max="6915" width="10.140625" style="546" customWidth="1"/>
    <col min="6916" max="6916" width="5.7109375" style="546" customWidth="1"/>
    <col min="6917" max="6917" width="14.85546875" style="546" customWidth="1"/>
    <col min="6918" max="6918" width="11" style="546" customWidth="1"/>
    <col min="6919" max="6919" width="5.7109375" style="546" customWidth="1"/>
    <col min="6920" max="7168" width="8.85546875" style="546"/>
    <col min="7169" max="7169" width="24.28515625" style="546" customWidth="1"/>
    <col min="7170" max="7170" width="13" style="546" customWidth="1"/>
    <col min="7171" max="7171" width="10.140625" style="546" customWidth="1"/>
    <col min="7172" max="7172" width="5.7109375" style="546" customWidth="1"/>
    <col min="7173" max="7173" width="14.85546875" style="546" customWidth="1"/>
    <col min="7174" max="7174" width="11" style="546" customWidth="1"/>
    <col min="7175" max="7175" width="5.7109375" style="546" customWidth="1"/>
    <col min="7176" max="7424" width="8.85546875" style="546"/>
    <col min="7425" max="7425" width="24.28515625" style="546" customWidth="1"/>
    <col min="7426" max="7426" width="13" style="546" customWidth="1"/>
    <col min="7427" max="7427" width="10.140625" style="546" customWidth="1"/>
    <col min="7428" max="7428" width="5.7109375" style="546" customWidth="1"/>
    <col min="7429" max="7429" width="14.85546875" style="546" customWidth="1"/>
    <col min="7430" max="7430" width="11" style="546" customWidth="1"/>
    <col min="7431" max="7431" width="5.7109375" style="546" customWidth="1"/>
    <col min="7432" max="7680" width="8.85546875" style="546"/>
    <col min="7681" max="7681" width="24.28515625" style="546" customWidth="1"/>
    <col min="7682" max="7682" width="13" style="546" customWidth="1"/>
    <col min="7683" max="7683" width="10.140625" style="546" customWidth="1"/>
    <col min="7684" max="7684" width="5.7109375" style="546" customWidth="1"/>
    <col min="7685" max="7685" width="14.85546875" style="546" customWidth="1"/>
    <col min="7686" max="7686" width="11" style="546" customWidth="1"/>
    <col min="7687" max="7687" width="5.7109375" style="546" customWidth="1"/>
    <col min="7688" max="7936" width="8.85546875" style="546"/>
    <col min="7937" max="7937" width="24.28515625" style="546" customWidth="1"/>
    <col min="7938" max="7938" width="13" style="546" customWidth="1"/>
    <col min="7939" max="7939" width="10.140625" style="546" customWidth="1"/>
    <col min="7940" max="7940" width="5.7109375" style="546" customWidth="1"/>
    <col min="7941" max="7941" width="14.85546875" style="546" customWidth="1"/>
    <col min="7942" max="7942" width="11" style="546" customWidth="1"/>
    <col min="7943" max="7943" width="5.7109375" style="546" customWidth="1"/>
    <col min="7944" max="8192" width="8.85546875" style="546"/>
    <col min="8193" max="8193" width="24.28515625" style="546" customWidth="1"/>
    <col min="8194" max="8194" width="13" style="546" customWidth="1"/>
    <col min="8195" max="8195" width="10.140625" style="546" customWidth="1"/>
    <col min="8196" max="8196" width="5.7109375" style="546" customWidth="1"/>
    <col min="8197" max="8197" width="14.85546875" style="546" customWidth="1"/>
    <col min="8198" max="8198" width="11" style="546" customWidth="1"/>
    <col min="8199" max="8199" width="5.7109375" style="546" customWidth="1"/>
    <col min="8200" max="8448" width="8.85546875" style="546"/>
    <col min="8449" max="8449" width="24.28515625" style="546" customWidth="1"/>
    <col min="8450" max="8450" width="13" style="546" customWidth="1"/>
    <col min="8451" max="8451" width="10.140625" style="546" customWidth="1"/>
    <col min="8452" max="8452" width="5.7109375" style="546" customWidth="1"/>
    <col min="8453" max="8453" width="14.85546875" style="546" customWidth="1"/>
    <col min="8454" max="8454" width="11" style="546" customWidth="1"/>
    <col min="8455" max="8455" width="5.7109375" style="546" customWidth="1"/>
    <col min="8456" max="8704" width="8.85546875" style="546"/>
    <col min="8705" max="8705" width="24.28515625" style="546" customWidth="1"/>
    <col min="8706" max="8706" width="13" style="546" customWidth="1"/>
    <col min="8707" max="8707" width="10.140625" style="546" customWidth="1"/>
    <col min="8708" max="8708" width="5.7109375" style="546" customWidth="1"/>
    <col min="8709" max="8709" width="14.85546875" style="546" customWidth="1"/>
    <col min="8710" max="8710" width="11" style="546" customWidth="1"/>
    <col min="8711" max="8711" width="5.7109375" style="546" customWidth="1"/>
    <col min="8712" max="8960" width="8.85546875" style="546"/>
    <col min="8961" max="8961" width="24.28515625" style="546" customWidth="1"/>
    <col min="8962" max="8962" width="13" style="546" customWidth="1"/>
    <col min="8963" max="8963" width="10.140625" style="546" customWidth="1"/>
    <col min="8964" max="8964" width="5.7109375" style="546" customWidth="1"/>
    <col min="8965" max="8965" width="14.85546875" style="546" customWidth="1"/>
    <col min="8966" max="8966" width="11" style="546" customWidth="1"/>
    <col min="8967" max="8967" width="5.7109375" style="546" customWidth="1"/>
    <col min="8968" max="9216" width="8.85546875" style="546"/>
    <col min="9217" max="9217" width="24.28515625" style="546" customWidth="1"/>
    <col min="9218" max="9218" width="13" style="546" customWidth="1"/>
    <col min="9219" max="9219" width="10.140625" style="546" customWidth="1"/>
    <col min="9220" max="9220" width="5.7109375" style="546" customWidth="1"/>
    <col min="9221" max="9221" width="14.85546875" style="546" customWidth="1"/>
    <col min="9222" max="9222" width="11" style="546" customWidth="1"/>
    <col min="9223" max="9223" width="5.7109375" style="546" customWidth="1"/>
    <col min="9224" max="9472" width="8.85546875" style="546"/>
    <col min="9473" max="9473" width="24.28515625" style="546" customWidth="1"/>
    <col min="9474" max="9474" width="13" style="546" customWidth="1"/>
    <col min="9475" max="9475" width="10.140625" style="546" customWidth="1"/>
    <col min="9476" max="9476" width="5.7109375" style="546" customWidth="1"/>
    <col min="9477" max="9477" width="14.85546875" style="546" customWidth="1"/>
    <col min="9478" max="9478" width="11" style="546" customWidth="1"/>
    <col min="9479" max="9479" width="5.7109375" style="546" customWidth="1"/>
    <col min="9480" max="9728" width="8.85546875" style="546"/>
    <col min="9729" max="9729" width="24.28515625" style="546" customWidth="1"/>
    <col min="9730" max="9730" width="13" style="546" customWidth="1"/>
    <col min="9731" max="9731" width="10.140625" style="546" customWidth="1"/>
    <col min="9732" max="9732" width="5.7109375" style="546" customWidth="1"/>
    <col min="9733" max="9733" width="14.85546875" style="546" customWidth="1"/>
    <col min="9734" max="9734" width="11" style="546" customWidth="1"/>
    <col min="9735" max="9735" width="5.7109375" style="546" customWidth="1"/>
    <col min="9736" max="9984" width="8.85546875" style="546"/>
    <col min="9985" max="9985" width="24.28515625" style="546" customWidth="1"/>
    <col min="9986" max="9986" width="13" style="546" customWidth="1"/>
    <col min="9987" max="9987" width="10.140625" style="546" customWidth="1"/>
    <col min="9988" max="9988" width="5.7109375" style="546" customWidth="1"/>
    <col min="9989" max="9989" width="14.85546875" style="546" customWidth="1"/>
    <col min="9990" max="9990" width="11" style="546" customWidth="1"/>
    <col min="9991" max="9991" width="5.7109375" style="546" customWidth="1"/>
    <col min="9992" max="10240" width="8.85546875" style="546"/>
    <col min="10241" max="10241" width="24.28515625" style="546" customWidth="1"/>
    <col min="10242" max="10242" width="13" style="546" customWidth="1"/>
    <col min="10243" max="10243" width="10.140625" style="546" customWidth="1"/>
    <col min="10244" max="10244" width="5.7109375" style="546" customWidth="1"/>
    <col min="10245" max="10245" width="14.85546875" style="546" customWidth="1"/>
    <col min="10246" max="10246" width="11" style="546" customWidth="1"/>
    <col min="10247" max="10247" width="5.7109375" style="546" customWidth="1"/>
    <col min="10248" max="10496" width="8.85546875" style="546"/>
    <col min="10497" max="10497" width="24.28515625" style="546" customWidth="1"/>
    <col min="10498" max="10498" width="13" style="546" customWidth="1"/>
    <col min="10499" max="10499" width="10.140625" style="546" customWidth="1"/>
    <col min="10500" max="10500" width="5.7109375" style="546" customWidth="1"/>
    <col min="10501" max="10501" width="14.85546875" style="546" customWidth="1"/>
    <col min="10502" max="10502" width="11" style="546" customWidth="1"/>
    <col min="10503" max="10503" width="5.7109375" style="546" customWidth="1"/>
    <col min="10504" max="10752" width="8.85546875" style="546"/>
    <col min="10753" max="10753" width="24.28515625" style="546" customWidth="1"/>
    <col min="10754" max="10754" width="13" style="546" customWidth="1"/>
    <col min="10755" max="10755" width="10.140625" style="546" customWidth="1"/>
    <col min="10756" max="10756" width="5.7109375" style="546" customWidth="1"/>
    <col min="10757" max="10757" width="14.85546875" style="546" customWidth="1"/>
    <col min="10758" max="10758" width="11" style="546" customWidth="1"/>
    <col min="10759" max="10759" width="5.7109375" style="546" customWidth="1"/>
    <col min="10760" max="11008" width="8.85546875" style="546"/>
    <col min="11009" max="11009" width="24.28515625" style="546" customWidth="1"/>
    <col min="11010" max="11010" width="13" style="546" customWidth="1"/>
    <col min="11011" max="11011" width="10.140625" style="546" customWidth="1"/>
    <col min="11012" max="11012" width="5.7109375" style="546" customWidth="1"/>
    <col min="11013" max="11013" width="14.85546875" style="546" customWidth="1"/>
    <col min="11014" max="11014" width="11" style="546" customWidth="1"/>
    <col min="11015" max="11015" width="5.7109375" style="546" customWidth="1"/>
    <col min="11016" max="11264" width="8.85546875" style="546"/>
    <col min="11265" max="11265" width="24.28515625" style="546" customWidth="1"/>
    <col min="11266" max="11266" width="13" style="546" customWidth="1"/>
    <col min="11267" max="11267" width="10.140625" style="546" customWidth="1"/>
    <col min="11268" max="11268" width="5.7109375" style="546" customWidth="1"/>
    <col min="11269" max="11269" width="14.85546875" style="546" customWidth="1"/>
    <col min="11270" max="11270" width="11" style="546" customWidth="1"/>
    <col min="11271" max="11271" width="5.7109375" style="546" customWidth="1"/>
    <col min="11272" max="11520" width="8.85546875" style="546"/>
    <col min="11521" max="11521" width="24.28515625" style="546" customWidth="1"/>
    <col min="11522" max="11522" width="13" style="546" customWidth="1"/>
    <col min="11523" max="11523" width="10.140625" style="546" customWidth="1"/>
    <col min="11524" max="11524" width="5.7109375" style="546" customWidth="1"/>
    <col min="11525" max="11525" width="14.85546875" style="546" customWidth="1"/>
    <col min="11526" max="11526" width="11" style="546" customWidth="1"/>
    <col min="11527" max="11527" width="5.7109375" style="546" customWidth="1"/>
    <col min="11528" max="11776" width="8.85546875" style="546"/>
    <col min="11777" max="11777" width="24.28515625" style="546" customWidth="1"/>
    <col min="11778" max="11778" width="13" style="546" customWidth="1"/>
    <col min="11779" max="11779" width="10.140625" style="546" customWidth="1"/>
    <col min="11780" max="11780" width="5.7109375" style="546" customWidth="1"/>
    <col min="11781" max="11781" width="14.85546875" style="546" customWidth="1"/>
    <col min="11782" max="11782" width="11" style="546" customWidth="1"/>
    <col min="11783" max="11783" width="5.7109375" style="546" customWidth="1"/>
    <col min="11784" max="12032" width="8.85546875" style="546"/>
    <col min="12033" max="12033" width="24.28515625" style="546" customWidth="1"/>
    <col min="12034" max="12034" width="13" style="546" customWidth="1"/>
    <col min="12035" max="12035" width="10.140625" style="546" customWidth="1"/>
    <col min="12036" max="12036" width="5.7109375" style="546" customWidth="1"/>
    <col min="12037" max="12037" width="14.85546875" style="546" customWidth="1"/>
    <col min="12038" max="12038" width="11" style="546" customWidth="1"/>
    <col min="12039" max="12039" width="5.7109375" style="546" customWidth="1"/>
    <col min="12040" max="12288" width="8.85546875" style="546"/>
    <col min="12289" max="12289" width="24.28515625" style="546" customWidth="1"/>
    <col min="12290" max="12290" width="13" style="546" customWidth="1"/>
    <col min="12291" max="12291" width="10.140625" style="546" customWidth="1"/>
    <col min="12292" max="12292" width="5.7109375" style="546" customWidth="1"/>
    <col min="12293" max="12293" width="14.85546875" style="546" customWidth="1"/>
    <col min="12294" max="12294" width="11" style="546" customWidth="1"/>
    <col min="12295" max="12295" width="5.7109375" style="546" customWidth="1"/>
    <col min="12296" max="12544" width="8.85546875" style="546"/>
    <col min="12545" max="12545" width="24.28515625" style="546" customWidth="1"/>
    <col min="12546" max="12546" width="13" style="546" customWidth="1"/>
    <col min="12547" max="12547" width="10.140625" style="546" customWidth="1"/>
    <col min="12548" max="12548" width="5.7109375" style="546" customWidth="1"/>
    <col min="12549" max="12549" width="14.85546875" style="546" customWidth="1"/>
    <col min="12550" max="12550" width="11" style="546" customWidth="1"/>
    <col min="12551" max="12551" width="5.7109375" style="546" customWidth="1"/>
    <col min="12552" max="12800" width="8.85546875" style="546"/>
    <col min="12801" max="12801" width="24.28515625" style="546" customWidth="1"/>
    <col min="12802" max="12802" width="13" style="546" customWidth="1"/>
    <col min="12803" max="12803" width="10.140625" style="546" customWidth="1"/>
    <col min="12804" max="12804" width="5.7109375" style="546" customWidth="1"/>
    <col min="12805" max="12805" width="14.85546875" style="546" customWidth="1"/>
    <col min="12806" max="12806" width="11" style="546" customWidth="1"/>
    <col min="12807" max="12807" width="5.7109375" style="546" customWidth="1"/>
    <col min="12808" max="13056" width="8.85546875" style="546"/>
    <col min="13057" max="13057" width="24.28515625" style="546" customWidth="1"/>
    <col min="13058" max="13058" width="13" style="546" customWidth="1"/>
    <col min="13059" max="13059" width="10.140625" style="546" customWidth="1"/>
    <col min="13060" max="13060" width="5.7109375" style="546" customWidth="1"/>
    <col min="13061" max="13061" width="14.85546875" style="546" customWidth="1"/>
    <col min="13062" max="13062" width="11" style="546" customWidth="1"/>
    <col min="13063" max="13063" width="5.7109375" style="546" customWidth="1"/>
    <col min="13064" max="13312" width="8.85546875" style="546"/>
    <col min="13313" max="13313" width="24.28515625" style="546" customWidth="1"/>
    <col min="13314" max="13314" width="13" style="546" customWidth="1"/>
    <col min="13315" max="13315" width="10.140625" style="546" customWidth="1"/>
    <col min="13316" max="13316" width="5.7109375" style="546" customWidth="1"/>
    <col min="13317" max="13317" width="14.85546875" style="546" customWidth="1"/>
    <col min="13318" max="13318" width="11" style="546" customWidth="1"/>
    <col min="13319" max="13319" width="5.7109375" style="546" customWidth="1"/>
    <col min="13320" max="13568" width="8.85546875" style="546"/>
    <col min="13569" max="13569" width="24.28515625" style="546" customWidth="1"/>
    <col min="13570" max="13570" width="13" style="546" customWidth="1"/>
    <col min="13571" max="13571" width="10.140625" style="546" customWidth="1"/>
    <col min="13572" max="13572" width="5.7109375" style="546" customWidth="1"/>
    <col min="13573" max="13573" width="14.85546875" style="546" customWidth="1"/>
    <col min="13574" max="13574" width="11" style="546" customWidth="1"/>
    <col min="13575" max="13575" width="5.7109375" style="546" customWidth="1"/>
    <col min="13576" max="13824" width="8.85546875" style="546"/>
    <col min="13825" max="13825" width="24.28515625" style="546" customWidth="1"/>
    <col min="13826" max="13826" width="13" style="546" customWidth="1"/>
    <col min="13827" max="13827" width="10.140625" style="546" customWidth="1"/>
    <col min="13828" max="13828" width="5.7109375" style="546" customWidth="1"/>
    <col min="13829" max="13829" width="14.85546875" style="546" customWidth="1"/>
    <col min="13830" max="13830" width="11" style="546" customWidth="1"/>
    <col min="13831" max="13831" width="5.7109375" style="546" customWidth="1"/>
    <col min="13832" max="14080" width="8.85546875" style="546"/>
    <col min="14081" max="14081" width="24.28515625" style="546" customWidth="1"/>
    <col min="14082" max="14082" width="13" style="546" customWidth="1"/>
    <col min="14083" max="14083" width="10.140625" style="546" customWidth="1"/>
    <col min="14084" max="14084" width="5.7109375" style="546" customWidth="1"/>
    <col min="14085" max="14085" width="14.85546875" style="546" customWidth="1"/>
    <col min="14086" max="14086" width="11" style="546" customWidth="1"/>
    <col min="14087" max="14087" width="5.7109375" style="546" customWidth="1"/>
    <col min="14088" max="14336" width="8.85546875" style="546"/>
    <col min="14337" max="14337" width="24.28515625" style="546" customWidth="1"/>
    <col min="14338" max="14338" width="13" style="546" customWidth="1"/>
    <col min="14339" max="14339" width="10.140625" style="546" customWidth="1"/>
    <col min="14340" max="14340" width="5.7109375" style="546" customWidth="1"/>
    <col min="14341" max="14341" width="14.85546875" style="546" customWidth="1"/>
    <col min="14342" max="14342" width="11" style="546" customWidth="1"/>
    <col min="14343" max="14343" width="5.7109375" style="546" customWidth="1"/>
    <col min="14344" max="14592" width="8.85546875" style="546"/>
    <col min="14593" max="14593" width="24.28515625" style="546" customWidth="1"/>
    <col min="14594" max="14594" width="13" style="546" customWidth="1"/>
    <col min="14595" max="14595" width="10.140625" style="546" customWidth="1"/>
    <col min="14596" max="14596" width="5.7109375" style="546" customWidth="1"/>
    <col min="14597" max="14597" width="14.85546875" style="546" customWidth="1"/>
    <col min="14598" max="14598" width="11" style="546" customWidth="1"/>
    <col min="14599" max="14599" width="5.7109375" style="546" customWidth="1"/>
    <col min="14600" max="14848" width="8.85546875" style="546"/>
    <col min="14849" max="14849" width="24.28515625" style="546" customWidth="1"/>
    <col min="14850" max="14850" width="13" style="546" customWidth="1"/>
    <col min="14851" max="14851" width="10.140625" style="546" customWidth="1"/>
    <col min="14852" max="14852" width="5.7109375" style="546" customWidth="1"/>
    <col min="14853" max="14853" width="14.85546875" style="546" customWidth="1"/>
    <col min="14854" max="14854" width="11" style="546" customWidth="1"/>
    <col min="14855" max="14855" width="5.7109375" style="546" customWidth="1"/>
    <col min="14856" max="15104" width="8.85546875" style="546"/>
    <col min="15105" max="15105" width="24.28515625" style="546" customWidth="1"/>
    <col min="15106" max="15106" width="13" style="546" customWidth="1"/>
    <col min="15107" max="15107" width="10.140625" style="546" customWidth="1"/>
    <col min="15108" max="15108" width="5.7109375" style="546" customWidth="1"/>
    <col min="15109" max="15109" width="14.85546875" style="546" customWidth="1"/>
    <col min="15110" max="15110" width="11" style="546" customWidth="1"/>
    <col min="15111" max="15111" width="5.7109375" style="546" customWidth="1"/>
    <col min="15112" max="15360" width="8.85546875" style="546"/>
    <col min="15361" max="15361" width="24.28515625" style="546" customWidth="1"/>
    <col min="15362" max="15362" width="13" style="546" customWidth="1"/>
    <col min="15363" max="15363" width="10.140625" style="546" customWidth="1"/>
    <col min="15364" max="15364" width="5.7109375" style="546" customWidth="1"/>
    <col min="15365" max="15365" width="14.85546875" style="546" customWidth="1"/>
    <col min="15366" max="15366" width="11" style="546" customWidth="1"/>
    <col min="15367" max="15367" width="5.7109375" style="546" customWidth="1"/>
    <col min="15368" max="15616" width="8.85546875" style="546"/>
    <col min="15617" max="15617" width="24.28515625" style="546" customWidth="1"/>
    <col min="15618" max="15618" width="13" style="546" customWidth="1"/>
    <col min="15619" max="15619" width="10.140625" style="546" customWidth="1"/>
    <col min="15620" max="15620" width="5.7109375" style="546" customWidth="1"/>
    <col min="15621" max="15621" width="14.85546875" style="546" customWidth="1"/>
    <col min="15622" max="15622" width="11" style="546" customWidth="1"/>
    <col min="15623" max="15623" width="5.7109375" style="546" customWidth="1"/>
    <col min="15624" max="15872" width="8.85546875" style="546"/>
    <col min="15873" max="15873" width="24.28515625" style="546" customWidth="1"/>
    <col min="15874" max="15874" width="13" style="546" customWidth="1"/>
    <col min="15875" max="15875" width="10.140625" style="546" customWidth="1"/>
    <col min="15876" max="15876" width="5.7109375" style="546" customWidth="1"/>
    <col min="15877" max="15877" width="14.85546875" style="546" customWidth="1"/>
    <col min="15878" max="15878" width="11" style="546" customWidth="1"/>
    <col min="15879" max="15879" width="5.7109375" style="546" customWidth="1"/>
    <col min="15880" max="16128" width="8.85546875" style="546"/>
    <col min="16129" max="16129" width="24.28515625" style="546" customWidth="1"/>
    <col min="16130" max="16130" width="13" style="546" customWidth="1"/>
    <col min="16131" max="16131" width="10.140625" style="546" customWidth="1"/>
    <col min="16132" max="16132" width="5.7109375" style="546" customWidth="1"/>
    <col min="16133" max="16133" width="14.85546875" style="546" customWidth="1"/>
    <col min="16134" max="16134" width="11" style="546" customWidth="1"/>
    <col min="16135" max="16135" width="5.7109375" style="546" customWidth="1"/>
    <col min="16136" max="16384" width="8.85546875" style="546"/>
  </cols>
  <sheetData>
    <row r="1" spans="1:11" ht="15.75">
      <c r="A1" s="890" t="s">
        <v>662</v>
      </c>
      <c r="B1" s="883"/>
      <c r="C1" s="883"/>
      <c r="D1" s="883"/>
      <c r="E1" s="883"/>
      <c r="F1" s="883"/>
      <c r="G1" s="883"/>
      <c r="H1" s="845"/>
    </row>
    <row r="2" spans="1:11" ht="15.75">
      <c r="A2" s="788"/>
      <c r="B2" s="846"/>
      <c r="C2" s="846"/>
      <c r="D2" s="846"/>
      <c r="E2" s="846"/>
      <c r="F2" s="846"/>
      <c r="G2" s="846"/>
      <c r="H2" s="846"/>
    </row>
    <row r="3" spans="1:11" ht="16.5" thickBot="1">
      <c r="A3" s="788"/>
      <c r="B3" s="846"/>
      <c r="C3" s="846"/>
      <c r="D3" s="846"/>
      <c r="E3" s="846"/>
      <c r="F3" s="846"/>
      <c r="G3" s="846"/>
      <c r="H3" s="846"/>
    </row>
    <row r="4" spans="1:11" ht="15.75" thickTop="1">
      <c r="A4" s="847" t="s">
        <v>663</v>
      </c>
      <c r="B4" s="848" t="s">
        <v>664</v>
      </c>
      <c r="C4" s="848"/>
      <c r="D4" s="848"/>
      <c r="E4" s="848" t="s">
        <v>51</v>
      </c>
      <c r="F4" s="848"/>
      <c r="G4" s="849"/>
      <c r="H4" s="850"/>
      <c r="I4" s="851"/>
    </row>
    <row r="5" spans="1:11" ht="15">
      <c r="A5" s="852" t="s">
        <v>665</v>
      </c>
      <c r="B5" s="853" t="s">
        <v>666</v>
      </c>
      <c r="C5" s="853"/>
      <c r="D5" s="853"/>
      <c r="E5" s="854" t="s">
        <v>667</v>
      </c>
      <c r="F5" s="853"/>
      <c r="G5" s="855"/>
      <c r="H5" s="856"/>
      <c r="I5" s="851"/>
    </row>
    <row r="6" spans="1:11" ht="15">
      <c r="A6" s="852" t="s">
        <v>668</v>
      </c>
      <c r="B6" s="854" t="s">
        <v>669</v>
      </c>
      <c r="C6" s="853"/>
      <c r="D6" s="853"/>
      <c r="E6" s="854" t="s">
        <v>670</v>
      </c>
      <c r="F6" s="853"/>
      <c r="G6" s="855"/>
      <c r="H6" s="856"/>
      <c r="I6" s="851"/>
    </row>
    <row r="7" spans="1:11" ht="15">
      <c r="A7" s="857"/>
      <c r="B7" s="858"/>
      <c r="C7" s="858"/>
      <c r="D7" s="858"/>
      <c r="E7" s="858"/>
      <c r="F7" s="858"/>
      <c r="G7" s="859"/>
      <c r="H7" s="856"/>
      <c r="I7" s="851"/>
    </row>
    <row r="8" spans="1:11" ht="15">
      <c r="A8" s="860" t="s">
        <v>671</v>
      </c>
      <c r="B8" s="861" t="s">
        <v>672</v>
      </c>
      <c r="C8" s="861"/>
      <c r="D8" s="861"/>
      <c r="E8" s="862" t="s">
        <v>673</v>
      </c>
      <c r="F8" s="861"/>
      <c r="G8" s="863"/>
      <c r="H8" s="856"/>
      <c r="I8" s="851"/>
    </row>
    <row r="9" spans="1:11" ht="15">
      <c r="A9" s="857"/>
      <c r="B9" s="858"/>
      <c r="C9" s="858"/>
      <c r="D9" s="858"/>
      <c r="E9" s="864"/>
      <c r="F9" s="858"/>
      <c r="G9" s="859"/>
      <c r="H9" s="865"/>
      <c r="I9" s="851"/>
    </row>
    <row r="10" spans="1:11" ht="15">
      <c r="A10" s="860" t="s">
        <v>674</v>
      </c>
      <c r="B10" s="861" t="s">
        <v>675</v>
      </c>
      <c r="C10" s="861"/>
      <c r="D10" s="861"/>
      <c r="E10" s="862" t="s">
        <v>676</v>
      </c>
      <c r="F10" s="861"/>
      <c r="G10" s="863"/>
      <c r="H10" s="865"/>
      <c r="I10" s="851"/>
    </row>
    <row r="11" spans="1:11" ht="15">
      <c r="A11" s="857"/>
      <c r="B11" s="858"/>
      <c r="C11" s="858"/>
      <c r="D11" s="858"/>
      <c r="E11" s="864"/>
      <c r="F11" s="858"/>
      <c r="G11" s="859"/>
      <c r="H11" s="865"/>
      <c r="I11" s="851"/>
    </row>
    <row r="12" spans="1:11" ht="15">
      <c r="A12" s="866" t="s">
        <v>677</v>
      </c>
      <c r="B12" s="861" t="s">
        <v>678</v>
      </c>
      <c r="C12" s="861"/>
      <c r="D12" s="861"/>
      <c r="E12" s="862" t="s">
        <v>679</v>
      </c>
      <c r="F12" s="861"/>
      <c r="G12" s="863"/>
      <c r="H12" s="865"/>
      <c r="I12" s="851"/>
    </row>
    <row r="13" spans="1:11" ht="15">
      <c r="A13" s="857"/>
      <c r="B13" s="858"/>
      <c r="C13" s="858"/>
      <c r="D13" s="858"/>
      <c r="E13" s="864"/>
      <c r="F13" s="858"/>
      <c r="G13" s="859"/>
      <c r="H13" s="865"/>
      <c r="I13" s="851"/>
    </row>
    <row r="14" spans="1:11">
      <c r="A14" s="866" t="s">
        <v>179</v>
      </c>
      <c r="B14" s="861" t="s">
        <v>680</v>
      </c>
      <c r="C14" s="861"/>
      <c r="D14" s="861"/>
      <c r="E14" s="862" t="s">
        <v>681</v>
      </c>
      <c r="F14" s="861"/>
      <c r="G14" s="863"/>
      <c r="H14" s="867"/>
      <c r="I14" s="851"/>
    </row>
    <row r="15" spans="1:11">
      <c r="A15" s="857" t="s">
        <v>41</v>
      </c>
      <c r="B15" s="858"/>
      <c r="C15" s="858"/>
      <c r="D15" s="858"/>
      <c r="E15" s="864"/>
      <c r="F15" s="858"/>
      <c r="G15" s="859"/>
      <c r="H15" s="867"/>
      <c r="I15" s="851"/>
      <c r="K15" s="868"/>
    </row>
    <row r="16" spans="1:11">
      <c r="A16" s="866" t="s">
        <v>682</v>
      </c>
      <c r="B16" s="861" t="s">
        <v>683</v>
      </c>
      <c r="C16" s="861"/>
      <c r="D16" s="861"/>
      <c r="E16" s="862" t="s">
        <v>681</v>
      </c>
      <c r="F16" s="861"/>
      <c r="G16" s="863"/>
      <c r="H16" s="867"/>
      <c r="I16" s="851"/>
    </row>
    <row r="17" spans="1:9">
      <c r="A17" s="857" t="s">
        <v>41</v>
      </c>
      <c r="B17" s="858" t="s">
        <v>684</v>
      </c>
      <c r="C17" s="858"/>
      <c r="D17" s="858"/>
      <c r="E17" s="864" t="s">
        <v>685</v>
      </c>
      <c r="F17" s="858"/>
      <c r="G17" s="859"/>
      <c r="H17" s="867"/>
      <c r="I17" s="851"/>
    </row>
    <row r="18" spans="1:9">
      <c r="A18" s="866" t="s">
        <v>686</v>
      </c>
      <c r="B18" s="861" t="s">
        <v>687</v>
      </c>
      <c r="C18" s="861"/>
      <c r="D18" s="861"/>
      <c r="E18" s="862" t="s">
        <v>688</v>
      </c>
      <c r="F18" s="861"/>
      <c r="G18" s="863"/>
      <c r="H18" s="867"/>
      <c r="I18" s="851"/>
    </row>
    <row r="19" spans="1:9">
      <c r="A19" s="857" t="s">
        <v>41</v>
      </c>
      <c r="B19" s="858"/>
      <c r="C19" s="858"/>
      <c r="D19" s="858"/>
      <c r="E19" s="864"/>
      <c r="F19" s="858"/>
      <c r="G19" s="859"/>
      <c r="H19" s="867"/>
      <c r="I19" s="851"/>
    </row>
    <row r="20" spans="1:9">
      <c r="A20" s="866" t="s">
        <v>689</v>
      </c>
      <c r="B20" s="861" t="s">
        <v>690</v>
      </c>
      <c r="C20" s="861"/>
      <c r="D20" s="861"/>
      <c r="E20" s="862" t="s">
        <v>691</v>
      </c>
      <c r="F20" s="861"/>
      <c r="G20" s="863"/>
      <c r="H20" s="867"/>
      <c r="I20" s="851"/>
    </row>
    <row r="21" spans="1:9">
      <c r="A21" s="857"/>
      <c r="B21" s="858"/>
      <c r="C21" s="858"/>
      <c r="D21" s="858"/>
      <c r="E21" s="864"/>
      <c r="F21" s="858"/>
      <c r="G21" s="859"/>
      <c r="H21" s="867"/>
      <c r="I21" s="851"/>
    </row>
    <row r="22" spans="1:9">
      <c r="A22" s="866" t="s">
        <v>692</v>
      </c>
      <c r="B22" s="861" t="s">
        <v>693</v>
      </c>
      <c r="C22" s="861"/>
      <c r="D22" s="861"/>
      <c r="E22" s="862" t="s">
        <v>694</v>
      </c>
      <c r="F22" s="861"/>
      <c r="G22" s="863"/>
      <c r="H22" s="867"/>
      <c r="I22" s="851"/>
    </row>
    <row r="23" spans="1:9">
      <c r="A23" s="857"/>
      <c r="B23" s="858" t="s">
        <v>695</v>
      </c>
      <c r="C23" s="858"/>
      <c r="D23" s="858"/>
      <c r="E23" s="864" t="s">
        <v>696</v>
      </c>
      <c r="F23" s="858"/>
      <c r="G23" s="859"/>
      <c r="H23" s="867"/>
      <c r="I23" s="851"/>
    </row>
    <row r="24" spans="1:9">
      <c r="A24" s="866" t="s">
        <v>697</v>
      </c>
      <c r="B24" s="861" t="s">
        <v>690</v>
      </c>
      <c r="C24" s="861"/>
      <c r="D24" s="861"/>
      <c r="E24" s="862" t="s">
        <v>691</v>
      </c>
      <c r="F24" s="861"/>
      <c r="G24" s="863"/>
      <c r="H24" s="867"/>
      <c r="I24" s="851"/>
    </row>
    <row r="25" spans="1:9">
      <c r="A25" s="857"/>
      <c r="B25" s="858" t="s">
        <v>729</v>
      </c>
      <c r="C25" s="858"/>
      <c r="D25" s="858"/>
      <c r="E25" s="864" t="s">
        <v>730</v>
      </c>
      <c r="F25" s="858"/>
      <c r="G25" s="859"/>
      <c r="H25" s="867"/>
      <c r="I25" s="851"/>
    </row>
    <row r="26" spans="1:9">
      <c r="A26" s="866" t="s">
        <v>698</v>
      </c>
      <c r="B26" s="861" t="s">
        <v>699</v>
      </c>
      <c r="C26" s="861"/>
      <c r="D26" s="861"/>
      <c r="E26" s="862" t="s">
        <v>700</v>
      </c>
      <c r="F26" s="861"/>
      <c r="G26" s="863"/>
      <c r="H26" s="867"/>
      <c r="I26" s="851"/>
    </row>
    <row r="27" spans="1:9">
      <c r="A27" s="857"/>
      <c r="B27" s="858"/>
      <c r="C27" s="858"/>
      <c r="D27" s="858"/>
      <c r="E27" s="864"/>
      <c r="F27" s="858"/>
      <c r="G27" s="859"/>
      <c r="H27" s="867"/>
      <c r="I27" s="851"/>
    </row>
    <row r="28" spans="1:9">
      <c r="A28" s="866" t="s">
        <v>701</v>
      </c>
      <c r="B28" s="861" t="s">
        <v>702</v>
      </c>
      <c r="C28" s="861"/>
      <c r="D28" s="861"/>
      <c r="E28" s="862" t="s">
        <v>703</v>
      </c>
      <c r="F28" s="861"/>
      <c r="G28" s="863"/>
      <c r="H28" s="867"/>
      <c r="I28" s="851"/>
    </row>
    <row r="29" spans="1:9">
      <c r="A29" s="857" t="s">
        <v>41</v>
      </c>
      <c r="B29" s="858"/>
      <c r="C29" s="858"/>
      <c r="D29" s="858"/>
      <c r="E29" s="864"/>
      <c r="F29" s="858"/>
      <c r="G29" s="859"/>
      <c r="H29" s="867"/>
      <c r="I29" s="851"/>
    </row>
    <row r="30" spans="1:9">
      <c r="A30" s="866" t="s">
        <v>704</v>
      </c>
      <c r="B30" s="861" t="s">
        <v>700</v>
      </c>
      <c r="C30" s="861"/>
      <c r="D30" s="861"/>
      <c r="E30" s="862" t="s">
        <v>699</v>
      </c>
      <c r="F30" s="861"/>
      <c r="G30" s="863"/>
      <c r="H30" s="867"/>
      <c r="I30" s="851"/>
    </row>
    <row r="31" spans="1:9">
      <c r="A31" s="857" t="s">
        <v>41</v>
      </c>
      <c r="B31" s="858" t="s">
        <v>705</v>
      </c>
      <c r="C31" s="858"/>
      <c r="D31" s="858"/>
      <c r="E31" s="864" t="s">
        <v>706</v>
      </c>
      <c r="F31" s="858"/>
      <c r="G31" s="859"/>
      <c r="H31" s="867"/>
      <c r="I31" s="851"/>
    </row>
    <row r="32" spans="1:9">
      <c r="A32" s="866" t="s">
        <v>707</v>
      </c>
      <c r="B32" s="861" t="s">
        <v>708</v>
      </c>
      <c r="C32" s="861"/>
      <c r="D32" s="861"/>
      <c r="E32" s="862" t="s">
        <v>709</v>
      </c>
      <c r="F32" s="861"/>
      <c r="G32" s="863"/>
      <c r="H32" s="867"/>
      <c r="I32" s="851"/>
    </row>
    <row r="33" spans="1:9">
      <c r="A33" s="857" t="s">
        <v>41</v>
      </c>
      <c r="B33" s="858" t="s">
        <v>710</v>
      </c>
      <c r="C33" s="858"/>
      <c r="D33" s="858"/>
      <c r="E33" s="864" t="s">
        <v>711</v>
      </c>
      <c r="F33" s="858"/>
      <c r="G33" s="859"/>
      <c r="H33" s="867"/>
      <c r="I33" s="851"/>
    </row>
    <row r="34" spans="1:9">
      <c r="A34" s="866" t="s">
        <v>712</v>
      </c>
      <c r="B34" s="861" t="s">
        <v>713</v>
      </c>
      <c r="C34" s="861"/>
      <c r="D34" s="861"/>
      <c r="E34" s="862" t="s">
        <v>706</v>
      </c>
      <c r="F34" s="861"/>
      <c r="G34" s="863"/>
      <c r="H34" s="867"/>
      <c r="I34" s="851"/>
    </row>
    <row r="35" spans="1:9">
      <c r="A35" s="857"/>
      <c r="B35" s="858"/>
      <c r="C35" s="858"/>
      <c r="D35" s="858"/>
      <c r="E35" s="864"/>
      <c r="F35" s="858"/>
      <c r="G35" s="859"/>
      <c r="H35" s="867"/>
      <c r="I35" s="851"/>
    </row>
    <row r="36" spans="1:9">
      <c r="A36" s="866" t="s">
        <v>714</v>
      </c>
      <c r="B36" s="861" t="s">
        <v>715</v>
      </c>
      <c r="C36" s="861"/>
      <c r="D36" s="861"/>
      <c r="E36" s="862" t="s">
        <v>703</v>
      </c>
      <c r="F36" s="861"/>
      <c r="G36" s="863"/>
      <c r="H36" s="603"/>
      <c r="I36" s="851"/>
    </row>
    <row r="37" spans="1:9">
      <c r="A37" s="857"/>
      <c r="B37" s="858"/>
      <c r="C37" s="858"/>
      <c r="D37" s="858"/>
      <c r="E37" s="864"/>
      <c r="F37" s="858"/>
      <c r="G37" s="859"/>
      <c r="H37" s="603"/>
      <c r="I37" s="851"/>
    </row>
    <row r="38" spans="1:9">
      <c r="A38" s="866" t="s">
        <v>716</v>
      </c>
      <c r="B38" s="861" t="s">
        <v>717</v>
      </c>
      <c r="C38" s="861"/>
      <c r="D38" s="861"/>
      <c r="E38" s="862" t="s">
        <v>718</v>
      </c>
      <c r="F38" s="861"/>
      <c r="G38" s="863"/>
      <c r="H38" s="603"/>
      <c r="I38" s="851"/>
    </row>
    <row r="39" spans="1:9">
      <c r="A39" s="857"/>
      <c r="B39" s="858"/>
      <c r="C39" s="858"/>
      <c r="D39" s="858"/>
      <c r="E39" s="864"/>
      <c r="F39" s="858"/>
      <c r="G39" s="859"/>
      <c r="H39" s="603"/>
      <c r="I39" s="851"/>
    </row>
    <row r="40" spans="1:9">
      <c r="A40" s="866" t="s">
        <v>413</v>
      </c>
      <c r="B40" s="861" t="s">
        <v>648</v>
      </c>
      <c r="C40" s="861"/>
      <c r="D40" s="861"/>
      <c r="E40" s="862" t="s">
        <v>642</v>
      </c>
      <c r="F40" s="861"/>
      <c r="G40" s="863"/>
      <c r="H40" s="603"/>
      <c r="I40" s="851"/>
    </row>
    <row r="41" spans="1:9">
      <c r="A41" s="857"/>
      <c r="B41" s="858"/>
      <c r="C41" s="858"/>
      <c r="D41" s="858"/>
      <c r="E41" s="864"/>
      <c r="F41" s="858"/>
      <c r="G41" s="859"/>
      <c r="H41" s="603"/>
      <c r="I41" s="851"/>
    </row>
    <row r="42" spans="1:9">
      <c r="A42" s="866" t="s">
        <v>719</v>
      </c>
      <c r="B42" s="861" t="s">
        <v>720</v>
      </c>
      <c r="C42" s="861"/>
      <c r="D42" s="861"/>
      <c r="E42" s="862" t="s">
        <v>717</v>
      </c>
      <c r="F42" s="861"/>
      <c r="G42" s="863"/>
      <c r="H42" s="603"/>
      <c r="I42" s="851"/>
    </row>
    <row r="43" spans="1:9">
      <c r="A43" s="857"/>
      <c r="B43" s="858" t="s">
        <v>721</v>
      </c>
      <c r="C43" s="858"/>
      <c r="D43" s="858"/>
      <c r="E43" s="864" t="s">
        <v>718</v>
      </c>
      <c r="F43" s="858"/>
      <c r="G43" s="859"/>
      <c r="H43" s="603"/>
      <c r="I43" s="851"/>
    </row>
    <row r="44" spans="1:9">
      <c r="A44" s="866" t="s">
        <v>722</v>
      </c>
      <c r="B44" s="861" t="s">
        <v>726</v>
      </c>
      <c r="C44" s="861"/>
      <c r="D44" s="861"/>
      <c r="E44" s="862" t="s">
        <v>642</v>
      </c>
      <c r="F44" s="861"/>
      <c r="G44" s="863"/>
      <c r="H44" s="603"/>
      <c r="I44" s="851"/>
    </row>
    <row r="45" spans="1:9">
      <c r="A45" s="857"/>
      <c r="B45" s="858" t="s">
        <v>727</v>
      </c>
      <c r="C45" s="858"/>
      <c r="D45" s="858"/>
      <c r="E45" s="864" t="s">
        <v>648</v>
      </c>
      <c r="F45" s="858"/>
      <c r="G45" s="859"/>
      <c r="H45" s="603"/>
      <c r="I45" s="851"/>
    </row>
    <row r="46" spans="1:9">
      <c r="A46" s="866" t="s">
        <v>723</v>
      </c>
      <c r="B46" s="861"/>
      <c r="C46" s="861"/>
      <c r="D46" s="861"/>
      <c r="E46" s="862" t="s">
        <v>680</v>
      </c>
      <c r="F46" s="861"/>
      <c r="G46" s="863"/>
      <c r="H46" s="603"/>
      <c r="I46" s="851"/>
    </row>
    <row r="47" spans="1:9">
      <c r="A47" s="857"/>
      <c r="B47" s="858"/>
      <c r="C47" s="858"/>
      <c r="D47" s="858"/>
      <c r="E47" s="864"/>
      <c r="F47" s="858"/>
      <c r="G47" s="859"/>
      <c r="H47" s="603"/>
      <c r="I47" s="851"/>
    </row>
    <row r="48" spans="1:9">
      <c r="A48" s="866" t="s">
        <v>724</v>
      </c>
      <c r="B48" s="861"/>
      <c r="C48" s="861"/>
      <c r="D48" s="861"/>
      <c r="E48" s="862" t="s">
        <v>725</v>
      </c>
      <c r="F48" s="861"/>
      <c r="G48" s="863"/>
      <c r="H48" s="603"/>
      <c r="I48" s="851"/>
    </row>
    <row r="49" spans="1:9">
      <c r="A49" s="857"/>
      <c r="B49" s="858"/>
      <c r="C49" s="858"/>
      <c r="D49" s="858"/>
      <c r="E49" s="864"/>
      <c r="F49" s="858"/>
      <c r="G49" s="859"/>
      <c r="H49" s="603"/>
      <c r="I49" s="851"/>
    </row>
    <row r="50" spans="1:9">
      <c r="A50" s="866" t="s">
        <v>41</v>
      </c>
      <c r="B50" s="861"/>
      <c r="C50" s="861"/>
      <c r="D50" s="861"/>
      <c r="E50" s="862"/>
      <c r="F50" s="861"/>
      <c r="G50" s="863"/>
      <c r="H50" s="603"/>
      <c r="I50" s="851"/>
    </row>
    <row r="51" spans="1:9" ht="13.5" thickBot="1">
      <c r="A51" s="869"/>
      <c r="B51" s="870"/>
      <c r="C51" s="870"/>
      <c r="D51" s="870"/>
      <c r="E51" s="870"/>
      <c r="F51" s="870"/>
      <c r="G51" s="871"/>
      <c r="H51" s="603"/>
      <c r="I51" s="851"/>
    </row>
    <row r="52" spans="1:9" ht="13.5" thickTop="1"/>
  </sheetData>
  <mergeCells count="1">
    <mergeCell ref="A1:G1"/>
  </mergeCells>
  <pageMargins left="0.25" right="0.25" top="1" bottom="1" header="0.5" footer="0.5"/>
  <pageSetup scale="97" orientation="portrait" horizontalDpi="4294967294" verticalDpi="0" r:id="rId1"/>
  <headerFooter alignWithMargins="0"/>
</worksheet>
</file>

<file path=xl/worksheets/sheet31.xml><?xml version="1.0" encoding="utf-8"?>
<worksheet xmlns="http://schemas.openxmlformats.org/spreadsheetml/2006/main" xmlns:r="http://schemas.openxmlformats.org/officeDocument/2006/relationships">
  <dimension ref="A1:F30"/>
  <sheetViews>
    <sheetView topLeftCell="A19" workbookViewId="0">
      <selection activeCell="H3" sqref="H3"/>
    </sheetView>
  </sheetViews>
  <sheetFormatPr defaultRowHeight="12.75"/>
  <cols>
    <col min="1" max="1" width="8.85546875" style="546"/>
    <col min="2" max="2" width="23" style="546" customWidth="1"/>
    <col min="3" max="3" width="23.28515625" style="546" customWidth="1"/>
    <col min="4" max="4" width="7.5703125" style="546" customWidth="1"/>
    <col min="5" max="5" width="10.85546875" style="546" customWidth="1"/>
    <col min="6" max="6" width="37.5703125" style="546" customWidth="1"/>
    <col min="7" max="257" width="8.85546875" style="546"/>
    <col min="258" max="258" width="23" style="546" customWidth="1"/>
    <col min="259" max="259" width="23.28515625" style="546" customWidth="1"/>
    <col min="260" max="260" width="7.5703125" style="546" customWidth="1"/>
    <col min="261" max="261" width="10.85546875" style="546" customWidth="1"/>
    <col min="262" max="262" width="37.5703125" style="546" customWidth="1"/>
    <col min="263" max="513" width="8.85546875" style="546"/>
    <col min="514" max="514" width="23" style="546" customWidth="1"/>
    <col min="515" max="515" width="23.28515625" style="546" customWidth="1"/>
    <col min="516" max="516" width="7.5703125" style="546" customWidth="1"/>
    <col min="517" max="517" width="10.85546875" style="546" customWidth="1"/>
    <col min="518" max="518" width="37.5703125" style="546" customWidth="1"/>
    <col min="519" max="769" width="8.85546875" style="546"/>
    <col min="770" max="770" width="23" style="546" customWidth="1"/>
    <col min="771" max="771" width="23.28515625" style="546" customWidth="1"/>
    <col min="772" max="772" width="7.5703125" style="546" customWidth="1"/>
    <col min="773" max="773" width="10.85546875" style="546" customWidth="1"/>
    <col min="774" max="774" width="37.5703125" style="546" customWidth="1"/>
    <col min="775" max="1025" width="8.85546875" style="546"/>
    <col min="1026" max="1026" width="23" style="546" customWidth="1"/>
    <col min="1027" max="1027" width="23.28515625" style="546" customWidth="1"/>
    <col min="1028" max="1028" width="7.5703125" style="546" customWidth="1"/>
    <col min="1029" max="1029" width="10.85546875" style="546" customWidth="1"/>
    <col min="1030" max="1030" width="37.5703125" style="546" customWidth="1"/>
    <col min="1031" max="1281" width="8.85546875" style="546"/>
    <col min="1282" max="1282" width="23" style="546" customWidth="1"/>
    <col min="1283" max="1283" width="23.28515625" style="546" customWidth="1"/>
    <col min="1284" max="1284" width="7.5703125" style="546" customWidth="1"/>
    <col min="1285" max="1285" width="10.85546875" style="546" customWidth="1"/>
    <col min="1286" max="1286" width="37.5703125" style="546" customWidth="1"/>
    <col min="1287" max="1537" width="8.85546875" style="546"/>
    <col min="1538" max="1538" width="23" style="546" customWidth="1"/>
    <col min="1539" max="1539" width="23.28515625" style="546" customWidth="1"/>
    <col min="1540" max="1540" width="7.5703125" style="546" customWidth="1"/>
    <col min="1541" max="1541" width="10.85546875" style="546" customWidth="1"/>
    <col min="1542" max="1542" width="37.5703125" style="546" customWidth="1"/>
    <col min="1543" max="1793" width="8.85546875" style="546"/>
    <col min="1794" max="1794" width="23" style="546" customWidth="1"/>
    <col min="1795" max="1795" width="23.28515625" style="546" customWidth="1"/>
    <col min="1796" max="1796" width="7.5703125" style="546" customWidth="1"/>
    <col min="1797" max="1797" width="10.85546875" style="546" customWidth="1"/>
    <col min="1798" max="1798" width="37.5703125" style="546" customWidth="1"/>
    <col min="1799" max="2049" width="8.85546875" style="546"/>
    <col min="2050" max="2050" width="23" style="546" customWidth="1"/>
    <col min="2051" max="2051" width="23.28515625" style="546" customWidth="1"/>
    <col min="2052" max="2052" width="7.5703125" style="546" customWidth="1"/>
    <col min="2053" max="2053" width="10.85546875" style="546" customWidth="1"/>
    <col min="2054" max="2054" width="37.5703125" style="546" customWidth="1"/>
    <col min="2055" max="2305" width="8.85546875" style="546"/>
    <col min="2306" max="2306" width="23" style="546" customWidth="1"/>
    <col min="2307" max="2307" width="23.28515625" style="546" customWidth="1"/>
    <col min="2308" max="2308" width="7.5703125" style="546" customWidth="1"/>
    <col min="2309" max="2309" width="10.85546875" style="546" customWidth="1"/>
    <col min="2310" max="2310" width="37.5703125" style="546" customWidth="1"/>
    <col min="2311" max="2561" width="8.85546875" style="546"/>
    <col min="2562" max="2562" width="23" style="546" customWidth="1"/>
    <col min="2563" max="2563" width="23.28515625" style="546" customWidth="1"/>
    <col min="2564" max="2564" width="7.5703125" style="546" customWidth="1"/>
    <col min="2565" max="2565" width="10.85546875" style="546" customWidth="1"/>
    <col min="2566" max="2566" width="37.5703125" style="546" customWidth="1"/>
    <col min="2567" max="2817" width="8.85546875" style="546"/>
    <col min="2818" max="2818" width="23" style="546" customWidth="1"/>
    <col min="2819" max="2819" width="23.28515625" style="546" customWidth="1"/>
    <col min="2820" max="2820" width="7.5703125" style="546" customWidth="1"/>
    <col min="2821" max="2821" width="10.85546875" style="546" customWidth="1"/>
    <col min="2822" max="2822" width="37.5703125" style="546" customWidth="1"/>
    <col min="2823" max="3073" width="8.85546875" style="546"/>
    <col min="3074" max="3074" width="23" style="546" customWidth="1"/>
    <col min="3075" max="3075" width="23.28515625" style="546" customWidth="1"/>
    <col min="3076" max="3076" width="7.5703125" style="546" customWidth="1"/>
    <col min="3077" max="3077" width="10.85546875" style="546" customWidth="1"/>
    <col min="3078" max="3078" width="37.5703125" style="546" customWidth="1"/>
    <col min="3079" max="3329" width="8.85546875" style="546"/>
    <col min="3330" max="3330" width="23" style="546" customWidth="1"/>
    <col min="3331" max="3331" width="23.28515625" style="546" customWidth="1"/>
    <col min="3332" max="3332" width="7.5703125" style="546" customWidth="1"/>
    <col min="3333" max="3333" width="10.85546875" style="546" customWidth="1"/>
    <col min="3334" max="3334" width="37.5703125" style="546" customWidth="1"/>
    <col min="3335" max="3585" width="8.85546875" style="546"/>
    <col min="3586" max="3586" width="23" style="546" customWidth="1"/>
    <col min="3587" max="3587" width="23.28515625" style="546" customWidth="1"/>
    <col min="3588" max="3588" width="7.5703125" style="546" customWidth="1"/>
    <col min="3589" max="3589" width="10.85546875" style="546" customWidth="1"/>
    <col min="3590" max="3590" width="37.5703125" style="546" customWidth="1"/>
    <col min="3591" max="3841" width="8.85546875" style="546"/>
    <col min="3842" max="3842" width="23" style="546" customWidth="1"/>
    <col min="3843" max="3843" width="23.28515625" style="546" customWidth="1"/>
    <col min="3844" max="3844" width="7.5703125" style="546" customWidth="1"/>
    <col min="3845" max="3845" width="10.85546875" style="546" customWidth="1"/>
    <col min="3846" max="3846" width="37.5703125" style="546" customWidth="1"/>
    <col min="3847" max="4097" width="8.85546875" style="546"/>
    <col min="4098" max="4098" width="23" style="546" customWidth="1"/>
    <col min="4099" max="4099" width="23.28515625" style="546" customWidth="1"/>
    <col min="4100" max="4100" width="7.5703125" style="546" customWidth="1"/>
    <col min="4101" max="4101" width="10.85546875" style="546" customWidth="1"/>
    <col min="4102" max="4102" width="37.5703125" style="546" customWidth="1"/>
    <col min="4103" max="4353" width="8.85546875" style="546"/>
    <col min="4354" max="4354" width="23" style="546" customWidth="1"/>
    <col min="4355" max="4355" width="23.28515625" style="546" customWidth="1"/>
    <col min="4356" max="4356" width="7.5703125" style="546" customWidth="1"/>
    <col min="4357" max="4357" width="10.85546875" style="546" customWidth="1"/>
    <col min="4358" max="4358" width="37.5703125" style="546" customWidth="1"/>
    <col min="4359" max="4609" width="8.85546875" style="546"/>
    <col min="4610" max="4610" width="23" style="546" customWidth="1"/>
    <col min="4611" max="4611" width="23.28515625" style="546" customWidth="1"/>
    <col min="4612" max="4612" width="7.5703125" style="546" customWidth="1"/>
    <col min="4613" max="4613" width="10.85546875" style="546" customWidth="1"/>
    <col min="4614" max="4614" width="37.5703125" style="546" customWidth="1"/>
    <col min="4615" max="4865" width="8.85546875" style="546"/>
    <col min="4866" max="4866" width="23" style="546" customWidth="1"/>
    <col min="4867" max="4867" width="23.28515625" style="546" customWidth="1"/>
    <col min="4868" max="4868" width="7.5703125" style="546" customWidth="1"/>
    <col min="4869" max="4869" width="10.85546875" style="546" customWidth="1"/>
    <col min="4870" max="4870" width="37.5703125" style="546" customWidth="1"/>
    <col min="4871" max="5121" width="8.85546875" style="546"/>
    <col min="5122" max="5122" width="23" style="546" customWidth="1"/>
    <col min="5123" max="5123" width="23.28515625" style="546" customWidth="1"/>
    <col min="5124" max="5124" width="7.5703125" style="546" customWidth="1"/>
    <col min="5125" max="5125" width="10.85546875" style="546" customWidth="1"/>
    <col min="5126" max="5126" width="37.5703125" style="546" customWidth="1"/>
    <col min="5127" max="5377" width="8.85546875" style="546"/>
    <col min="5378" max="5378" width="23" style="546" customWidth="1"/>
    <col min="5379" max="5379" width="23.28515625" style="546" customWidth="1"/>
    <col min="5380" max="5380" width="7.5703125" style="546" customWidth="1"/>
    <col min="5381" max="5381" width="10.85546875" style="546" customWidth="1"/>
    <col min="5382" max="5382" width="37.5703125" style="546" customWidth="1"/>
    <col min="5383" max="5633" width="8.85546875" style="546"/>
    <col min="5634" max="5634" width="23" style="546" customWidth="1"/>
    <col min="5635" max="5635" width="23.28515625" style="546" customWidth="1"/>
    <col min="5636" max="5636" width="7.5703125" style="546" customWidth="1"/>
    <col min="5637" max="5637" width="10.85546875" style="546" customWidth="1"/>
    <col min="5638" max="5638" width="37.5703125" style="546" customWidth="1"/>
    <col min="5639" max="5889" width="8.85546875" style="546"/>
    <col min="5890" max="5890" width="23" style="546" customWidth="1"/>
    <col min="5891" max="5891" width="23.28515625" style="546" customWidth="1"/>
    <col min="5892" max="5892" width="7.5703125" style="546" customWidth="1"/>
    <col min="5893" max="5893" width="10.85546875" style="546" customWidth="1"/>
    <col min="5894" max="5894" width="37.5703125" style="546" customWidth="1"/>
    <col min="5895" max="6145" width="8.85546875" style="546"/>
    <col min="6146" max="6146" width="23" style="546" customWidth="1"/>
    <col min="6147" max="6147" width="23.28515625" style="546" customWidth="1"/>
    <col min="6148" max="6148" width="7.5703125" style="546" customWidth="1"/>
    <col min="6149" max="6149" width="10.85546875" style="546" customWidth="1"/>
    <col min="6150" max="6150" width="37.5703125" style="546" customWidth="1"/>
    <col min="6151" max="6401" width="8.85546875" style="546"/>
    <col min="6402" max="6402" width="23" style="546" customWidth="1"/>
    <col min="6403" max="6403" width="23.28515625" style="546" customWidth="1"/>
    <col min="6404" max="6404" width="7.5703125" style="546" customWidth="1"/>
    <col min="6405" max="6405" width="10.85546875" style="546" customWidth="1"/>
    <col min="6406" max="6406" width="37.5703125" style="546" customWidth="1"/>
    <col min="6407" max="6657" width="8.85546875" style="546"/>
    <col min="6658" max="6658" width="23" style="546" customWidth="1"/>
    <col min="6659" max="6659" width="23.28515625" style="546" customWidth="1"/>
    <col min="6660" max="6660" width="7.5703125" style="546" customWidth="1"/>
    <col min="6661" max="6661" width="10.85546875" style="546" customWidth="1"/>
    <col min="6662" max="6662" width="37.5703125" style="546" customWidth="1"/>
    <col min="6663" max="6913" width="8.85546875" style="546"/>
    <col min="6914" max="6914" width="23" style="546" customWidth="1"/>
    <col min="6915" max="6915" width="23.28515625" style="546" customWidth="1"/>
    <col min="6916" max="6916" width="7.5703125" style="546" customWidth="1"/>
    <col min="6917" max="6917" width="10.85546875" style="546" customWidth="1"/>
    <col min="6918" max="6918" width="37.5703125" style="546" customWidth="1"/>
    <col min="6919" max="7169" width="8.85546875" style="546"/>
    <col min="7170" max="7170" width="23" style="546" customWidth="1"/>
    <col min="7171" max="7171" width="23.28515625" style="546" customWidth="1"/>
    <col min="7172" max="7172" width="7.5703125" style="546" customWidth="1"/>
    <col min="7173" max="7173" width="10.85546875" style="546" customWidth="1"/>
    <col min="7174" max="7174" width="37.5703125" style="546" customWidth="1"/>
    <col min="7175" max="7425" width="8.85546875" style="546"/>
    <col min="7426" max="7426" width="23" style="546" customWidth="1"/>
    <col min="7427" max="7427" width="23.28515625" style="546" customWidth="1"/>
    <col min="7428" max="7428" width="7.5703125" style="546" customWidth="1"/>
    <col min="7429" max="7429" width="10.85546875" style="546" customWidth="1"/>
    <col min="7430" max="7430" width="37.5703125" style="546" customWidth="1"/>
    <col min="7431" max="7681" width="8.85546875" style="546"/>
    <col min="7682" max="7682" width="23" style="546" customWidth="1"/>
    <col min="7683" max="7683" width="23.28515625" style="546" customWidth="1"/>
    <col min="7684" max="7684" width="7.5703125" style="546" customWidth="1"/>
    <col min="7685" max="7685" width="10.85546875" style="546" customWidth="1"/>
    <col min="7686" max="7686" width="37.5703125" style="546" customWidth="1"/>
    <col min="7687" max="7937" width="8.85546875" style="546"/>
    <col min="7938" max="7938" width="23" style="546" customWidth="1"/>
    <col min="7939" max="7939" width="23.28515625" style="546" customWidth="1"/>
    <col min="7940" max="7940" width="7.5703125" style="546" customWidth="1"/>
    <col min="7941" max="7941" width="10.85546875" style="546" customWidth="1"/>
    <col min="7942" max="7942" width="37.5703125" style="546" customWidth="1"/>
    <col min="7943" max="8193" width="8.85546875" style="546"/>
    <col min="8194" max="8194" width="23" style="546" customWidth="1"/>
    <col min="8195" max="8195" width="23.28515625" style="546" customWidth="1"/>
    <col min="8196" max="8196" width="7.5703125" style="546" customWidth="1"/>
    <col min="8197" max="8197" width="10.85546875" style="546" customWidth="1"/>
    <col min="8198" max="8198" width="37.5703125" style="546" customWidth="1"/>
    <col min="8199" max="8449" width="8.85546875" style="546"/>
    <col min="8450" max="8450" width="23" style="546" customWidth="1"/>
    <col min="8451" max="8451" width="23.28515625" style="546" customWidth="1"/>
    <col min="8452" max="8452" width="7.5703125" style="546" customWidth="1"/>
    <col min="8453" max="8453" width="10.85546875" style="546" customWidth="1"/>
    <col min="8454" max="8454" width="37.5703125" style="546" customWidth="1"/>
    <col min="8455" max="8705" width="8.85546875" style="546"/>
    <col min="8706" max="8706" width="23" style="546" customWidth="1"/>
    <col min="8707" max="8707" width="23.28515625" style="546" customWidth="1"/>
    <col min="8708" max="8708" width="7.5703125" style="546" customWidth="1"/>
    <col min="8709" max="8709" width="10.85546875" style="546" customWidth="1"/>
    <col min="8710" max="8710" width="37.5703125" style="546" customWidth="1"/>
    <col min="8711" max="8961" width="8.85546875" style="546"/>
    <col min="8962" max="8962" width="23" style="546" customWidth="1"/>
    <col min="8963" max="8963" width="23.28515625" style="546" customWidth="1"/>
    <col min="8964" max="8964" width="7.5703125" style="546" customWidth="1"/>
    <col min="8965" max="8965" width="10.85546875" style="546" customWidth="1"/>
    <col min="8966" max="8966" width="37.5703125" style="546" customWidth="1"/>
    <col min="8967" max="9217" width="8.85546875" style="546"/>
    <col min="9218" max="9218" width="23" style="546" customWidth="1"/>
    <col min="9219" max="9219" width="23.28515625" style="546" customWidth="1"/>
    <col min="9220" max="9220" width="7.5703125" style="546" customWidth="1"/>
    <col min="9221" max="9221" width="10.85546875" style="546" customWidth="1"/>
    <col min="9222" max="9222" width="37.5703125" style="546" customWidth="1"/>
    <col min="9223" max="9473" width="8.85546875" style="546"/>
    <col min="9474" max="9474" width="23" style="546" customWidth="1"/>
    <col min="9475" max="9475" width="23.28515625" style="546" customWidth="1"/>
    <col min="9476" max="9476" width="7.5703125" style="546" customWidth="1"/>
    <col min="9477" max="9477" width="10.85546875" style="546" customWidth="1"/>
    <col min="9478" max="9478" width="37.5703125" style="546" customWidth="1"/>
    <col min="9479" max="9729" width="8.85546875" style="546"/>
    <col min="9730" max="9730" width="23" style="546" customWidth="1"/>
    <col min="9731" max="9731" width="23.28515625" style="546" customWidth="1"/>
    <col min="9732" max="9732" width="7.5703125" style="546" customWidth="1"/>
    <col min="9733" max="9733" width="10.85546875" style="546" customWidth="1"/>
    <col min="9734" max="9734" width="37.5703125" style="546" customWidth="1"/>
    <col min="9735" max="9985" width="8.85546875" style="546"/>
    <col min="9986" max="9986" width="23" style="546" customWidth="1"/>
    <col min="9987" max="9987" width="23.28515625" style="546" customWidth="1"/>
    <col min="9988" max="9988" width="7.5703125" style="546" customWidth="1"/>
    <col min="9989" max="9989" width="10.85546875" style="546" customWidth="1"/>
    <col min="9990" max="9990" width="37.5703125" style="546" customWidth="1"/>
    <col min="9991" max="10241" width="8.85546875" style="546"/>
    <col min="10242" max="10242" width="23" style="546" customWidth="1"/>
    <col min="10243" max="10243" width="23.28515625" style="546" customWidth="1"/>
    <col min="10244" max="10244" width="7.5703125" style="546" customWidth="1"/>
    <col min="10245" max="10245" width="10.85546875" style="546" customWidth="1"/>
    <col min="10246" max="10246" width="37.5703125" style="546" customWidth="1"/>
    <col min="10247" max="10497" width="8.85546875" style="546"/>
    <col min="10498" max="10498" width="23" style="546" customWidth="1"/>
    <col min="10499" max="10499" width="23.28515625" style="546" customWidth="1"/>
    <col min="10500" max="10500" width="7.5703125" style="546" customWidth="1"/>
    <col min="10501" max="10501" width="10.85546875" style="546" customWidth="1"/>
    <col min="10502" max="10502" width="37.5703125" style="546" customWidth="1"/>
    <col min="10503" max="10753" width="8.85546875" style="546"/>
    <col min="10754" max="10754" width="23" style="546" customWidth="1"/>
    <col min="10755" max="10755" width="23.28515625" style="546" customWidth="1"/>
    <col min="10756" max="10756" width="7.5703125" style="546" customWidth="1"/>
    <col min="10757" max="10757" width="10.85546875" style="546" customWidth="1"/>
    <col min="10758" max="10758" width="37.5703125" style="546" customWidth="1"/>
    <col min="10759" max="11009" width="8.85546875" style="546"/>
    <col min="11010" max="11010" width="23" style="546" customWidth="1"/>
    <col min="11011" max="11011" width="23.28515625" style="546" customWidth="1"/>
    <col min="11012" max="11012" width="7.5703125" style="546" customWidth="1"/>
    <col min="11013" max="11013" width="10.85546875" style="546" customWidth="1"/>
    <col min="11014" max="11014" width="37.5703125" style="546" customWidth="1"/>
    <col min="11015" max="11265" width="8.85546875" style="546"/>
    <col min="11266" max="11266" width="23" style="546" customWidth="1"/>
    <col min="11267" max="11267" width="23.28515625" style="546" customWidth="1"/>
    <col min="11268" max="11268" width="7.5703125" style="546" customWidth="1"/>
    <col min="11269" max="11269" width="10.85546875" style="546" customWidth="1"/>
    <col min="11270" max="11270" width="37.5703125" style="546" customWidth="1"/>
    <col min="11271" max="11521" width="8.85546875" style="546"/>
    <col min="11522" max="11522" width="23" style="546" customWidth="1"/>
    <col min="11523" max="11523" width="23.28515625" style="546" customWidth="1"/>
    <col min="11524" max="11524" width="7.5703125" style="546" customWidth="1"/>
    <col min="11525" max="11525" width="10.85546875" style="546" customWidth="1"/>
    <col min="11526" max="11526" width="37.5703125" style="546" customWidth="1"/>
    <col min="11527" max="11777" width="8.85546875" style="546"/>
    <col min="11778" max="11778" width="23" style="546" customWidth="1"/>
    <col min="11779" max="11779" width="23.28515625" style="546" customWidth="1"/>
    <col min="11780" max="11780" width="7.5703125" style="546" customWidth="1"/>
    <col min="11781" max="11781" width="10.85546875" style="546" customWidth="1"/>
    <col min="11782" max="11782" width="37.5703125" style="546" customWidth="1"/>
    <col min="11783" max="12033" width="8.85546875" style="546"/>
    <col min="12034" max="12034" width="23" style="546" customWidth="1"/>
    <col min="12035" max="12035" width="23.28515625" style="546" customWidth="1"/>
    <col min="12036" max="12036" width="7.5703125" style="546" customWidth="1"/>
    <col min="12037" max="12037" width="10.85546875" style="546" customWidth="1"/>
    <col min="12038" max="12038" width="37.5703125" style="546" customWidth="1"/>
    <col min="12039" max="12289" width="8.85546875" style="546"/>
    <col min="12290" max="12290" width="23" style="546" customWidth="1"/>
    <col min="12291" max="12291" width="23.28515625" style="546" customWidth="1"/>
    <col min="12292" max="12292" width="7.5703125" style="546" customWidth="1"/>
    <col min="12293" max="12293" width="10.85546875" style="546" customWidth="1"/>
    <col min="12294" max="12294" width="37.5703125" style="546" customWidth="1"/>
    <col min="12295" max="12545" width="8.85546875" style="546"/>
    <col min="12546" max="12546" width="23" style="546" customWidth="1"/>
    <col min="12547" max="12547" width="23.28515625" style="546" customWidth="1"/>
    <col min="12548" max="12548" width="7.5703125" style="546" customWidth="1"/>
    <col min="12549" max="12549" width="10.85546875" style="546" customWidth="1"/>
    <col min="12550" max="12550" width="37.5703125" style="546" customWidth="1"/>
    <col min="12551" max="12801" width="8.85546875" style="546"/>
    <col min="12802" max="12802" width="23" style="546" customWidth="1"/>
    <col min="12803" max="12803" width="23.28515625" style="546" customWidth="1"/>
    <col min="12804" max="12804" width="7.5703125" style="546" customWidth="1"/>
    <col min="12805" max="12805" width="10.85546875" style="546" customWidth="1"/>
    <col min="12806" max="12806" width="37.5703125" style="546" customWidth="1"/>
    <col min="12807" max="13057" width="8.85546875" style="546"/>
    <col min="13058" max="13058" width="23" style="546" customWidth="1"/>
    <col min="13059" max="13059" width="23.28515625" style="546" customWidth="1"/>
    <col min="13060" max="13060" width="7.5703125" style="546" customWidth="1"/>
    <col min="13061" max="13061" width="10.85546875" style="546" customWidth="1"/>
    <col min="13062" max="13062" width="37.5703125" style="546" customWidth="1"/>
    <col min="13063" max="13313" width="8.85546875" style="546"/>
    <col min="13314" max="13314" width="23" style="546" customWidth="1"/>
    <col min="13315" max="13315" width="23.28515625" style="546" customWidth="1"/>
    <col min="13316" max="13316" width="7.5703125" style="546" customWidth="1"/>
    <col min="13317" max="13317" width="10.85546875" style="546" customWidth="1"/>
    <col min="13318" max="13318" width="37.5703125" style="546" customWidth="1"/>
    <col min="13319" max="13569" width="8.85546875" style="546"/>
    <col min="13570" max="13570" width="23" style="546" customWidth="1"/>
    <col min="13571" max="13571" width="23.28515625" style="546" customWidth="1"/>
    <col min="13572" max="13572" width="7.5703125" style="546" customWidth="1"/>
    <col min="13573" max="13573" width="10.85546875" style="546" customWidth="1"/>
    <col min="13574" max="13574" width="37.5703125" style="546" customWidth="1"/>
    <col min="13575" max="13825" width="8.85546875" style="546"/>
    <col min="13826" max="13826" width="23" style="546" customWidth="1"/>
    <col min="13827" max="13827" width="23.28515625" style="546" customWidth="1"/>
    <col min="13828" max="13828" width="7.5703125" style="546" customWidth="1"/>
    <col min="13829" max="13829" width="10.85546875" style="546" customWidth="1"/>
    <col min="13830" max="13830" width="37.5703125" style="546" customWidth="1"/>
    <col min="13831" max="14081" width="8.85546875" style="546"/>
    <col min="14082" max="14082" width="23" style="546" customWidth="1"/>
    <col min="14083" max="14083" width="23.28515625" style="546" customWidth="1"/>
    <col min="14084" max="14084" width="7.5703125" style="546" customWidth="1"/>
    <col min="14085" max="14085" width="10.85546875" style="546" customWidth="1"/>
    <col min="14086" max="14086" width="37.5703125" style="546" customWidth="1"/>
    <col min="14087" max="14337" width="8.85546875" style="546"/>
    <col min="14338" max="14338" width="23" style="546" customWidth="1"/>
    <col min="14339" max="14339" width="23.28515625" style="546" customWidth="1"/>
    <col min="14340" max="14340" width="7.5703125" style="546" customWidth="1"/>
    <col min="14341" max="14341" width="10.85546875" style="546" customWidth="1"/>
    <col min="14342" max="14342" width="37.5703125" style="546" customWidth="1"/>
    <col min="14343" max="14593" width="8.85546875" style="546"/>
    <col min="14594" max="14594" width="23" style="546" customWidth="1"/>
    <col min="14595" max="14595" width="23.28515625" style="546" customWidth="1"/>
    <col min="14596" max="14596" width="7.5703125" style="546" customWidth="1"/>
    <col min="14597" max="14597" width="10.85546875" style="546" customWidth="1"/>
    <col min="14598" max="14598" width="37.5703125" style="546" customWidth="1"/>
    <col min="14599" max="14849" width="8.85546875" style="546"/>
    <col min="14850" max="14850" width="23" style="546" customWidth="1"/>
    <col min="14851" max="14851" width="23.28515625" style="546" customWidth="1"/>
    <col min="14852" max="14852" width="7.5703125" style="546" customWidth="1"/>
    <col min="14853" max="14853" width="10.85546875" style="546" customWidth="1"/>
    <col min="14854" max="14854" width="37.5703125" style="546" customWidth="1"/>
    <col min="14855" max="15105" width="8.85546875" style="546"/>
    <col min="15106" max="15106" width="23" style="546" customWidth="1"/>
    <col min="15107" max="15107" width="23.28515625" style="546" customWidth="1"/>
    <col min="15108" max="15108" width="7.5703125" style="546" customWidth="1"/>
    <col min="15109" max="15109" width="10.85546875" style="546" customWidth="1"/>
    <col min="15110" max="15110" width="37.5703125" style="546" customWidth="1"/>
    <col min="15111" max="15361" width="8.85546875" style="546"/>
    <col min="15362" max="15362" width="23" style="546" customWidth="1"/>
    <col min="15363" max="15363" width="23.28515625" style="546" customWidth="1"/>
    <col min="15364" max="15364" width="7.5703125" style="546" customWidth="1"/>
    <col min="15365" max="15365" width="10.85546875" style="546" customWidth="1"/>
    <col min="15366" max="15366" width="37.5703125" style="546" customWidth="1"/>
    <col min="15367" max="15617" width="8.85546875" style="546"/>
    <col min="15618" max="15618" width="23" style="546" customWidth="1"/>
    <col min="15619" max="15619" width="23.28515625" style="546" customWidth="1"/>
    <col min="15620" max="15620" width="7.5703125" style="546" customWidth="1"/>
    <col min="15621" max="15621" width="10.85546875" style="546" customWidth="1"/>
    <col min="15622" max="15622" width="37.5703125" style="546" customWidth="1"/>
    <col min="15623" max="15873" width="8.85546875" style="546"/>
    <col min="15874" max="15874" width="23" style="546" customWidth="1"/>
    <col min="15875" max="15875" width="23.28515625" style="546" customWidth="1"/>
    <col min="15876" max="15876" width="7.5703125" style="546" customWidth="1"/>
    <col min="15877" max="15877" width="10.85546875" style="546" customWidth="1"/>
    <col min="15878" max="15878" width="37.5703125" style="546" customWidth="1"/>
    <col min="15879" max="16129" width="8.85546875" style="546"/>
    <col min="16130" max="16130" width="23" style="546" customWidth="1"/>
    <col min="16131" max="16131" width="23.28515625" style="546" customWidth="1"/>
    <col min="16132" max="16132" width="7.5703125" style="546" customWidth="1"/>
    <col min="16133" max="16133" width="10.85546875" style="546" customWidth="1"/>
    <col min="16134" max="16134" width="37.5703125" style="546" customWidth="1"/>
    <col min="16135" max="16384" width="8.85546875" style="546"/>
  </cols>
  <sheetData>
    <row r="1" spans="1:6" ht="26.25">
      <c r="A1" s="718"/>
      <c r="B1" s="721" t="s">
        <v>420</v>
      </c>
      <c r="C1" s="718"/>
      <c r="D1" s="718"/>
      <c r="E1" s="718"/>
      <c r="F1" s="718"/>
    </row>
    <row r="2" spans="1:6" ht="25.5">
      <c r="A2" s="844"/>
      <c r="B2" s="844"/>
      <c r="C2" s="844"/>
      <c r="D2" s="844"/>
      <c r="E2" s="844"/>
      <c r="F2" s="845"/>
    </row>
    <row r="3" spans="1:6" ht="20.25">
      <c r="A3" s="891" t="s">
        <v>635</v>
      </c>
      <c r="B3" s="891"/>
      <c r="C3" s="891"/>
      <c r="D3" s="891"/>
      <c r="E3" s="891"/>
      <c r="F3" s="892"/>
    </row>
    <row r="4" spans="1:6" ht="20.25">
      <c r="A4" s="891"/>
      <c r="B4" s="891"/>
      <c r="C4" s="891"/>
      <c r="D4" s="891"/>
      <c r="E4" s="891"/>
    </row>
    <row r="6" spans="1:6" ht="13.5" thickBot="1"/>
    <row r="7" spans="1:6" ht="19.5" customHeight="1" thickBot="1">
      <c r="A7" s="813" t="s">
        <v>636</v>
      </c>
      <c r="B7" s="814" t="s">
        <v>637</v>
      </c>
      <c r="C7" s="814" t="s">
        <v>638</v>
      </c>
      <c r="D7" s="814" t="s">
        <v>639</v>
      </c>
      <c r="E7" s="814" t="s">
        <v>640</v>
      </c>
      <c r="F7" s="815" t="s">
        <v>641</v>
      </c>
    </row>
    <row r="8" spans="1:6">
      <c r="A8" s="816"/>
      <c r="B8" s="817" t="s">
        <v>642</v>
      </c>
      <c r="C8" s="818"/>
      <c r="D8" s="819" t="s">
        <v>643</v>
      </c>
      <c r="E8" s="820" t="s">
        <v>644</v>
      </c>
      <c r="F8" s="821"/>
    </row>
    <row r="9" spans="1:6">
      <c r="A9" s="816"/>
      <c r="B9" s="817" t="s">
        <v>645</v>
      </c>
      <c r="C9" s="818"/>
      <c r="D9" s="584" t="s">
        <v>643</v>
      </c>
      <c r="E9" s="822" t="s">
        <v>646</v>
      </c>
      <c r="F9" s="737"/>
    </row>
    <row r="10" spans="1:6">
      <c r="A10" s="816"/>
      <c r="B10" s="817" t="s">
        <v>647</v>
      </c>
      <c r="C10" s="818"/>
      <c r="D10" s="584" t="s">
        <v>643</v>
      </c>
      <c r="E10" s="822" t="s">
        <v>646</v>
      </c>
      <c r="F10" s="737"/>
    </row>
    <row r="11" spans="1:6">
      <c r="A11" s="816"/>
      <c r="B11" s="817" t="s">
        <v>648</v>
      </c>
      <c r="C11" s="818"/>
      <c r="D11" s="584" t="s">
        <v>643</v>
      </c>
      <c r="E11" s="822" t="s">
        <v>649</v>
      </c>
      <c r="F11" s="737"/>
    </row>
    <row r="12" spans="1:6">
      <c r="A12" s="816"/>
      <c r="B12" s="817" t="s">
        <v>648</v>
      </c>
      <c r="C12" s="818"/>
      <c r="D12" s="584" t="s">
        <v>650</v>
      </c>
      <c r="E12" s="822" t="s">
        <v>649</v>
      </c>
      <c r="F12" s="737"/>
    </row>
    <row r="13" spans="1:6">
      <c r="A13" s="816"/>
      <c r="B13" s="817" t="s">
        <v>726</v>
      </c>
      <c r="C13" s="818"/>
      <c r="D13" s="823" t="s">
        <v>643</v>
      </c>
      <c r="E13" s="824" t="s">
        <v>649</v>
      </c>
      <c r="F13" s="737"/>
    </row>
    <row r="14" spans="1:6">
      <c r="A14" s="825"/>
      <c r="B14" s="817"/>
      <c r="C14" s="775"/>
      <c r="D14" s="823"/>
      <c r="E14" s="824"/>
      <c r="F14" s="737"/>
    </row>
    <row r="15" spans="1:6">
      <c r="A15" s="825"/>
      <c r="B15" s="817"/>
      <c r="C15" s="775"/>
      <c r="D15" s="823"/>
      <c r="E15" s="824"/>
      <c r="F15" s="737"/>
    </row>
    <row r="16" spans="1:6">
      <c r="A16" s="825"/>
      <c r="B16" s="817"/>
      <c r="C16" s="775"/>
      <c r="D16" s="823"/>
      <c r="E16" s="824"/>
      <c r="F16" s="737"/>
    </row>
    <row r="17" spans="1:6">
      <c r="A17" s="825"/>
      <c r="B17" s="732"/>
      <c r="C17" s="583"/>
      <c r="D17" s="823"/>
      <c r="E17" s="824"/>
      <c r="F17" s="737"/>
    </row>
    <row r="18" spans="1:6">
      <c r="A18" s="825"/>
      <c r="B18" s="826"/>
      <c r="C18" s="775"/>
      <c r="D18" s="823"/>
      <c r="E18" s="824"/>
      <c r="F18" s="737"/>
    </row>
    <row r="19" spans="1:6">
      <c r="A19" s="825"/>
      <c r="B19" s="732"/>
      <c r="C19" s="583"/>
      <c r="D19" s="823"/>
      <c r="E19" s="824"/>
      <c r="F19" s="737"/>
    </row>
    <row r="20" spans="1:6">
      <c r="A20" s="825"/>
      <c r="B20" s="732"/>
      <c r="C20" s="583"/>
      <c r="D20" s="823"/>
      <c r="E20" s="824"/>
      <c r="F20" s="737"/>
    </row>
    <row r="21" spans="1:6">
      <c r="A21" s="825"/>
      <c r="B21" s="732"/>
      <c r="C21" s="583"/>
      <c r="D21" s="823"/>
      <c r="E21" s="824"/>
      <c r="F21" s="737"/>
    </row>
    <row r="22" spans="1:6">
      <c r="A22" s="825"/>
      <c r="B22" s="732"/>
      <c r="C22" s="583"/>
      <c r="D22" s="823"/>
      <c r="E22" s="824"/>
      <c r="F22" s="737"/>
    </row>
    <row r="23" spans="1:6">
      <c r="A23" s="825"/>
      <c r="B23" s="732" t="s">
        <v>41</v>
      </c>
      <c r="C23" s="583"/>
      <c r="D23" s="823"/>
      <c r="E23" s="824"/>
      <c r="F23" s="737"/>
    </row>
    <row r="24" spans="1:6" ht="13.5" thickBot="1">
      <c r="A24" s="827"/>
      <c r="B24" s="828"/>
      <c r="C24" s="590"/>
      <c r="D24" s="829"/>
      <c r="E24" s="830"/>
      <c r="F24" s="831"/>
    </row>
    <row r="25" spans="1:6" ht="13.5" thickBot="1"/>
    <row r="26" spans="1:6" ht="13.5" thickBot="1">
      <c r="A26" s="832" t="s">
        <v>651</v>
      </c>
      <c r="B26" s="833"/>
      <c r="C26" s="834"/>
      <c r="D26" s="834"/>
    </row>
    <row r="27" spans="1:6">
      <c r="A27" s="835" t="s">
        <v>652</v>
      </c>
      <c r="B27" s="836" t="s">
        <v>653</v>
      </c>
      <c r="C27" s="836" t="s">
        <v>654</v>
      </c>
      <c r="D27" s="837"/>
    </row>
    <row r="28" spans="1:6">
      <c r="A28" s="838" t="s">
        <v>655</v>
      </c>
      <c r="B28" s="839" t="s">
        <v>656</v>
      </c>
      <c r="C28" s="839" t="s">
        <v>657</v>
      </c>
      <c r="D28" s="840"/>
    </row>
    <row r="29" spans="1:6">
      <c r="A29" s="838" t="s">
        <v>658</v>
      </c>
      <c r="B29" s="839" t="s">
        <v>659</v>
      </c>
      <c r="C29" s="839" t="s">
        <v>660</v>
      </c>
      <c r="D29" s="840"/>
    </row>
    <row r="30" spans="1:6" ht="13.5" thickBot="1">
      <c r="A30" s="841"/>
      <c r="B30" s="842"/>
      <c r="C30" s="842" t="s">
        <v>661</v>
      </c>
      <c r="D30" s="843"/>
    </row>
  </sheetData>
  <mergeCells count="2">
    <mergeCell ref="A3:F3"/>
    <mergeCell ref="A4:E4"/>
  </mergeCells>
  <printOptions horizontalCentered="1"/>
  <pageMargins left="0.25" right="0.25" top="1" bottom="1"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dimension ref="A1:S67"/>
  <sheetViews>
    <sheetView workbookViewId="0">
      <selection activeCell="C1" sqref="C1"/>
    </sheetView>
  </sheetViews>
  <sheetFormatPr defaultRowHeight="12.75"/>
  <cols>
    <col min="1" max="1" width="2.42578125" style="546" customWidth="1"/>
    <col min="2" max="2" width="15.140625" style="546" customWidth="1"/>
    <col min="3" max="3" width="11" style="546" customWidth="1"/>
    <col min="4" max="4" width="4.42578125" style="546" customWidth="1"/>
    <col min="5" max="6" width="7.85546875" style="549" customWidth="1"/>
    <col min="7" max="7" width="7.7109375" style="549" customWidth="1"/>
    <col min="8" max="8" width="4.7109375" style="549" customWidth="1"/>
    <col min="9" max="9" width="5" style="549" customWidth="1"/>
    <col min="10" max="10" width="3" style="550" customWidth="1"/>
    <col min="11" max="11" width="2.85546875" style="550" customWidth="1"/>
    <col min="12" max="12" width="5.28515625" style="551" customWidth="1"/>
    <col min="13" max="14" width="3.28515625" style="550" customWidth="1"/>
    <col min="15" max="15" width="5.85546875" style="552" customWidth="1"/>
    <col min="16" max="16" width="3.85546875" style="553" customWidth="1"/>
    <col min="17" max="17" width="4.140625" style="546" customWidth="1"/>
    <col min="18" max="18" width="6.85546875" style="546" customWidth="1"/>
    <col min="19" max="19" width="5.7109375" style="546" customWidth="1"/>
    <col min="20" max="256" width="8.85546875" style="546"/>
    <col min="257" max="257" width="2.42578125" style="546" customWidth="1"/>
    <col min="258" max="258" width="15.140625" style="546" customWidth="1"/>
    <col min="259" max="259" width="11" style="546" customWidth="1"/>
    <col min="260" max="260" width="4.42578125" style="546" customWidth="1"/>
    <col min="261" max="262" width="7.85546875" style="546" customWidth="1"/>
    <col min="263" max="263" width="7.7109375" style="546" customWidth="1"/>
    <col min="264" max="264" width="4.7109375" style="546" customWidth="1"/>
    <col min="265" max="265" width="5" style="546" customWidth="1"/>
    <col min="266" max="266" width="3" style="546" customWidth="1"/>
    <col min="267" max="267" width="2.85546875" style="546" customWidth="1"/>
    <col min="268" max="268" width="5.28515625" style="546" customWidth="1"/>
    <col min="269" max="270" width="3.28515625" style="546" customWidth="1"/>
    <col min="271" max="271" width="5.85546875" style="546" customWidth="1"/>
    <col min="272" max="272" width="3.85546875" style="546" customWidth="1"/>
    <col min="273" max="273" width="4.140625" style="546" customWidth="1"/>
    <col min="274" max="274" width="6.85546875" style="546" customWidth="1"/>
    <col min="275" max="275" width="5.7109375" style="546" customWidth="1"/>
    <col min="276" max="512" width="8.85546875" style="546"/>
    <col min="513" max="513" width="2.42578125" style="546" customWidth="1"/>
    <col min="514" max="514" width="15.140625" style="546" customWidth="1"/>
    <col min="515" max="515" width="11" style="546" customWidth="1"/>
    <col min="516" max="516" width="4.42578125" style="546" customWidth="1"/>
    <col min="517" max="518" width="7.85546875" style="546" customWidth="1"/>
    <col min="519" max="519" width="7.7109375" style="546" customWidth="1"/>
    <col min="520" max="520" width="4.7109375" style="546" customWidth="1"/>
    <col min="521" max="521" width="5" style="546" customWidth="1"/>
    <col min="522" max="522" width="3" style="546" customWidth="1"/>
    <col min="523" max="523" width="2.85546875" style="546" customWidth="1"/>
    <col min="524" max="524" width="5.28515625" style="546" customWidth="1"/>
    <col min="525" max="526" width="3.28515625" style="546" customWidth="1"/>
    <col min="527" max="527" width="5.85546875" style="546" customWidth="1"/>
    <col min="528" max="528" width="3.85546875" style="546" customWidth="1"/>
    <col min="529" max="529" width="4.140625" style="546" customWidth="1"/>
    <col min="530" max="530" width="6.85546875" style="546" customWidth="1"/>
    <col min="531" max="531" width="5.7109375" style="546" customWidth="1"/>
    <col min="532" max="768" width="8.85546875" style="546"/>
    <col min="769" max="769" width="2.42578125" style="546" customWidth="1"/>
    <col min="770" max="770" width="15.140625" style="546" customWidth="1"/>
    <col min="771" max="771" width="11" style="546" customWidth="1"/>
    <col min="772" max="772" width="4.42578125" style="546" customWidth="1"/>
    <col min="773" max="774" width="7.85546875" style="546" customWidth="1"/>
    <col min="775" max="775" width="7.7109375" style="546" customWidth="1"/>
    <col min="776" max="776" width="4.7109375" style="546" customWidth="1"/>
    <col min="777" max="777" width="5" style="546" customWidth="1"/>
    <col min="778" max="778" width="3" style="546" customWidth="1"/>
    <col min="779" max="779" width="2.85546875" style="546" customWidth="1"/>
    <col min="780" max="780" width="5.28515625" style="546" customWidth="1"/>
    <col min="781" max="782" width="3.28515625" style="546" customWidth="1"/>
    <col min="783" max="783" width="5.85546875" style="546" customWidth="1"/>
    <col min="784" max="784" width="3.85546875" style="546" customWidth="1"/>
    <col min="785" max="785" width="4.140625" style="546" customWidth="1"/>
    <col min="786" max="786" width="6.85546875" style="546" customWidth="1"/>
    <col min="787" max="787" width="5.7109375" style="546" customWidth="1"/>
    <col min="788" max="1024" width="8.85546875" style="546"/>
    <col min="1025" max="1025" width="2.42578125" style="546" customWidth="1"/>
    <col min="1026" max="1026" width="15.140625" style="546" customWidth="1"/>
    <col min="1027" max="1027" width="11" style="546" customWidth="1"/>
    <col min="1028" max="1028" width="4.42578125" style="546" customWidth="1"/>
    <col min="1029" max="1030" width="7.85546875" style="546" customWidth="1"/>
    <col min="1031" max="1031" width="7.7109375" style="546" customWidth="1"/>
    <col min="1032" max="1032" width="4.7109375" style="546" customWidth="1"/>
    <col min="1033" max="1033" width="5" style="546" customWidth="1"/>
    <col min="1034" max="1034" width="3" style="546" customWidth="1"/>
    <col min="1035" max="1035" width="2.85546875" style="546" customWidth="1"/>
    <col min="1036" max="1036" width="5.28515625" style="546" customWidth="1"/>
    <col min="1037" max="1038" width="3.28515625" style="546" customWidth="1"/>
    <col min="1039" max="1039" width="5.85546875" style="546" customWidth="1"/>
    <col min="1040" max="1040" width="3.85546875" style="546" customWidth="1"/>
    <col min="1041" max="1041" width="4.140625" style="546" customWidth="1"/>
    <col min="1042" max="1042" width="6.85546875" style="546" customWidth="1"/>
    <col min="1043" max="1043" width="5.7109375" style="546" customWidth="1"/>
    <col min="1044" max="1280" width="8.85546875" style="546"/>
    <col min="1281" max="1281" width="2.42578125" style="546" customWidth="1"/>
    <col min="1282" max="1282" width="15.140625" style="546" customWidth="1"/>
    <col min="1283" max="1283" width="11" style="546" customWidth="1"/>
    <col min="1284" max="1284" width="4.42578125" style="546" customWidth="1"/>
    <col min="1285" max="1286" width="7.85546875" style="546" customWidth="1"/>
    <col min="1287" max="1287" width="7.7109375" style="546" customWidth="1"/>
    <col min="1288" max="1288" width="4.7109375" style="546" customWidth="1"/>
    <col min="1289" max="1289" width="5" style="546" customWidth="1"/>
    <col min="1290" max="1290" width="3" style="546" customWidth="1"/>
    <col min="1291" max="1291" width="2.85546875" style="546" customWidth="1"/>
    <col min="1292" max="1292" width="5.28515625" style="546" customWidth="1"/>
    <col min="1293" max="1294" width="3.28515625" style="546" customWidth="1"/>
    <col min="1295" max="1295" width="5.85546875" style="546" customWidth="1"/>
    <col min="1296" max="1296" width="3.85546875" style="546" customWidth="1"/>
    <col min="1297" max="1297" width="4.140625" style="546" customWidth="1"/>
    <col min="1298" max="1298" width="6.85546875" style="546" customWidth="1"/>
    <col min="1299" max="1299" width="5.7109375" style="546" customWidth="1"/>
    <col min="1300" max="1536" width="8.85546875" style="546"/>
    <col min="1537" max="1537" width="2.42578125" style="546" customWidth="1"/>
    <col min="1538" max="1538" width="15.140625" style="546" customWidth="1"/>
    <col min="1539" max="1539" width="11" style="546" customWidth="1"/>
    <col min="1540" max="1540" width="4.42578125" style="546" customWidth="1"/>
    <col min="1541" max="1542" width="7.85546875" style="546" customWidth="1"/>
    <col min="1543" max="1543" width="7.7109375" style="546" customWidth="1"/>
    <col min="1544" max="1544" width="4.7109375" style="546" customWidth="1"/>
    <col min="1545" max="1545" width="5" style="546" customWidth="1"/>
    <col min="1546" max="1546" width="3" style="546" customWidth="1"/>
    <col min="1547" max="1547" width="2.85546875" style="546" customWidth="1"/>
    <col min="1548" max="1548" width="5.28515625" style="546" customWidth="1"/>
    <col min="1549" max="1550" width="3.28515625" style="546" customWidth="1"/>
    <col min="1551" max="1551" width="5.85546875" style="546" customWidth="1"/>
    <col min="1552" max="1552" width="3.85546875" style="546" customWidth="1"/>
    <col min="1553" max="1553" width="4.140625" style="546" customWidth="1"/>
    <col min="1554" max="1554" width="6.85546875" style="546" customWidth="1"/>
    <col min="1555" max="1555" width="5.7109375" style="546" customWidth="1"/>
    <col min="1556" max="1792" width="8.85546875" style="546"/>
    <col min="1793" max="1793" width="2.42578125" style="546" customWidth="1"/>
    <col min="1794" max="1794" width="15.140625" style="546" customWidth="1"/>
    <col min="1795" max="1795" width="11" style="546" customWidth="1"/>
    <col min="1796" max="1796" width="4.42578125" style="546" customWidth="1"/>
    <col min="1797" max="1798" width="7.85546875" style="546" customWidth="1"/>
    <col min="1799" max="1799" width="7.7109375" style="546" customWidth="1"/>
    <col min="1800" max="1800" width="4.7109375" style="546" customWidth="1"/>
    <col min="1801" max="1801" width="5" style="546" customWidth="1"/>
    <col min="1802" max="1802" width="3" style="546" customWidth="1"/>
    <col min="1803" max="1803" width="2.85546875" style="546" customWidth="1"/>
    <col min="1804" max="1804" width="5.28515625" style="546" customWidth="1"/>
    <col min="1805" max="1806" width="3.28515625" style="546" customWidth="1"/>
    <col min="1807" max="1807" width="5.85546875" style="546" customWidth="1"/>
    <col min="1808" max="1808" width="3.85546875" style="546" customWidth="1"/>
    <col min="1809" max="1809" width="4.140625" style="546" customWidth="1"/>
    <col min="1810" max="1810" width="6.85546875" style="546" customWidth="1"/>
    <col min="1811" max="1811" width="5.7109375" style="546" customWidth="1"/>
    <col min="1812" max="2048" width="8.85546875" style="546"/>
    <col min="2049" max="2049" width="2.42578125" style="546" customWidth="1"/>
    <col min="2050" max="2050" width="15.140625" style="546" customWidth="1"/>
    <col min="2051" max="2051" width="11" style="546" customWidth="1"/>
    <col min="2052" max="2052" width="4.42578125" style="546" customWidth="1"/>
    <col min="2053" max="2054" width="7.85546875" style="546" customWidth="1"/>
    <col min="2055" max="2055" width="7.7109375" style="546" customWidth="1"/>
    <col min="2056" max="2056" width="4.7109375" style="546" customWidth="1"/>
    <col min="2057" max="2057" width="5" style="546" customWidth="1"/>
    <col min="2058" max="2058" width="3" style="546" customWidth="1"/>
    <col min="2059" max="2059" width="2.85546875" style="546" customWidth="1"/>
    <col min="2060" max="2060" width="5.28515625" style="546" customWidth="1"/>
    <col min="2061" max="2062" width="3.28515625" style="546" customWidth="1"/>
    <col min="2063" max="2063" width="5.85546875" style="546" customWidth="1"/>
    <col min="2064" max="2064" width="3.85546875" style="546" customWidth="1"/>
    <col min="2065" max="2065" width="4.140625" style="546" customWidth="1"/>
    <col min="2066" max="2066" width="6.85546875" style="546" customWidth="1"/>
    <col min="2067" max="2067" width="5.7109375" style="546" customWidth="1"/>
    <col min="2068" max="2304" width="8.85546875" style="546"/>
    <col min="2305" max="2305" width="2.42578125" style="546" customWidth="1"/>
    <col min="2306" max="2306" width="15.140625" style="546" customWidth="1"/>
    <col min="2307" max="2307" width="11" style="546" customWidth="1"/>
    <col min="2308" max="2308" width="4.42578125" style="546" customWidth="1"/>
    <col min="2309" max="2310" width="7.85546875" style="546" customWidth="1"/>
    <col min="2311" max="2311" width="7.7109375" style="546" customWidth="1"/>
    <col min="2312" max="2312" width="4.7109375" style="546" customWidth="1"/>
    <col min="2313" max="2313" width="5" style="546" customWidth="1"/>
    <col min="2314" max="2314" width="3" style="546" customWidth="1"/>
    <col min="2315" max="2315" width="2.85546875" style="546" customWidth="1"/>
    <col min="2316" max="2316" width="5.28515625" style="546" customWidth="1"/>
    <col min="2317" max="2318" width="3.28515625" style="546" customWidth="1"/>
    <col min="2319" max="2319" width="5.85546875" style="546" customWidth="1"/>
    <col min="2320" max="2320" width="3.85546875" style="546" customWidth="1"/>
    <col min="2321" max="2321" width="4.140625" style="546" customWidth="1"/>
    <col min="2322" max="2322" width="6.85546875" style="546" customWidth="1"/>
    <col min="2323" max="2323" width="5.7109375" style="546" customWidth="1"/>
    <col min="2324" max="2560" width="8.85546875" style="546"/>
    <col min="2561" max="2561" width="2.42578125" style="546" customWidth="1"/>
    <col min="2562" max="2562" width="15.140625" style="546" customWidth="1"/>
    <col min="2563" max="2563" width="11" style="546" customWidth="1"/>
    <col min="2564" max="2564" width="4.42578125" style="546" customWidth="1"/>
    <col min="2565" max="2566" width="7.85546875" style="546" customWidth="1"/>
    <col min="2567" max="2567" width="7.7109375" style="546" customWidth="1"/>
    <col min="2568" max="2568" width="4.7109375" style="546" customWidth="1"/>
    <col min="2569" max="2569" width="5" style="546" customWidth="1"/>
    <col min="2570" max="2570" width="3" style="546" customWidth="1"/>
    <col min="2571" max="2571" width="2.85546875" style="546" customWidth="1"/>
    <col min="2572" max="2572" width="5.28515625" style="546" customWidth="1"/>
    <col min="2573" max="2574" width="3.28515625" style="546" customWidth="1"/>
    <col min="2575" max="2575" width="5.85546875" style="546" customWidth="1"/>
    <col min="2576" max="2576" width="3.85546875" style="546" customWidth="1"/>
    <col min="2577" max="2577" width="4.140625" style="546" customWidth="1"/>
    <col min="2578" max="2578" width="6.85546875" style="546" customWidth="1"/>
    <col min="2579" max="2579" width="5.7109375" style="546" customWidth="1"/>
    <col min="2580" max="2816" width="8.85546875" style="546"/>
    <col min="2817" max="2817" width="2.42578125" style="546" customWidth="1"/>
    <col min="2818" max="2818" width="15.140625" style="546" customWidth="1"/>
    <col min="2819" max="2819" width="11" style="546" customWidth="1"/>
    <col min="2820" max="2820" width="4.42578125" style="546" customWidth="1"/>
    <col min="2821" max="2822" width="7.85546875" style="546" customWidth="1"/>
    <col min="2823" max="2823" width="7.7109375" style="546" customWidth="1"/>
    <col min="2824" max="2824" width="4.7109375" style="546" customWidth="1"/>
    <col min="2825" max="2825" width="5" style="546" customWidth="1"/>
    <col min="2826" max="2826" width="3" style="546" customWidth="1"/>
    <col min="2827" max="2827" width="2.85546875" style="546" customWidth="1"/>
    <col min="2828" max="2828" width="5.28515625" style="546" customWidth="1"/>
    <col min="2829" max="2830" width="3.28515625" style="546" customWidth="1"/>
    <col min="2831" max="2831" width="5.85546875" style="546" customWidth="1"/>
    <col min="2832" max="2832" width="3.85546875" style="546" customWidth="1"/>
    <col min="2833" max="2833" width="4.140625" style="546" customWidth="1"/>
    <col min="2834" max="2834" width="6.85546875" style="546" customWidth="1"/>
    <col min="2835" max="2835" width="5.7109375" style="546" customWidth="1"/>
    <col min="2836" max="3072" width="8.85546875" style="546"/>
    <col min="3073" max="3073" width="2.42578125" style="546" customWidth="1"/>
    <col min="3074" max="3074" width="15.140625" style="546" customWidth="1"/>
    <col min="3075" max="3075" width="11" style="546" customWidth="1"/>
    <col min="3076" max="3076" width="4.42578125" style="546" customWidth="1"/>
    <col min="3077" max="3078" width="7.85546875" style="546" customWidth="1"/>
    <col min="3079" max="3079" width="7.7109375" style="546" customWidth="1"/>
    <col min="3080" max="3080" width="4.7109375" style="546" customWidth="1"/>
    <col min="3081" max="3081" width="5" style="546" customWidth="1"/>
    <col min="3082" max="3082" width="3" style="546" customWidth="1"/>
    <col min="3083" max="3083" width="2.85546875" style="546" customWidth="1"/>
    <col min="3084" max="3084" width="5.28515625" style="546" customWidth="1"/>
    <col min="3085" max="3086" width="3.28515625" style="546" customWidth="1"/>
    <col min="3087" max="3087" width="5.85546875" style="546" customWidth="1"/>
    <col min="3088" max="3088" width="3.85546875" style="546" customWidth="1"/>
    <col min="3089" max="3089" width="4.140625" style="546" customWidth="1"/>
    <col min="3090" max="3090" width="6.85546875" style="546" customWidth="1"/>
    <col min="3091" max="3091" width="5.7109375" style="546" customWidth="1"/>
    <col min="3092" max="3328" width="8.85546875" style="546"/>
    <col min="3329" max="3329" width="2.42578125" style="546" customWidth="1"/>
    <col min="3330" max="3330" width="15.140625" style="546" customWidth="1"/>
    <col min="3331" max="3331" width="11" style="546" customWidth="1"/>
    <col min="3332" max="3332" width="4.42578125" style="546" customWidth="1"/>
    <col min="3333" max="3334" width="7.85546875" style="546" customWidth="1"/>
    <col min="3335" max="3335" width="7.7109375" style="546" customWidth="1"/>
    <col min="3336" max="3336" width="4.7109375" style="546" customWidth="1"/>
    <col min="3337" max="3337" width="5" style="546" customWidth="1"/>
    <col min="3338" max="3338" width="3" style="546" customWidth="1"/>
    <col min="3339" max="3339" width="2.85546875" style="546" customWidth="1"/>
    <col min="3340" max="3340" width="5.28515625" style="546" customWidth="1"/>
    <col min="3341" max="3342" width="3.28515625" style="546" customWidth="1"/>
    <col min="3343" max="3343" width="5.85546875" style="546" customWidth="1"/>
    <col min="3344" max="3344" width="3.85546875" style="546" customWidth="1"/>
    <col min="3345" max="3345" width="4.140625" style="546" customWidth="1"/>
    <col min="3346" max="3346" width="6.85546875" style="546" customWidth="1"/>
    <col min="3347" max="3347" width="5.7109375" style="546" customWidth="1"/>
    <col min="3348" max="3584" width="8.85546875" style="546"/>
    <col min="3585" max="3585" width="2.42578125" style="546" customWidth="1"/>
    <col min="3586" max="3586" width="15.140625" style="546" customWidth="1"/>
    <col min="3587" max="3587" width="11" style="546" customWidth="1"/>
    <col min="3588" max="3588" width="4.42578125" style="546" customWidth="1"/>
    <col min="3589" max="3590" width="7.85546875" style="546" customWidth="1"/>
    <col min="3591" max="3591" width="7.7109375" style="546" customWidth="1"/>
    <col min="3592" max="3592" width="4.7109375" style="546" customWidth="1"/>
    <col min="3593" max="3593" width="5" style="546" customWidth="1"/>
    <col min="3594" max="3594" width="3" style="546" customWidth="1"/>
    <col min="3595" max="3595" width="2.85546875" style="546" customWidth="1"/>
    <col min="3596" max="3596" width="5.28515625" style="546" customWidth="1"/>
    <col min="3597" max="3598" width="3.28515625" style="546" customWidth="1"/>
    <col min="3599" max="3599" width="5.85546875" style="546" customWidth="1"/>
    <col min="3600" max="3600" width="3.85546875" style="546" customWidth="1"/>
    <col min="3601" max="3601" width="4.140625" style="546" customWidth="1"/>
    <col min="3602" max="3602" width="6.85546875" style="546" customWidth="1"/>
    <col min="3603" max="3603" width="5.7109375" style="546" customWidth="1"/>
    <col min="3604" max="3840" width="8.85546875" style="546"/>
    <col min="3841" max="3841" width="2.42578125" style="546" customWidth="1"/>
    <col min="3842" max="3842" width="15.140625" style="546" customWidth="1"/>
    <col min="3843" max="3843" width="11" style="546" customWidth="1"/>
    <col min="3844" max="3844" width="4.42578125" style="546" customWidth="1"/>
    <col min="3845" max="3846" width="7.85546875" style="546" customWidth="1"/>
    <col min="3847" max="3847" width="7.7109375" style="546" customWidth="1"/>
    <col min="3848" max="3848" width="4.7109375" style="546" customWidth="1"/>
    <col min="3849" max="3849" width="5" style="546" customWidth="1"/>
    <col min="3850" max="3850" width="3" style="546" customWidth="1"/>
    <col min="3851" max="3851" width="2.85546875" style="546" customWidth="1"/>
    <col min="3852" max="3852" width="5.28515625" style="546" customWidth="1"/>
    <col min="3853" max="3854" width="3.28515625" style="546" customWidth="1"/>
    <col min="3855" max="3855" width="5.85546875" style="546" customWidth="1"/>
    <col min="3856" max="3856" width="3.85546875" style="546" customWidth="1"/>
    <col min="3857" max="3857" width="4.140625" style="546" customWidth="1"/>
    <col min="3858" max="3858" width="6.85546875" style="546" customWidth="1"/>
    <col min="3859" max="3859" width="5.7109375" style="546" customWidth="1"/>
    <col min="3860" max="4096" width="8.85546875" style="546"/>
    <col min="4097" max="4097" width="2.42578125" style="546" customWidth="1"/>
    <col min="4098" max="4098" width="15.140625" style="546" customWidth="1"/>
    <col min="4099" max="4099" width="11" style="546" customWidth="1"/>
    <col min="4100" max="4100" width="4.42578125" style="546" customWidth="1"/>
    <col min="4101" max="4102" width="7.85546875" style="546" customWidth="1"/>
    <col min="4103" max="4103" width="7.7109375" style="546" customWidth="1"/>
    <col min="4104" max="4104" width="4.7109375" style="546" customWidth="1"/>
    <col min="4105" max="4105" width="5" style="546" customWidth="1"/>
    <col min="4106" max="4106" width="3" style="546" customWidth="1"/>
    <col min="4107" max="4107" width="2.85546875" style="546" customWidth="1"/>
    <col min="4108" max="4108" width="5.28515625" style="546" customWidth="1"/>
    <col min="4109" max="4110" width="3.28515625" style="546" customWidth="1"/>
    <col min="4111" max="4111" width="5.85546875" style="546" customWidth="1"/>
    <col min="4112" max="4112" width="3.85546875" style="546" customWidth="1"/>
    <col min="4113" max="4113" width="4.140625" style="546" customWidth="1"/>
    <col min="4114" max="4114" width="6.85546875" style="546" customWidth="1"/>
    <col min="4115" max="4115" width="5.7109375" style="546" customWidth="1"/>
    <col min="4116" max="4352" width="8.85546875" style="546"/>
    <col min="4353" max="4353" width="2.42578125" style="546" customWidth="1"/>
    <col min="4354" max="4354" width="15.140625" style="546" customWidth="1"/>
    <col min="4355" max="4355" width="11" style="546" customWidth="1"/>
    <col min="4356" max="4356" width="4.42578125" style="546" customWidth="1"/>
    <col min="4357" max="4358" width="7.85546875" style="546" customWidth="1"/>
    <col min="4359" max="4359" width="7.7109375" style="546" customWidth="1"/>
    <col min="4360" max="4360" width="4.7109375" style="546" customWidth="1"/>
    <col min="4361" max="4361" width="5" style="546" customWidth="1"/>
    <col min="4362" max="4362" width="3" style="546" customWidth="1"/>
    <col min="4363" max="4363" width="2.85546875" style="546" customWidth="1"/>
    <col min="4364" max="4364" width="5.28515625" style="546" customWidth="1"/>
    <col min="4365" max="4366" width="3.28515625" style="546" customWidth="1"/>
    <col min="4367" max="4367" width="5.85546875" style="546" customWidth="1"/>
    <col min="4368" max="4368" width="3.85546875" style="546" customWidth="1"/>
    <col min="4369" max="4369" width="4.140625" style="546" customWidth="1"/>
    <col min="4370" max="4370" width="6.85546875" style="546" customWidth="1"/>
    <col min="4371" max="4371" width="5.7109375" style="546" customWidth="1"/>
    <col min="4372" max="4608" width="8.85546875" style="546"/>
    <col min="4609" max="4609" width="2.42578125" style="546" customWidth="1"/>
    <col min="4610" max="4610" width="15.140625" style="546" customWidth="1"/>
    <col min="4611" max="4611" width="11" style="546" customWidth="1"/>
    <col min="4612" max="4612" width="4.42578125" style="546" customWidth="1"/>
    <col min="4613" max="4614" width="7.85546875" style="546" customWidth="1"/>
    <col min="4615" max="4615" width="7.7109375" style="546" customWidth="1"/>
    <col min="4616" max="4616" width="4.7109375" style="546" customWidth="1"/>
    <col min="4617" max="4617" width="5" style="546" customWidth="1"/>
    <col min="4618" max="4618" width="3" style="546" customWidth="1"/>
    <col min="4619" max="4619" width="2.85546875" style="546" customWidth="1"/>
    <col min="4620" max="4620" width="5.28515625" style="546" customWidth="1"/>
    <col min="4621" max="4622" width="3.28515625" style="546" customWidth="1"/>
    <col min="4623" max="4623" width="5.85546875" style="546" customWidth="1"/>
    <col min="4624" max="4624" width="3.85546875" style="546" customWidth="1"/>
    <col min="4625" max="4625" width="4.140625" style="546" customWidth="1"/>
    <col min="4626" max="4626" width="6.85546875" style="546" customWidth="1"/>
    <col min="4627" max="4627" width="5.7109375" style="546" customWidth="1"/>
    <col min="4628" max="4864" width="8.85546875" style="546"/>
    <col min="4865" max="4865" width="2.42578125" style="546" customWidth="1"/>
    <col min="4866" max="4866" width="15.140625" style="546" customWidth="1"/>
    <col min="4867" max="4867" width="11" style="546" customWidth="1"/>
    <col min="4868" max="4868" width="4.42578125" style="546" customWidth="1"/>
    <col min="4869" max="4870" width="7.85546875" style="546" customWidth="1"/>
    <col min="4871" max="4871" width="7.7109375" style="546" customWidth="1"/>
    <col min="4872" max="4872" width="4.7109375" style="546" customWidth="1"/>
    <col min="4873" max="4873" width="5" style="546" customWidth="1"/>
    <col min="4874" max="4874" width="3" style="546" customWidth="1"/>
    <col min="4875" max="4875" width="2.85546875" style="546" customWidth="1"/>
    <col min="4876" max="4876" width="5.28515625" style="546" customWidth="1"/>
    <col min="4877" max="4878" width="3.28515625" style="546" customWidth="1"/>
    <col min="4879" max="4879" width="5.85546875" style="546" customWidth="1"/>
    <col min="4880" max="4880" width="3.85546875" style="546" customWidth="1"/>
    <col min="4881" max="4881" width="4.140625" style="546" customWidth="1"/>
    <col min="4882" max="4882" width="6.85546875" style="546" customWidth="1"/>
    <col min="4883" max="4883" width="5.7109375" style="546" customWidth="1"/>
    <col min="4884" max="5120" width="8.85546875" style="546"/>
    <col min="5121" max="5121" width="2.42578125" style="546" customWidth="1"/>
    <col min="5122" max="5122" width="15.140625" style="546" customWidth="1"/>
    <col min="5123" max="5123" width="11" style="546" customWidth="1"/>
    <col min="5124" max="5124" width="4.42578125" style="546" customWidth="1"/>
    <col min="5125" max="5126" width="7.85546875" style="546" customWidth="1"/>
    <col min="5127" max="5127" width="7.7109375" style="546" customWidth="1"/>
    <col min="5128" max="5128" width="4.7109375" style="546" customWidth="1"/>
    <col min="5129" max="5129" width="5" style="546" customWidth="1"/>
    <col min="5130" max="5130" width="3" style="546" customWidth="1"/>
    <col min="5131" max="5131" width="2.85546875" style="546" customWidth="1"/>
    <col min="5132" max="5132" width="5.28515625" style="546" customWidth="1"/>
    <col min="5133" max="5134" width="3.28515625" style="546" customWidth="1"/>
    <col min="5135" max="5135" width="5.85546875" style="546" customWidth="1"/>
    <col min="5136" max="5136" width="3.85546875" style="546" customWidth="1"/>
    <col min="5137" max="5137" width="4.140625" style="546" customWidth="1"/>
    <col min="5138" max="5138" width="6.85546875" style="546" customWidth="1"/>
    <col min="5139" max="5139" width="5.7109375" style="546" customWidth="1"/>
    <col min="5140" max="5376" width="8.85546875" style="546"/>
    <col min="5377" max="5377" width="2.42578125" style="546" customWidth="1"/>
    <col min="5378" max="5378" width="15.140625" style="546" customWidth="1"/>
    <col min="5379" max="5379" width="11" style="546" customWidth="1"/>
    <col min="5380" max="5380" width="4.42578125" style="546" customWidth="1"/>
    <col min="5381" max="5382" width="7.85546875" style="546" customWidth="1"/>
    <col min="5383" max="5383" width="7.7109375" style="546" customWidth="1"/>
    <col min="5384" max="5384" width="4.7109375" style="546" customWidth="1"/>
    <col min="5385" max="5385" width="5" style="546" customWidth="1"/>
    <col min="5386" max="5386" width="3" style="546" customWidth="1"/>
    <col min="5387" max="5387" width="2.85546875" style="546" customWidth="1"/>
    <col min="5388" max="5388" width="5.28515625" style="546" customWidth="1"/>
    <col min="5389" max="5390" width="3.28515625" style="546" customWidth="1"/>
    <col min="5391" max="5391" width="5.85546875" style="546" customWidth="1"/>
    <col min="5392" max="5392" width="3.85546875" style="546" customWidth="1"/>
    <col min="5393" max="5393" width="4.140625" style="546" customWidth="1"/>
    <col min="5394" max="5394" width="6.85546875" style="546" customWidth="1"/>
    <col min="5395" max="5395" width="5.7109375" style="546" customWidth="1"/>
    <col min="5396" max="5632" width="8.85546875" style="546"/>
    <col min="5633" max="5633" width="2.42578125" style="546" customWidth="1"/>
    <col min="5634" max="5634" width="15.140625" style="546" customWidth="1"/>
    <col min="5635" max="5635" width="11" style="546" customWidth="1"/>
    <col min="5636" max="5636" width="4.42578125" style="546" customWidth="1"/>
    <col min="5637" max="5638" width="7.85546875" style="546" customWidth="1"/>
    <col min="5639" max="5639" width="7.7109375" style="546" customWidth="1"/>
    <col min="5640" max="5640" width="4.7109375" style="546" customWidth="1"/>
    <col min="5641" max="5641" width="5" style="546" customWidth="1"/>
    <col min="5642" max="5642" width="3" style="546" customWidth="1"/>
    <col min="5643" max="5643" width="2.85546875" style="546" customWidth="1"/>
    <col min="5644" max="5644" width="5.28515625" style="546" customWidth="1"/>
    <col min="5645" max="5646" width="3.28515625" style="546" customWidth="1"/>
    <col min="5647" max="5647" width="5.85546875" style="546" customWidth="1"/>
    <col min="5648" max="5648" width="3.85546875" style="546" customWidth="1"/>
    <col min="5649" max="5649" width="4.140625" style="546" customWidth="1"/>
    <col min="5650" max="5650" width="6.85546875" style="546" customWidth="1"/>
    <col min="5651" max="5651" width="5.7109375" style="546" customWidth="1"/>
    <col min="5652" max="5888" width="8.85546875" style="546"/>
    <col min="5889" max="5889" width="2.42578125" style="546" customWidth="1"/>
    <col min="5890" max="5890" width="15.140625" style="546" customWidth="1"/>
    <col min="5891" max="5891" width="11" style="546" customWidth="1"/>
    <col min="5892" max="5892" width="4.42578125" style="546" customWidth="1"/>
    <col min="5893" max="5894" width="7.85546875" style="546" customWidth="1"/>
    <col min="5895" max="5895" width="7.7109375" style="546" customWidth="1"/>
    <col min="5896" max="5896" width="4.7109375" style="546" customWidth="1"/>
    <col min="5897" max="5897" width="5" style="546" customWidth="1"/>
    <col min="5898" max="5898" width="3" style="546" customWidth="1"/>
    <col min="5899" max="5899" width="2.85546875" style="546" customWidth="1"/>
    <col min="5900" max="5900" width="5.28515625" style="546" customWidth="1"/>
    <col min="5901" max="5902" width="3.28515625" style="546" customWidth="1"/>
    <col min="5903" max="5903" width="5.85546875" style="546" customWidth="1"/>
    <col min="5904" max="5904" width="3.85546875" style="546" customWidth="1"/>
    <col min="5905" max="5905" width="4.140625" style="546" customWidth="1"/>
    <col min="5906" max="5906" width="6.85546875" style="546" customWidth="1"/>
    <col min="5907" max="5907" width="5.7109375" style="546" customWidth="1"/>
    <col min="5908" max="6144" width="8.85546875" style="546"/>
    <col min="6145" max="6145" width="2.42578125" style="546" customWidth="1"/>
    <col min="6146" max="6146" width="15.140625" style="546" customWidth="1"/>
    <col min="6147" max="6147" width="11" style="546" customWidth="1"/>
    <col min="6148" max="6148" width="4.42578125" style="546" customWidth="1"/>
    <col min="6149" max="6150" width="7.85546875" style="546" customWidth="1"/>
    <col min="6151" max="6151" width="7.7109375" style="546" customWidth="1"/>
    <col min="6152" max="6152" width="4.7109375" style="546" customWidth="1"/>
    <col min="6153" max="6153" width="5" style="546" customWidth="1"/>
    <col min="6154" max="6154" width="3" style="546" customWidth="1"/>
    <col min="6155" max="6155" width="2.85546875" style="546" customWidth="1"/>
    <col min="6156" max="6156" width="5.28515625" style="546" customWidth="1"/>
    <col min="6157" max="6158" width="3.28515625" style="546" customWidth="1"/>
    <col min="6159" max="6159" width="5.85546875" style="546" customWidth="1"/>
    <col min="6160" max="6160" width="3.85546875" style="546" customWidth="1"/>
    <col min="6161" max="6161" width="4.140625" style="546" customWidth="1"/>
    <col min="6162" max="6162" width="6.85546875" style="546" customWidth="1"/>
    <col min="6163" max="6163" width="5.7109375" style="546" customWidth="1"/>
    <col min="6164" max="6400" width="8.85546875" style="546"/>
    <col min="6401" max="6401" width="2.42578125" style="546" customWidth="1"/>
    <col min="6402" max="6402" width="15.140625" style="546" customWidth="1"/>
    <col min="6403" max="6403" width="11" style="546" customWidth="1"/>
    <col min="6404" max="6404" width="4.42578125" style="546" customWidth="1"/>
    <col min="6405" max="6406" width="7.85546875" style="546" customWidth="1"/>
    <col min="6407" max="6407" width="7.7109375" style="546" customWidth="1"/>
    <col min="6408" max="6408" width="4.7109375" style="546" customWidth="1"/>
    <col min="6409" max="6409" width="5" style="546" customWidth="1"/>
    <col min="6410" max="6410" width="3" style="546" customWidth="1"/>
    <col min="6411" max="6411" width="2.85546875" style="546" customWidth="1"/>
    <col min="6412" max="6412" width="5.28515625" style="546" customWidth="1"/>
    <col min="6413" max="6414" width="3.28515625" style="546" customWidth="1"/>
    <col min="6415" max="6415" width="5.85546875" style="546" customWidth="1"/>
    <col min="6416" max="6416" width="3.85546875" style="546" customWidth="1"/>
    <col min="6417" max="6417" width="4.140625" style="546" customWidth="1"/>
    <col min="6418" max="6418" width="6.85546875" style="546" customWidth="1"/>
    <col min="6419" max="6419" width="5.7109375" style="546" customWidth="1"/>
    <col min="6420" max="6656" width="8.85546875" style="546"/>
    <col min="6657" max="6657" width="2.42578125" style="546" customWidth="1"/>
    <col min="6658" max="6658" width="15.140625" style="546" customWidth="1"/>
    <col min="6659" max="6659" width="11" style="546" customWidth="1"/>
    <col min="6660" max="6660" width="4.42578125" style="546" customWidth="1"/>
    <col min="6661" max="6662" width="7.85546875" style="546" customWidth="1"/>
    <col min="6663" max="6663" width="7.7109375" style="546" customWidth="1"/>
    <col min="6664" max="6664" width="4.7109375" style="546" customWidth="1"/>
    <col min="6665" max="6665" width="5" style="546" customWidth="1"/>
    <col min="6666" max="6666" width="3" style="546" customWidth="1"/>
    <col min="6667" max="6667" width="2.85546875" style="546" customWidth="1"/>
    <col min="6668" max="6668" width="5.28515625" style="546" customWidth="1"/>
    <col min="6669" max="6670" width="3.28515625" style="546" customWidth="1"/>
    <col min="6671" max="6671" width="5.85546875" style="546" customWidth="1"/>
    <col min="6672" max="6672" width="3.85546875" style="546" customWidth="1"/>
    <col min="6673" max="6673" width="4.140625" style="546" customWidth="1"/>
    <col min="6674" max="6674" width="6.85546875" style="546" customWidth="1"/>
    <col min="6675" max="6675" width="5.7109375" style="546" customWidth="1"/>
    <col min="6676" max="6912" width="8.85546875" style="546"/>
    <col min="6913" max="6913" width="2.42578125" style="546" customWidth="1"/>
    <col min="6914" max="6914" width="15.140625" style="546" customWidth="1"/>
    <col min="6915" max="6915" width="11" style="546" customWidth="1"/>
    <col min="6916" max="6916" width="4.42578125" style="546" customWidth="1"/>
    <col min="6917" max="6918" width="7.85546875" style="546" customWidth="1"/>
    <col min="6919" max="6919" width="7.7109375" style="546" customWidth="1"/>
    <col min="6920" max="6920" width="4.7109375" style="546" customWidth="1"/>
    <col min="6921" max="6921" width="5" style="546" customWidth="1"/>
    <col min="6922" max="6922" width="3" style="546" customWidth="1"/>
    <col min="6923" max="6923" width="2.85546875" style="546" customWidth="1"/>
    <col min="6924" max="6924" width="5.28515625" style="546" customWidth="1"/>
    <col min="6925" max="6926" width="3.28515625" style="546" customWidth="1"/>
    <col min="6927" max="6927" width="5.85546875" style="546" customWidth="1"/>
    <col min="6928" max="6928" width="3.85546875" style="546" customWidth="1"/>
    <col min="6929" max="6929" width="4.140625" style="546" customWidth="1"/>
    <col min="6930" max="6930" width="6.85546875" style="546" customWidth="1"/>
    <col min="6931" max="6931" width="5.7109375" style="546" customWidth="1"/>
    <col min="6932" max="7168" width="8.85546875" style="546"/>
    <col min="7169" max="7169" width="2.42578125" style="546" customWidth="1"/>
    <col min="7170" max="7170" width="15.140625" style="546" customWidth="1"/>
    <col min="7171" max="7171" width="11" style="546" customWidth="1"/>
    <col min="7172" max="7172" width="4.42578125" style="546" customWidth="1"/>
    <col min="7173" max="7174" width="7.85546875" style="546" customWidth="1"/>
    <col min="7175" max="7175" width="7.7109375" style="546" customWidth="1"/>
    <col min="7176" max="7176" width="4.7109375" style="546" customWidth="1"/>
    <col min="7177" max="7177" width="5" style="546" customWidth="1"/>
    <col min="7178" max="7178" width="3" style="546" customWidth="1"/>
    <col min="7179" max="7179" width="2.85546875" style="546" customWidth="1"/>
    <col min="7180" max="7180" width="5.28515625" style="546" customWidth="1"/>
    <col min="7181" max="7182" width="3.28515625" style="546" customWidth="1"/>
    <col min="7183" max="7183" width="5.85546875" style="546" customWidth="1"/>
    <col min="7184" max="7184" width="3.85546875" style="546" customWidth="1"/>
    <col min="7185" max="7185" width="4.140625" style="546" customWidth="1"/>
    <col min="7186" max="7186" width="6.85546875" style="546" customWidth="1"/>
    <col min="7187" max="7187" width="5.7109375" style="546" customWidth="1"/>
    <col min="7188" max="7424" width="8.85546875" style="546"/>
    <col min="7425" max="7425" width="2.42578125" style="546" customWidth="1"/>
    <col min="7426" max="7426" width="15.140625" style="546" customWidth="1"/>
    <col min="7427" max="7427" width="11" style="546" customWidth="1"/>
    <col min="7428" max="7428" width="4.42578125" style="546" customWidth="1"/>
    <col min="7429" max="7430" width="7.85546875" style="546" customWidth="1"/>
    <col min="7431" max="7431" width="7.7109375" style="546" customWidth="1"/>
    <col min="7432" max="7432" width="4.7109375" style="546" customWidth="1"/>
    <col min="7433" max="7433" width="5" style="546" customWidth="1"/>
    <col min="7434" max="7434" width="3" style="546" customWidth="1"/>
    <col min="7435" max="7435" width="2.85546875" style="546" customWidth="1"/>
    <col min="7436" max="7436" width="5.28515625" style="546" customWidth="1"/>
    <col min="7437" max="7438" width="3.28515625" style="546" customWidth="1"/>
    <col min="7439" max="7439" width="5.85546875" style="546" customWidth="1"/>
    <col min="7440" max="7440" width="3.85546875" style="546" customWidth="1"/>
    <col min="7441" max="7441" width="4.140625" style="546" customWidth="1"/>
    <col min="7442" max="7442" width="6.85546875" style="546" customWidth="1"/>
    <col min="7443" max="7443" width="5.7109375" style="546" customWidth="1"/>
    <col min="7444" max="7680" width="8.85546875" style="546"/>
    <col min="7681" max="7681" width="2.42578125" style="546" customWidth="1"/>
    <col min="7682" max="7682" width="15.140625" style="546" customWidth="1"/>
    <col min="7683" max="7683" width="11" style="546" customWidth="1"/>
    <col min="7684" max="7684" width="4.42578125" style="546" customWidth="1"/>
    <col min="7685" max="7686" width="7.85546875" style="546" customWidth="1"/>
    <col min="7687" max="7687" width="7.7109375" style="546" customWidth="1"/>
    <col min="7688" max="7688" width="4.7109375" style="546" customWidth="1"/>
    <col min="7689" max="7689" width="5" style="546" customWidth="1"/>
    <col min="7690" max="7690" width="3" style="546" customWidth="1"/>
    <col min="7691" max="7691" width="2.85546875" style="546" customWidth="1"/>
    <col min="7692" max="7692" width="5.28515625" style="546" customWidth="1"/>
    <col min="7693" max="7694" width="3.28515625" style="546" customWidth="1"/>
    <col min="7695" max="7695" width="5.85546875" style="546" customWidth="1"/>
    <col min="7696" max="7696" width="3.85546875" style="546" customWidth="1"/>
    <col min="7697" max="7697" width="4.140625" style="546" customWidth="1"/>
    <col min="7698" max="7698" width="6.85546875" style="546" customWidth="1"/>
    <col min="7699" max="7699" width="5.7109375" style="546" customWidth="1"/>
    <col min="7700" max="7936" width="8.85546875" style="546"/>
    <col min="7937" max="7937" width="2.42578125" style="546" customWidth="1"/>
    <col min="7938" max="7938" width="15.140625" style="546" customWidth="1"/>
    <col min="7939" max="7939" width="11" style="546" customWidth="1"/>
    <col min="7940" max="7940" width="4.42578125" style="546" customWidth="1"/>
    <col min="7941" max="7942" width="7.85546875" style="546" customWidth="1"/>
    <col min="7943" max="7943" width="7.7109375" style="546" customWidth="1"/>
    <col min="7944" max="7944" width="4.7109375" style="546" customWidth="1"/>
    <col min="7945" max="7945" width="5" style="546" customWidth="1"/>
    <col min="7946" max="7946" width="3" style="546" customWidth="1"/>
    <col min="7947" max="7947" width="2.85546875" style="546" customWidth="1"/>
    <col min="7948" max="7948" width="5.28515625" style="546" customWidth="1"/>
    <col min="7949" max="7950" width="3.28515625" style="546" customWidth="1"/>
    <col min="7951" max="7951" width="5.85546875" style="546" customWidth="1"/>
    <col min="7952" max="7952" width="3.85546875" style="546" customWidth="1"/>
    <col min="7953" max="7953" width="4.140625" style="546" customWidth="1"/>
    <col min="7954" max="7954" width="6.85546875" style="546" customWidth="1"/>
    <col min="7955" max="7955" width="5.7109375" style="546" customWidth="1"/>
    <col min="7956" max="8192" width="8.85546875" style="546"/>
    <col min="8193" max="8193" width="2.42578125" style="546" customWidth="1"/>
    <col min="8194" max="8194" width="15.140625" style="546" customWidth="1"/>
    <col min="8195" max="8195" width="11" style="546" customWidth="1"/>
    <col min="8196" max="8196" width="4.42578125" style="546" customWidth="1"/>
    <col min="8197" max="8198" width="7.85546875" style="546" customWidth="1"/>
    <col min="8199" max="8199" width="7.7109375" style="546" customWidth="1"/>
    <col min="8200" max="8200" width="4.7109375" style="546" customWidth="1"/>
    <col min="8201" max="8201" width="5" style="546" customWidth="1"/>
    <col min="8202" max="8202" width="3" style="546" customWidth="1"/>
    <col min="8203" max="8203" width="2.85546875" style="546" customWidth="1"/>
    <col min="8204" max="8204" width="5.28515625" style="546" customWidth="1"/>
    <col min="8205" max="8206" width="3.28515625" style="546" customWidth="1"/>
    <col min="8207" max="8207" width="5.85546875" style="546" customWidth="1"/>
    <col min="8208" max="8208" width="3.85546875" style="546" customWidth="1"/>
    <col min="8209" max="8209" width="4.140625" style="546" customWidth="1"/>
    <col min="8210" max="8210" width="6.85546875" style="546" customWidth="1"/>
    <col min="8211" max="8211" width="5.7109375" style="546" customWidth="1"/>
    <col min="8212" max="8448" width="8.85546875" style="546"/>
    <col min="8449" max="8449" width="2.42578125" style="546" customWidth="1"/>
    <col min="8450" max="8450" width="15.140625" style="546" customWidth="1"/>
    <col min="8451" max="8451" width="11" style="546" customWidth="1"/>
    <col min="8452" max="8452" width="4.42578125" style="546" customWidth="1"/>
    <col min="8453" max="8454" width="7.85546875" style="546" customWidth="1"/>
    <col min="8455" max="8455" width="7.7109375" style="546" customWidth="1"/>
    <col min="8456" max="8456" width="4.7109375" style="546" customWidth="1"/>
    <col min="8457" max="8457" width="5" style="546" customWidth="1"/>
    <col min="8458" max="8458" width="3" style="546" customWidth="1"/>
    <col min="8459" max="8459" width="2.85546875" style="546" customWidth="1"/>
    <col min="8460" max="8460" width="5.28515625" style="546" customWidth="1"/>
    <col min="8461" max="8462" width="3.28515625" style="546" customWidth="1"/>
    <col min="8463" max="8463" width="5.85546875" style="546" customWidth="1"/>
    <col min="8464" max="8464" width="3.85546875" style="546" customWidth="1"/>
    <col min="8465" max="8465" width="4.140625" style="546" customWidth="1"/>
    <col min="8466" max="8466" width="6.85546875" style="546" customWidth="1"/>
    <col min="8467" max="8467" width="5.7109375" style="546" customWidth="1"/>
    <col min="8468" max="8704" width="8.85546875" style="546"/>
    <col min="8705" max="8705" width="2.42578125" style="546" customWidth="1"/>
    <col min="8706" max="8706" width="15.140625" style="546" customWidth="1"/>
    <col min="8707" max="8707" width="11" style="546" customWidth="1"/>
    <col min="8708" max="8708" width="4.42578125" style="546" customWidth="1"/>
    <col min="8709" max="8710" width="7.85546875" style="546" customWidth="1"/>
    <col min="8711" max="8711" width="7.7109375" style="546" customWidth="1"/>
    <col min="8712" max="8712" width="4.7109375" style="546" customWidth="1"/>
    <col min="8713" max="8713" width="5" style="546" customWidth="1"/>
    <col min="8714" max="8714" width="3" style="546" customWidth="1"/>
    <col min="8715" max="8715" width="2.85546875" style="546" customWidth="1"/>
    <col min="8716" max="8716" width="5.28515625" style="546" customWidth="1"/>
    <col min="8717" max="8718" width="3.28515625" style="546" customWidth="1"/>
    <col min="8719" max="8719" width="5.85546875" style="546" customWidth="1"/>
    <col min="8720" max="8720" width="3.85546875" style="546" customWidth="1"/>
    <col min="8721" max="8721" width="4.140625" style="546" customWidth="1"/>
    <col min="8722" max="8722" width="6.85546875" style="546" customWidth="1"/>
    <col min="8723" max="8723" width="5.7109375" style="546" customWidth="1"/>
    <col min="8724" max="8960" width="8.85546875" style="546"/>
    <col min="8961" max="8961" width="2.42578125" style="546" customWidth="1"/>
    <col min="8962" max="8962" width="15.140625" style="546" customWidth="1"/>
    <col min="8963" max="8963" width="11" style="546" customWidth="1"/>
    <col min="8964" max="8964" width="4.42578125" style="546" customWidth="1"/>
    <col min="8965" max="8966" width="7.85546875" style="546" customWidth="1"/>
    <col min="8967" max="8967" width="7.7109375" style="546" customWidth="1"/>
    <col min="8968" max="8968" width="4.7109375" style="546" customWidth="1"/>
    <col min="8969" max="8969" width="5" style="546" customWidth="1"/>
    <col min="8970" max="8970" width="3" style="546" customWidth="1"/>
    <col min="8971" max="8971" width="2.85546875" style="546" customWidth="1"/>
    <col min="8972" max="8972" width="5.28515625" style="546" customWidth="1"/>
    <col min="8973" max="8974" width="3.28515625" style="546" customWidth="1"/>
    <col min="8975" max="8975" width="5.85546875" style="546" customWidth="1"/>
    <col min="8976" max="8976" width="3.85546875" style="546" customWidth="1"/>
    <col min="8977" max="8977" width="4.140625" style="546" customWidth="1"/>
    <col min="8978" max="8978" width="6.85546875" style="546" customWidth="1"/>
    <col min="8979" max="8979" width="5.7109375" style="546" customWidth="1"/>
    <col min="8980" max="9216" width="8.85546875" style="546"/>
    <col min="9217" max="9217" width="2.42578125" style="546" customWidth="1"/>
    <col min="9218" max="9218" width="15.140625" style="546" customWidth="1"/>
    <col min="9219" max="9219" width="11" style="546" customWidth="1"/>
    <col min="9220" max="9220" width="4.42578125" style="546" customWidth="1"/>
    <col min="9221" max="9222" width="7.85546875" style="546" customWidth="1"/>
    <col min="9223" max="9223" width="7.7109375" style="546" customWidth="1"/>
    <col min="9224" max="9224" width="4.7109375" style="546" customWidth="1"/>
    <col min="9225" max="9225" width="5" style="546" customWidth="1"/>
    <col min="9226" max="9226" width="3" style="546" customWidth="1"/>
    <col min="9227" max="9227" width="2.85546875" style="546" customWidth="1"/>
    <col min="9228" max="9228" width="5.28515625" style="546" customWidth="1"/>
    <col min="9229" max="9230" width="3.28515625" style="546" customWidth="1"/>
    <col min="9231" max="9231" width="5.85546875" style="546" customWidth="1"/>
    <col min="9232" max="9232" width="3.85546875" style="546" customWidth="1"/>
    <col min="9233" max="9233" width="4.140625" style="546" customWidth="1"/>
    <col min="9234" max="9234" width="6.85546875" style="546" customWidth="1"/>
    <col min="9235" max="9235" width="5.7109375" style="546" customWidth="1"/>
    <col min="9236" max="9472" width="8.85546875" style="546"/>
    <col min="9473" max="9473" width="2.42578125" style="546" customWidth="1"/>
    <col min="9474" max="9474" width="15.140625" style="546" customWidth="1"/>
    <col min="9475" max="9475" width="11" style="546" customWidth="1"/>
    <col min="9476" max="9476" width="4.42578125" style="546" customWidth="1"/>
    <col min="9477" max="9478" width="7.85546875" style="546" customWidth="1"/>
    <col min="9479" max="9479" width="7.7109375" style="546" customWidth="1"/>
    <col min="9480" max="9480" width="4.7109375" style="546" customWidth="1"/>
    <col min="9481" max="9481" width="5" style="546" customWidth="1"/>
    <col min="9482" max="9482" width="3" style="546" customWidth="1"/>
    <col min="9483" max="9483" width="2.85546875" style="546" customWidth="1"/>
    <col min="9484" max="9484" width="5.28515625" style="546" customWidth="1"/>
    <col min="9485" max="9486" width="3.28515625" style="546" customWidth="1"/>
    <col min="9487" max="9487" width="5.85546875" style="546" customWidth="1"/>
    <col min="9488" max="9488" width="3.85546875" style="546" customWidth="1"/>
    <col min="9489" max="9489" width="4.140625" style="546" customWidth="1"/>
    <col min="9490" max="9490" width="6.85546875" style="546" customWidth="1"/>
    <col min="9491" max="9491" width="5.7109375" style="546" customWidth="1"/>
    <col min="9492" max="9728" width="8.85546875" style="546"/>
    <col min="9729" max="9729" width="2.42578125" style="546" customWidth="1"/>
    <col min="9730" max="9730" width="15.140625" style="546" customWidth="1"/>
    <col min="9731" max="9731" width="11" style="546" customWidth="1"/>
    <col min="9732" max="9732" width="4.42578125" style="546" customWidth="1"/>
    <col min="9733" max="9734" width="7.85546875" style="546" customWidth="1"/>
    <col min="9735" max="9735" width="7.7109375" style="546" customWidth="1"/>
    <col min="9736" max="9736" width="4.7109375" style="546" customWidth="1"/>
    <col min="9737" max="9737" width="5" style="546" customWidth="1"/>
    <col min="9738" max="9738" width="3" style="546" customWidth="1"/>
    <col min="9739" max="9739" width="2.85546875" style="546" customWidth="1"/>
    <col min="9740" max="9740" width="5.28515625" style="546" customWidth="1"/>
    <col min="9741" max="9742" width="3.28515625" style="546" customWidth="1"/>
    <col min="9743" max="9743" width="5.85546875" style="546" customWidth="1"/>
    <col min="9744" max="9744" width="3.85546875" style="546" customWidth="1"/>
    <col min="9745" max="9745" width="4.140625" style="546" customWidth="1"/>
    <col min="9746" max="9746" width="6.85546875" style="546" customWidth="1"/>
    <col min="9747" max="9747" width="5.7109375" style="546" customWidth="1"/>
    <col min="9748" max="9984" width="8.85546875" style="546"/>
    <col min="9985" max="9985" width="2.42578125" style="546" customWidth="1"/>
    <col min="9986" max="9986" width="15.140625" style="546" customWidth="1"/>
    <col min="9987" max="9987" width="11" style="546" customWidth="1"/>
    <col min="9988" max="9988" width="4.42578125" style="546" customWidth="1"/>
    <col min="9989" max="9990" width="7.85546875" style="546" customWidth="1"/>
    <col min="9991" max="9991" width="7.7109375" style="546" customWidth="1"/>
    <col min="9992" max="9992" width="4.7109375" style="546" customWidth="1"/>
    <col min="9993" max="9993" width="5" style="546" customWidth="1"/>
    <col min="9994" max="9994" width="3" style="546" customWidth="1"/>
    <col min="9995" max="9995" width="2.85546875" style="546" customWidth="1"/>
    <col min="9996" max="9996" width="5.28515625" style="546" customWidth="1"/>
    <col min="9997" max="9998" width="3.28515625" style="546" customWidth="1"/>
    <col min="9999" max="9999" width="5.85546875" style="546" customWidth="1"/>
    <col min="10000" max="10000" width="3.85546875" style="546" customWidth="1"/>
    <col min="10001" max="10001" width="4.140625" style="546" customWidth="1"/>
    <col min="10002" max="10002" width="6.85546875" style="546" customWidth="1"/>
    <col min="10003" max="10003" width="5.7109375" style="546" customWidth="1"/>
    <col min="10004" max="10240" width="8.85546875" style="546"/>
    <col min="10241" max="10241" width="2.42578125" style="546" customWidth="1"/>
    <col min="10242" max="10242" width="15.140625" style="546" customWidth="1"/>
    <col min="10243" max="10243" width="11" style="546" customWidth="1"/>
    <col min="10244" max="10244" width="4.42578125" style="546" customWidth="1"/>
    <col min="10245" max="10246" width="7.85546875" style="546" customWidth="1"/>
    <col min="10247" max="10247" width="7.7109375" style="546" customWidth="1"/>
    <col min="10248" max="10248" width="4.7109375" style="546" customWidth="1"/>
    <col min="10249" max="10249" width="5" style="546" customWidth="1"/>
    <col min="10250" max="10250" width="3" style="546" customWidth="1"/>
    <col min="10251" max="10251" width="2.85546875" style="546" customWidth="1"/>
    <col min="10252" max="10252" width="5.28515625" style="546" customWidth="1"/>
    <col min="10253" max="10254" width="3.28515625" style="546" customWidth="1"/>
    <col min="10255" max="10255" width="5.85546875" style="546" customWidth="1"/>
    <col min="10256" max="10256" width="3.85546875" style="546" customWidth="1"/>
    <col min="10257" max="10257" width="4.140625" style="546" customWidth="1"/>
    <col min="10258" max="10258" width="6.85546875" style="546" customWidth="1"/>
    <col min="10259" max="10259" width="5.7109375" style="546" customWidth="1"/>
    <col min="10260" max="10496" width="8.85546875" style="546"/>
    <col min="10497" max="10497" width="2.42578125" style="546" customWidth="1"/>
    <col min="10498" max="10498" width="15.140625" style="546" customWidth="1"/>
    <col min="10499" max="10499" width="11" style="546" customWidth="1"/>
    <col min="10500" max="10500" width="4.42578125" style="546" customWidth="1"/>
    <col min="10501" max="10502" width="7.85546875" style="546" customWidth="1"/>
    <col min="10503" max="10503" width="7.7109375" style="546" customWidth="1"/>
    <col min="10504" max="10504" width="4.7109375" style="546" customWidth="1"/>
    <col min="10505" max="10505" width="5" style="546" customWidth="1"/>
    <col min="10506" max="10506" width="3" style="546" customWidth="1"/>
    <col min="10507" max="10507" width="2.85546875" style="546" customWidth="1"/>
    <col min="10508" max="10508" width="5.28515625" style="546" customWidth="1"/>
    <col min="10509" max="10510" width="3.28515625" style="546" customWidth="1"/>
    <col min="10511" max="10511" width="5.85546875" style="546" customWidth="1"/>
    <col min="10512" max="10512" width="3.85546875" style="546" customWidth="1"/>
    <col min="10513" max="10513" width="4.140625" style="546" customWidth="1"/>
    <col min="10514" max="10514" width="6.85546875" style="546" customWidth="1"/>
    <col min="10515" max="10515" width="5.7109375" style="546" customWidth="1"/>
    <col min="10516" max="10752" width="8.85546875" style="546"/>
    <col min="10753" max="10753" width="2.42578125" style="546" customWidth="1"/>
    <col min="10754" max="10754" width="15.140625" style="546" customWidth="1"/>
    <col min="10755" max="10755" width="11" style="546" customWidth="1"/>
    <col min="10756" max="10756" width="4.42578125" style="546" customWidth="1"/>
    <col min="10757" max="10758" width="7.85546875" style="546" customWidth="1"/>
    <col min="10759" max="10759" width="7.7109375" style="546" customWidth="1"/>
    <col min="10760" max="10760" width="4.7109375" style="546" customWidth="1"/>
    <col min="10761" max="10761" width="5" style="546" customWidth="1"/>
    <col min="10762" max="10762" width="3" style="546" customWidth="1"/>
    <col min="10763" max="10763" width="2.85546875" style="546" customWidth="1"/>
    <col min="10764" max="10764" width="5.28515625" style="546" customWidth="1"/>
    <col min="10765" max="10766" width="3.28515625" style="546" customWidth="1"/>
    <col min="10767" max="10767" width="5.85546875" style="546" customWidth="1"/>
    <col min="10768" max="10768" width="3.85546875" style="546" customWidth="1"/>
    <col min="10769" max="10769" width="4.140625" style="546" customWidth="1"/>
    <col min="10770" max="10770" width="6.85546875" style="546" customWidth="1"/>
    <col min="10771" max="10771" width="5.7109375" style="546" customWidth="1"/>
    <col min="10772" max="11008" width="8.85546875" style="546"/>
    <col min="11009" max="11009" width="2.42578125" style="546" customWidth="1"/>
    <col min="11010" max="11010" width="15.140625" style="546" customWidth="1"/>
    <col min="11011" max="11011" width="11" style="546" customWidth="1"/>
    <col min="11012" max="11012" width="4.42578125" style="546" customWidth="1"/>
    <col min="11013" max="11014" width="7.85546875" style="546" customWidth="1"/>
    <col min="11015" max="11015" width="7.7109375" style="546" customWidth="1"/>
    <col min="11016" max="11016" width="4.7109375" style="546" customWidth="1"/>
    <col min="11017" max="11017" width="5" style="546" customWidth="1"/>
    <col min="11018" max="11018" width="3" style="546" customWidth="1"/>
    <col min="11019" max="11019" width="2.85546875" style="546" customWidth="1"/>
    <col min="11020" max="11020" width="5.28515625" style="546" customWidth="1"/>
    <col min="11021" max="11022" width="3.28515625" style="546" customWidth="1"/>
    <col min="11023" max="11023" width="5.85546875" style="546" customWidth="1"/>
    <col min="11024" max="11024" width="3.85546875" style="546" customWidth="1"/>
    <col min="11025" max="11025" width="4.140625" style="546" customWidth="1"/>
    <col min="11026" max="11026" width="6.85546875" style="546" customWidth="1"/>
    <col min="11027" max="11027" width="5.7109375" style="546" customWidth="1"/>
    <col min="11028" max="11264" width="8.85546875" style="546"/>
    <col min="11265" max="11265" width="2.42578125" style="546" customWidth="1"/>
    <col min="11266" max="11266" width="15.140625" style="546" customWidth="1"/>
    <col min="11267" max="11267" width="11" style="546" customWidth="1"/>
    <col min="11268" max="11268" width="4.42578125" style="546" customWidth="1"/>
    <col min="11269" max="11270" width="7.85546875" style="546" customWidth="1"/>
    <col min="11271" max="11271" width="7.7109375" style="546" customWidth="1"/>
    <col min="11272" max="11272" width="4.7109375" style="546" customWidth="1"/>
    <col min="11273" max="11273" width="5" style="546" customWidth="1"/>
    <col min="11274" max="11274" width="3" style="546" customWidth="1"/>
    <col min="11275" max="11275" width="2.85546875" style="546" customWidth="1"/>
    <col min="11276" max="11276" width="5.28515625" style="546" customWidth="1"/>
    <col min="11277" max="11278" width="3.28515625" style="546" customWidth="1"/>
    <col min="11279" max="11279" width="5.85546875" style="546" customWidth="1"/>
    <col min="11280" max="11280" width="3.85546875" style="546" customWidth="1"/>
    <col min="11281" max="11281" width="4.140625" style="546" customWidth="1"/>
    <col min="11282" max="11282" width="6.85546875" style="546" customWidth="1"/>
    <col min="11283" max="11283" width="5.7109375" style="546" customWidth="1"/>
    <col min="11284" max="11520" width="8.85546875" style="546"/>
    <col min="11521" max="11521" width="2.42578125" style="546" customWidth="1"/>
    <col min="11522" max="11522" width="15.140625" style="546" customWidth="1"/>
    <col min="11523" max="11523" width="11" style="546" customWidth="1"/>
    <col min="11524" max="11524" width="4.42578125" style="546" customWidth="1"/>
    <col min="11525" max="11526" width="7.85546875" style="546" customWidth="1"/>
    <col min="11527" max="11527" width="7.7109375" style="546" customWidth="1"/>
    <col min="11528" max="11528" width="4.7109375" style="546" customWidth="1"/>
    <col min="11529" max="11529" width="5" style="546" customWidth="1"/>
    <col min="11530" max="11530" width="3" style="546" customWidth="1"/>
    <col min="11531" max="11531" width="2.85546875" style="546" customWidth="1"/>
    <col min="11532" max="11532" width="5.28515625" style="546" customWidth="1"/>
    <col min="11533" max="11534" width="3.28515625" style="546" customWidth="1"/>
    <col min="11535" max="11535" width="5.85546875" style="546" customWidth="1"/>
    <col min="11536" max="11536" width="3.85546875" style="546" customWidth="1"/>
    <col min="11537" max="11537" width="4.140625" style="546" customWidth="1"/>
    <col min="11538" max="11538" width="6.85546875" style="546" customWidth="1"/>
    <col min="11539" max="11539" width="5.7109375" style="546" customWidth="1"/>
    <col min="11540" max="11776" width="8.85546875" style="546"/>
    <col min="11777" max="11777" width="2.42578125" style="546" customWidth="1"/>
    <col min="11778" max="11778" width="15.140625" style="546" customWidth="1"/>
    <col min="11779" max="11779" width="11" style="546" customWidth="1"/>
    <col min="11780" max="11780" width="4.42578125" style="546" customWidth="1"/>
    <col min="11781" max="11782" width="7.85546875" style="546" customWidth="1"/>
    <col min="11783" max="11783" width="7.7109375" style="546" customWidth="1"/>
    <col min="11784" max="11784" width="4.7109375" style="546" customWidth="1"/>
    <col min="11785" max="11785" width="5" style="546" customWidth="1"/>
    <col min="11786" max="11786" width="3" style="546" customWidth="1"/>
    <col min="11787" max="11787" width="2.85546875" style="546" customWidth="1"/>
    <col min="11788" max="11788" width="5.28515625" style="546" customWidth="1"/>
    <col min="11789" max="11790" width="3.28515625" style="546" customWidth="1"/>
    <col min="11791" max="11791" width="5.85546875" style="546" customWidth="1"/>
    <col min="11792" max="11792" width="3.85546875" style="546" customWidth="1"/>
    <col min="11793" max="11793" width="4.140625" style="546" customWidth="1"/>
    <col min="11794" max="11794" width="6.85546875" style="546" customWidth="1"/>
    <col min="11795" max="11795" width="5.7109375" style="546" customWidth="1"/>
    <col min="11796" max="12032" width="8.85546875" style="546"/>
    <col min="12033" max="12033" width="2.42578125" style="546" customWidth="1"/>
    <col min="12034" max="12034" width="15.140625" style="546" customWidth="1"/>
    <col min="12035" max="12035" width="11" style="546" customWidth="1"/>
    <col min="12036" max="12036" width="4.42578125" style="546" customWidth="1"/>
    <col min="12037" max="12038" width="7.85546875" style="546" customWidth="1"/>
    <col min="12039" max="12039" width="7.7109375" style="546" customWidth="1"/>
    <col min="12040" max="12040" width="4.7109375" style="546" customWidth="1"/>
    <col min="12041" max="12041" width="5" style="546" customWidth="1"/>
    <col min="12042" max="12042" width="3" style="546" customWidth="1"/>
    <col min="12043" max="12043" width="2.85546875" style="546" customWidth="1"/>
    <col min="12044" max="12044" width="5.28515625" style="546" customWidth="1"/>
    <col min="12045" max="12046" width="3.28515625" style="546" customWidth="1"/>
    <col min="12047" max="12047" width="5.85546875" style="546" customWidth="1"/>
    <col min="12048" max="12048" width="3.85546875" style="546" customWidth="1"/>
    <col min="12049" max="12049" width="4.140625" style="546" customWidth="1"/>
    <col min="12050" max="12050" width="6.85546875" style="546" customWidth="1"/>
    <col min="12051" max="12051" width="5.7109375" style="546" customWidth="1"/>
    <col min="12052" max="12288" width="8.85546875" style="546"/>
    <col min="12289" max="12289" width="2.42578125" style="546" customWidth="1"/>
    <col min="12290" max="12290" width="15.140625" style="546" customWidth="1"/>
    <col min="12291" max="12291" width="11" style="546" customWidth="1"/>
    <col min="12292" max="12292" width="4.42578125" style="546" customWidth="1"/>
    <col min="12293" max="12294" width="7.85546875" style="546" customWidth="1"/>
    <col min="12295" max="12295" width="7.7109375" style="546" customWidth="1"/>
    <col min="12296" max="12296" width="4.7109375" style="546" customWidth="1"/>
    <col min="12297" max="12297" width="5" style="546" customWidth="1"/>
    <col min="12298" max="12298" width="3" style="546" customWidth="1"/>
    <col min="12299" max="12299" width="2.85546875" style="546" customWidth="1"/>
    <col min="12300" max="12300" width="5.28515625" style="546" customWidth="1"/>
    <col min="12301" max="12302" width="3.28515625" style="546" customWidth="1"/>
    <col min="12303" max="12303" width="5.85546875" style="546" customWidth="1"/>
    <col min="12304" max="12304" width="3.85546875" style="546" customWidth="1"/>
    <col min="12305" max="12305" width="4.140625" style="546" customWidth="1"/>
    <col min="12306" max="12306" width="6.85546875" style="546" customWidth="1"/>
    <col min="12307" max="12307" width="5.7109375" style="546" customWidth="1"/>
    <col min="12308" max="12544" width="8.85546875" style="546"/>
    <col min="12545" max="12545" width="2.42578125" style="546" customWidth="1"/>
    <col min="12546" max="12546" width="15.140625" style="546" customWidth="1"/>
    <col min="12547" max="12547" width="11" style="546" customWidth="1"/>
    <col min="12548" max="12548" width="4.42578125" style="546" customWidth="1"/>
    <col min="12549" max="12550" width="7.85546875" style="546" customWidth="1"/>
    <col min="12551" max="12551" width="7.7109375" style="546" customWidth="1"/>
    <col min="12552" max="12552" width="4.7109375" style="546" customWidth="1"/>
    <col min="12553" max="12553" width="5" style="546" customWidth="1"/>
    <col min="12554" max="12554" width="3" style="546" customWidth="1"/>
    <col min="12555" max="12555" width="2.85546875" style="546" customWidth="1"/>
    <col min="12556" max="12556" width="5.28515625" style="546" customWidth="1"/>
    <col min="12557" max="12558" width="3.28515625" style="546" customWidth="1"/>
    <col min="12559" max="12559" width="5.85546875" style="546" customWidth="1"/>
    <col min="12560" max="12560" width="3.85546875" style="546" customWidth="1"/>
    <col min="12561" max="12561" width="4.140625" style="546" customWidth="1"/>
    <col min="12562" max="12562" width="6.85546875" style="546" customWidth="1"/>
    <col min="12563" max="12563" width="5.7109375" style="546" customWidth="1"/>
    <col min="12564" max="12800" width="8.85546875" style="546"/>
    <col min="12801" max="12801" width="2.42578125" style="546" customWidth="1"/>
    <col min="12802" max="12802" width="15.140625" style="546" customWidth="1"/>
    <col min="12803" max="12803" width="11" style="546" customWidth="1"/>
    <col min="12804" max="12804" width="4.42578125" style="546" customWidth="1"/>
    <col min="12805" max="12806" width="7.85546875" style="546" customWidth="1"/>
    <col min="12807" max="12807" width="7.7109375" style="546" customWidth="1"/>
    <col min="12808" max="12808" width="4.7109375" style="546" customWidth="1"/>
    <col min="12809" max="12809" width="5" style="546" customWidth="1"/>
    <col min="12810" max="12810" width="3" style="546" customWidth="1"/>
    <col min="12811" max="12811" width="2.85546875" style="546" customWidth="1"/>
    <col min="12812" max="12812" width="5.28515625" style="546" customWidth="1"/>
    <col min="12813" max="12814" width="3.28515625" style="546" customWidth="1"/>
    <col min="12815" max="12815" width="5.85546875" style="546" customWidth="1"/>
    <col min="12816" max="12816" width="3.85546875" style="546" customWidth="1"/>
    <col min="12817" max="12817" width="4.140625" style="546" customWidth="1"/>
    <col min="12818" max="12818" width="6.85546875" style="546" customWidth="1"/>
    <col min="12819" max="12819" width="5.7109375" style="546" customWidth="1"/>
    <col min="12820" max="13056" width="8.85546875" style="546"/>
    <col min="13057" max="13057" width="2.42578125" style="546" customWidth="1"/>
    <col min="13058" max="13058" width="15.140625" style="546" customWidth="1"/>
    <col min="13059" max="13059" width="11" style="546" customWidth="1"/>
    <col min="13060" max="13060" width="4.42578125" style="546" customWidth="1"/>
    <col min="13061" max="13062" width="7.85546875" style="546" customWidth="1"/>
    <col min="13063" max="13063" width="7.7109375" style="546" customWidth="1"/>
    <col min="13064" max="13064" width="4.7109375" style="546" customWidth="1"/>
    <col min="13065" max="13065" width="5" style="546" customWidth="1"/>
    <col min="13066" max="13066" width="3" style="546" customWidth="1"/>
    <col min="13067" max="13067" width="2.85546875" style="546" customWidth="1"/>
    <col min="13068" max="13068" width="5.28515625" style="546" customWidth="1"/>
    <col min="13069" max="13070" width="3.28515625" style="546" customWidth="1"/>
    <col min="13071" max="13071" width="5.85546875" style="546" customWidth="1"/>
    <col min="13072" max="13072" width="3.85546875" style="546" customWidth="1"/>
    <col min="13073" max="13073" width="4.140625" style="546" customWidth="1"/>
    <col min="13074" max="13074" width="6.85546875" style="546" customWidth="1"/>
    <col min="13075" max="13075" width="5.7109375" style="546" customWidth="1"/>
    <col min="13076" max="13312" width="8.85546875" style="546"/>
    <col min="13313" max="13313" width="2.42578125" style="546" customWidth="1"/>
    <col min="13314" max="13314" width="15.140625" style="546" customWidth="1"/>
    <col min="13315" max="13315" width="11" style="546" customWidth="1"/>
    <col min="13316" max="13316" width="4.42578125" style="546" customWidth="1"/>
    <col min="13317" max="13318" width="7.85546875" style="546" customWidth="1"/>
    <col min="13319" max="13319" width="7.7109375" style="546" customWidth="1"/>
    <col min="13320" max="13320" width="4.7109375" style="546" customWidth="1"/>
    <col min="13321" max="13321" width="5" style="546" customWidth="1"/>
    <col min="13322" max="13322" width="3" style="546" customWidth="1"/>
    <col min="13323" max="13323" width="2.85546875" style="546" customWidth="1"/>
    <col min="13324" max="13324" width="5.28515625" style="546" customWidth="1"/>
    <col min="13325" max="13326" width="3.28515625" style="546" customWidth="1"/>
    <col min="13327" max="13327" width="5.85546875" style="546" customWidth="1"/>
    <col min="13328" max="13328" width="3.85546875" style="546" customWidth="1"/>
    <col min="13329" max="13329" width="4.140625" style="546" customWidth="1"/>
    <col min="13330" max="13330" width="6.85546875" style="546" customWidth="1"/>
    <col min="13331" max="13331" width="5.7109375" style="546" customWidth="1"/>
    <col min="13332" max="13568" width="8.85546875" style="546"/>
    <col min="13569" max="13569" width="2.42578125" style="546" customWidth="1"/>
    <col min="13570" max="13570" width="15.140625" style="546" customWidth="1"/>
    <col min="13571" max="13571" width="11" style="546" customWidth="1"/>
    <col min="13572" max="13572" width="4.42578125" style="546" customWidth="1"/>
    <col min="13573" max="13574" width="7.85546875" style="546" customWidth="1"/>
    <col min="13575" max="13575" width="7.7109375" style="546" customWidth="1"/>
    <col min="13576" max="13576" width="4.7109375" style="546" customWidth="1"/>
    <col min="13577" max="13577" width="5" style="546" customWidth="1"/>
    <col min="13578" max="13578" width="3" style="546" customWidth="1"/>
    <col min="13579" max="13579" width="2.85546875" style="546" customWidth="1"/>
    <col min="13580" max="13580" width="5.28515625" style="546" customWidth="1"/>
    <col min="13581" max="13582" width="3.28515625" style="546" customWidth="1"/>
    <col min="13583" max="13583" width="5.85546875" style="546" customWidth="1"/>
    <col min="13584" max="13584" width="3.85546875" style="546" customWidth="1"/>
    <col min="13585" max="13585" width="4.140625" style="546" customWidth="1"/>
    <col min="13586" max="13586" width="6.85546875" style="546" customWidth="1"/>
    <col min="13587" max="13587" width="5.7109375" style="546" customWidth="1"/>
    <col min="13588" max="13824" width="8.85546875" style="546"/>
    <col min="13825" max="13825" width="2.42578125" style="546" customWidth="1"/>
    <col min="13826" max="13826" width="15.140625" style="546" customWidth="1"/>
    <col min="13827" max="13827" width="11" style="546" customWidth="1"/>
    <col min="13828" max="13828" width="4.42578125" style="546" customWidth="1"/>
    <col min="13829" max="13830" width="7.85546875" style="546" customWidth="1"/>
    <col min="13831" max="13831" width="7.7109375" style="546" customWidth="1"/>
    <col min="13832" max="13832" width="4.7109375" style="546" customWidth="1"/>
    <col min="13833" max="13833" width="5" style="546" customWidth="1"/>
    <col min="13834" max="13834" width="3" style="546" customWidth="1"/>
    <col min="13835" max="13835" width="2.85546875" style="546" customWidth="1"/>
    <col min="13836" max="13836" width="5.28515625" style="546" customWidth="1"/>
    <col min="13837" max="13838" width="3.28515625" style="546" customWidth="1"/>
    <col min="13839" max="13839" width="5.85546875" style="546" customWidth="1"/>
    <col min="13840" max="13840" width="3.85546875" style="546" customWidth="1"/>
    <col min="13841" max="13841" width="4.140625" style="546" customWidth="1"/>
    <col min="13842" max="13842" width="6.85546875" style="546" customWidth="1"/>
    <col min="13843" max="13843" width="5.7109375" style="546" customWidth="1"/>
    <col min="13844" max="14080" width="8.85546875" style="546"/>
    <col min="14081" max="14081" width="2.42578125" style="546" customWidth="1"/>
    <col min="14082" max="14082" width="15.140625" style="546" customWidth="1"/>
    <col min="14083" max="14083" width="11" style="546" customWidth="1"/>
    <col min="14084" max="14084" width="4.42578125" style="546" customWidth="1"/>
    <col min="14085" max="14086" width="7.85546875" style="546" customWidth="1"/>
    <col min="14087" max="14087" width="7.7109375" style="546" customWidth="1"/>
    <col min="14088" max="14088" width="4.7109375" style="546" customWidth="1"/>
    <col min="14089" max="14089" width="5" style="546" customWidth="1"/>
    <col min="14090" max="14090" width="3" style="546" customWidth="1"/>
    <col min="14091" max="14091" width="2.85546875" style="546" customWidth="1"/>
    <col min="14092" max="14092" width="5.28515625" style="546" customWidth="1"/>
    <col min="14093" max="14094" width="3.28515625" style="546" customWidth="1"/>
    <col min="14095" max="14095" width="5.85546875" style="546" customWidth="1"/>
    <col min="14096" max="14096" width="3.85546875" style="546" customWidth="1"/>
    <col min="14097" max="14097" width="4.140625" style="546" customWidth="1"/>
    <col min="14098" max="14098" width="6.85546875" style="546" customWidth="1"/>
    <col min="14099" max="14099" width="5.7109375" style="546" customWidth="1"/>
    <col min="14100" max="14336" width="8.85546875" style="546"/>
    <col min="14337" max="14337" width="2.42578125" style="546" customWidth="1"/>
    <col min="14338" max="14338" width="15.140625" style="546" customWidth="1"/>
    <col min="14339" max="14339" width="11" style="546" customWidth="1"/>
    <col min="14340" max="14340" width="4.42578125" style="546" customWidth="1"/>
    <col min="14341" max="14342" width="7.85546875" style="546" customWidth="1"/>
    <col min="14343" max="14343" width="7.7109375" style="546" customWidth="1"/>
    <col min="14344" max="14344" width="4.7109375" style="546" customWidth="1"/>
    <col min="14345" max="14345" width="5" style="546" customWidth="1"/>
    <col min="14346" max="14346" width="3" style="546" customWidth="1"/>
    <col min="14347" max="14347" width="2.85546875" style="546" customWidth="1"/>
    <col min="14348" max="14348" width="5.28515625" style="546" customWidth="1"/>
    <col min="14349" max="14350" width="3.28515625" style="546" customWidth="1"/>
    <col min="14351" max="14351" width="5.85546875" style="546" customWidth="1"/>
    <col min="14352" max="14352" width="3.85546875" style="546" customWidth="1"/>
    <col min="14353" max="14353" width="4.140625" style="546" customWidth="1"/>
    <col min="14354" max="14354" width="6.85546875" style="546" customWidth="1"/>
    <col min="14355" max="14355" width="5.7109375" style="546" customWidth="1"/>
    <col min="14356" max="14592" width="8.85546875" style="546"/>
    <col min="14593" max="14593" width="2.42578125" style="546" customWidth="1"/>
    <col min="14594" max="14594" width="15.140625" style="546" customWidth="1"/>
    <col min="14595" max="14595" width="11" style="546" customWidth="1"/>
    <col min="14596" max="14596" width="4.42578125" style="546" customWidth="1"/>
    <col min="14597" max="14598" width="7.85546875" style="546" customWidth="1"/>
    <col min="14599" max="14599" width="7.7109375" style="546" customWidth="1"/>
    <col min="14600" max="14600" width="4.7109375" style="546" customWidth="1"/>
    <col min="14601" max="14601" width="5" style="546" customWidth="1"/>
    <col min="14602" max="14602" width="3" style="546" customWidth="1"/>
    <col min="14603" max="14603" width="2.85546875" style="546" customWidth="1"/>
    <col min="14604" max="14604" width="5.28515625" style="546" customWidth="1"/>
    <col min="14605" max="14606" width="3.28515625" style="546" customWidth="1"/>
    <col min="14607" max="14607" width="5.85546875" style="546" customWidth="1"/>
    <col min="14608" max="14608" width="3.85546875" style="546" customWidth="1"/>
    <col min="14609" max="14609" width="4.140625" style="546" customWidth="1"/>
    <col min="14610" max="14610" width="6.85546875" style="546" customWidth="1"/>
    <col min="14611" max="14611" width="5.7109375" style="546" customWidth="1"/>
    <col min="14612" max="14848" width="8.85546875" style="546"/>
    <col min="14849" max="14849" width="2.42578125" style="546" customWidth="1"/>
    <col min="14850" max="14850" width="15.140625" style="546" customWidth="1"/>
    <col min="14851" max="14851" width="11" style="546" customWidth="1"/>
    <col min="14852" max="14852" width="4.42578125" style="546" customWidth="1"/>
    <col min="14853" max="14854" width="7.85546875" style="546" customWidth="1"/>
    <col min="14855" max="14855" width="7.7109375" style="546" customWidth="1"/>
    <col min="14856" max="14856" width="4.7109375" style="546" customWidth="1"/>
    <col min="14857" max="14857" width="5" style="546" customWidth="1"/>
    <col min="14858" max="14858" width="3" style="546" customWidth="1"/>
    <col min="14859" max="14859" width="2.85546875" style="546" customWidth="1"/>
    <col min="14860" max="14860" width="5.28515625" style="546" customWidth="1"/>
    <col min="14861" max="14862" width="3.28515625" style="546" customWidth="1"/>
    <col min="14863" max="14863" width="5.85546875" style="546" customWidth="1"/>
    <col min="14864" max="14864" width="3.85546875" style="546" customWidth="1"/>
    <col min="14865" max="14865" width="4.140625" style="546" customWidth="1"/>
    <col min="14866" max="14866" width="6.85546875" style="546" customWidth="1"/>
    <col min="14867" max="14867" width="5.7109375" style="546" customWidth="1"/>
    <col min="14868" max="15104" width="8.85546875" style="546"/>
    <col min="15105" max="15105" width="2.42578125" style="546" customWidth="1"/>
    <col min="15106" max="15106" width="15.140625" style="546" customWidth="1"/>
    <col min="15107" max="15107" width="11" style="546" customWidth="1"/>
    <col min="15108" max="15108" width="4.42578125" style="546" customWidth="1"/>
    <col min="15109" max="15110" width="7.85546875" style="546" customWidth="1"/>
    <col min="15111" max="15111" width="7.7109375" style="546" customWidth="1"/>
    <col min="15112" max="15112" width="4.7109375" style="546" customWidth="1"/>
    <col min="15113" max="15113" width="5" style="546" customWidth="1"/>
    <col min="15114" max="15114" width="3" style="546" customWidth="1"/>
    <col min="15115" max="15115" width="2.85546875" style="546" customWidth="1"/>
    <col min="15116" max="15116" width="5.28515625" style="546" customWidth="1"/>
    <col min="15117" max="15118" width="3.28515625" style="546" customWidth="1"/>
    <col min="15119" max="15119" width="5.85546875" style="546" customWidth="1"/>
    <col min="15120" max="15120" width="3.85546875" style="546" customWidth="1"/>
    <col min="15121" max="15121" width="4.140625" style="546" customWidth="1"/>
    <col min="15122" max="15122" width="6.85546875" style="546" customWidth="1"/>
    <col min="15123" max="15123" width="5.7109375" style="546" customWidth="1"/>
    <col min="15124" max="15360" width="8.85546875" style="546"/>
    <col min="15361" max="15361" width="2.42578125" style="546" customWidth="1"/>
    <col min="15362" max="15362" width="15.140625" style="546" customWidth="1"/>
    <col min="15363" max="15363" width="11" style="546" customWidth="1"/>
    <col min="15364" max="15364" width="4.42578125" style="546" customWidth="1"/>
    <col min="15365" max="15366" width="7.85546875" style="546" customWidth="1"/>
    <col min="15367" max="15367" width="7.7109375" style="546" customWidth="1"/>
    <col min="15368" max="15368" width="4.7109375" style="546" customWidth="1"/>
    <col min="15369" max="15369" width="5" style="546" customWidth="1"/>
    <col min="15370" max="15370" width="3" style="546" customWidth="1"/>
    <col min="15371" max="15371" width="2.85546875" style="546" customWidth="1"/>
    <col min="15372" max="15372" width="5.28515625" style="546" customWidth="1"/>
    <col min="15373" max="15374" width="3.28515625" style="546" customWidth="1"/>
    <col min="15375" max="15375" width="5.85546875" style="546" customWidth="1"/>
    <col min="15376" max="15376" width="3.85546875" style="546" customWidth="1"/>
    <col min="15377" max="15377" width="4.140625" style="546" customWidth="1"/>
    <col min="15378" max="15378" width="6.85546875" style="546" customWidth="1"/>
    <col min="15379" max="15379" width="5.7109375" style="546" customWidth="1"/>
    <col min="15380" max="15616" width="8.85546875" style="546"/>
    <col min="15617" max="15617" width="2.42578125" style="546" customWidth="1"/>
    <col min="15618" max="15618" width="15.140625" style="546" customWidth="1"/>
    <col min="15619" max="15619" width="11" style="546" customWidth="1"/>
    <col min="15620" max="15620" width="4.42578125" style="546" customWidth="1"/>
    <col min="15621" max="15622" width="7.85546875" style="546" customWidth="1"/>
    <col min="15623" max="15623" width="7.7109375" style="546" customWidth="1"/>
    <col min="15624" max="15624" width="4.7109375" style="546" customWidth="1"/>
    <col min="15625" max="15625" width="5" style="546" customWidth="1"/>
    <col min="15626" max="15626" width="3" style="546" customWidth="1"/>
    <col min="15627" max="15627" width="2.85546875" style="546" customWidth="1"/>
    <col min="15628" max="15628" width="5.28515625" style="546" customWidth="1"/>
    <col min="15629" max="15630" width="3.28515625" style="546" customWidth="1"/>
    <col min="15631" max="15631" width="5.85546875" style="546" customWidth="1"/>
    <col min="15632" max="15632" width="3.85546875" style="546" customWidth="1"/>
    <col min="15633" max="15633" width="4.140625" style="546" customWidth="1"/>
    <col min="15634" max="15634" width="6.85546875" style="546" customWidth="1"/>
    <col min="15635" max="15635" width="5.7109375" style="546" customWidth="1"/>
    <col min="15636" max="15872" width="8.85546875" style="546"/>
    <col min="15873" max="15873" width="2.42578125" style="546" customWidth="1"/>
    <col min="15874" max="15874" width="15.140625" style="546" customWidth="1"/>
    <col min="15875" max="15875" width="11" style="546" customWidth="1"/>
    <col min="15876" max="15876" width="4.42578125" style="546" customWidth="1"/>
    <col min="15877" max="15878" width="7.85546875" style="546" customWidth="1"/>
    <col min="15879" max="15879" width="7.7109375" style="546" customWidth="1"/>
    <col min="15880" max="15880" width="4.7109375" style="546" customWidth="1"/>
    <col min="15881" max="15881" width="5" style="546" customWidth="1"/>
    <col min="15882" max="15882" width="3" style="546" customWidth="1"/>
    <col min="15883" max="15883" width="2.85546875" style="546" customWidth="1"/>
    <col min="15884" max="15884" width="5.28515625" style="546" customWidth="1"/>
    <col min="15885" max="15886" width="3.28515625" style="546" customWidth="1"/>
    <col min="15887" max="15887" width="5.85546875" style="546" customWidth="1"/>
    <col min="15888" max="15888" width="3.85546875" style="546" customWidth="1"/>
    <col min="15889" max="15889" width="4.140625" style="546" customWidth="1"/>
    <col min="15890" max="15890" width="6.85546875" style="546" customWidth="1"/>
    <col min="15891" max="15891" width="5.7109375" style="546" customWidth="1"/>
    <col min="15892" max="16128" width="8.85546875" style="546"/>
    <col min="16129" max="16129" width="2.42578125" style="546" customWidth="1"/>
    <col min="16130" max="16130" width="15.140625" style="546" customWidth="1"/>
    <col min="16131" max="16131" width="11" style="546" customWidth="1"/>
    <col min="16132" max="16132" width="4.42578125" style="546" customWidth="1"/>
    <col min="16133" max="16134" width="7.85546875" style="546" customWidth="1"/>
    <col min="16135" max="16135" width="7.7109375" style="546" customWidth="1"/>
    <col min="16136" max="16136" width="4.7109375" style="546" customWidth="1"/>
    <col min="16137" max="16137" width="5" style="546" customWidth="1"/>
    <col min="16138" max="16138" width="3" style="546" customWidth="1"/>
    <col min="16139" max="16139" width="2.85546875" style="546" customWidth="1"/>
    <col min="16140" max="16140" width="5.28515625" style="546" customWidth="1"/>
    <col min="16141" max="16142" width="3.28515625" style="546" customWidth="1"/>
    <col min="16143" max="16143" width="5.85546875" style="546" customWidth="1"/>
    <col min="16144" max="16144" width="3.85546875" style="546" customWidth="1"/>
    <col min="16145" max="16145" width="4.140625" style="546" customWidth="1"/>
    <col min="16146" max="16146" width="6.85546875" style="546" customWidth="1"/>
    <col min="16147" max="16147" width="5.7109375" style="546" customWidth="1"/>
    <col min="16148" max="16384" width="8.85546875" style="546"/>
  </cols>
  <sheetData>
    <row r="1" spans="1:19" ht="20.25">
      <c r="C1" s="232" t="s">
        <v>35</v>
      </c>
    </row>
    <row r="3" spans="1:19" ht="18">
      <c r="C3" s="554" t="s">
        <v>226</v>
      </c>
      <c r="F3" s="415" t="s">
        <v>160</v>
      </c>
    </row>
    <row r="4" spans="1:19" ht="15.75">
      <c r="B4" s="555" t="s">
        <v>0</v>
      </c>
      <c r="D4" s="556" t="s">
        <v>1</v>
      </c>
      <c r="F4" s="415"/>
      <c r="O4" s="558"/>
      <c r="P4" s="559"/>
    </row>
    <row r="5" spans="1:19" ht="29.25" customHeight="1" thickBot="1">
      <c r="B5" s="560" t="s">
        <v>3</v>
      </c>
      <c r="C5" s="561"/>
      <c r="D5" s="561"/>
    </row>
    <row r="6" spans="1:19" s="573" customFormat="1" ht="50.1" customHeight="1" thickBot="1">
      <c r="A6" s="562"/>
      <c r="B6" s="563" t="s">
        <v>4</v>
      </c>
      <c r="C6" s="564"/>
      <c r="D6" s="565" t="s">
        <v>5</v>
      </c>
      <c r="E6" s="566">
        <v>1</v>
      </c>
      <c r="F6" s="566">
        <v>2</v>
      </c>
      <c r="G6" s="567">
        <v>3</v>
      </c>
      <c r="H6" s="566">
        <v>4</v>
      </c>
      <c r="I6" s="568">
        <v>5</v>
      </c>
      <c r="J6" s="569" t="s">
        <v>6</v>
      </c>
      <c r="K6" s="569" t="s">
        <v>7</v>
      </c>
      <c r="L6" s="570" t="s">
        <v>161</v>
      </c>
      <c r="M6" s="569" t="s">
        <v>162</v>
      </c>
      <c r="N6" s="569" t="s">
        <v>163</v>
      </c>
      <c r="O6" s="569" t="s">
        <v>164</v>
      </c>
      <c r="P6" s="569" t="s">
        <v>165</v>
      </c>
      <c r="Q6" s="569" t="s">
        <v>166</v>
      </c>
      <c r="R6" s="571" t="s">
        <v>167</v>
      </c>
      <c r="S6" s="572" t="s">
        <v>12</v>
      </c>
    </row>
    <row r="7" spans="1:19" ht="20.25" customHeight="1">
      <c r="A7" s="574">
        <v>1</v>
      </c>
      <c r="B7" s="575" t="s">
        <v>204</v>
      </c>
      <c r="C7" s="575" t="s">
        <v>205</v>
      </c>
      <c r="D7" s="576"/>
      <c r="E7" s="577" t="s">
        <v>15</v>
      </c>
      <c r="F7" s="577" t="s">
        <v>150</v>
      </c>
      <c r="G7" s="577" t="s">
        <v>227</v>
      </c>
      <c r="H7" s="577"/>
      <c r="I7" s="577"/>
      <c r="J7" s="578">
        <v>2</v>
      </c>
      <c r="K7" s="578">
        <v>0</v>
      </c>
      <c r="L7" s="579">
        <v>1</v>
      </c>
      <c r="M7" s="578">
        <v>4</v>
      </c>
      <c r="N7" s="578">
        <v>1</v>
      </c>
      <c r="O7" s="578">
        <v>1.5</v>
      </c>
      <c r="P7" s="578">
        <v>18</v>
      </c>
      <c r="Q7" s="578">
        <v>11</v>
      </c>
      <c r="R7" s="580">
        <v>3.5</v>
      </c>
      <c r="S7" s="581">
        <v>1</v>
      </c>
    </row>
    <row r="8" spans="1:19" ht="19.5" customHeight="1">
      <c r="A8" s="582">
        <v>2</v>
      </c>
      <c r="B8" s="575" t="s">
        <v>223</v>
      </c>
      <c r="C8" s="575" t="s">
        <v>224</v>
      </c>
      <c r="D8" s="583"/>
      <c r="E8" s="584" t="s">
        <v>228</v>
      </c>
      <c r="F8" s="584" t="s">
        <v>15</v>
      </c>
      <c r="G8" s="584" t="s">
        <v>229</v>
      </c>
      <c r="H8" s="584"/>
      <c r="I8" s="584"/>
      <c r="J8" s="585">
        <v>1</v>
      </c>
      <c r="K8" s="585">
        <v>1</v>
      </c>
      <c r="L8" s="586">
        <v>0</v>
      </c>
      <c r="M8" s="585">
        <v>2</v>
      </c>
      <c r="N8" s="585">
        <v>3</v>
      </c>
      <c r="O8" s="585">
        <v>-0.5</v>
      </c>
      <c r="P8" s="585">
        <v>12</v>
      </c>
      <c r="Q8" s="585">
        <v>20</v>
      </c>
      <c r="R8" s="629">
        <v>-4</v>
      </c>
      <c r="S8" s="587">
        <v>2</v>
      </c>
    </row>
    <row r="9" spans="1:19" ht="18.75" customHeight="1">
      <c r="A9" s="582">
        <v>3</v>
      </c>
      <c r="B9" s="575" t="s">
        <v>230</v>
      </c>
      <c r="C9" s="575" t="s">
        <v>231</v>
      </c>
      <c r="D9" s="583"/>
      <c r="E9" s="584" t="s">
        <v>232</v>
      </c>
      <c r="F9" s="584" t="s">
        <v>233</v>
      </c>
      <c r="G9" s="584" t="s">
        <v>15</v>
      </c>
      <c r="H9" s="584"/>
      <c r="I9" s="584"/>
      <c r="J9" s="585">
        <v>0</v>
      </c>
      <c r="K9" s="585">
        <v>2</v>
      </c>
      <c r="L9" s="586">
        <v>-1</v>
      </c>
      <c r="M9" s="585">
        <v>2</v>
      </c>
      <c r="N9" s="585">
        <v>4</v>
      </c>
      <c r="O9" s="585">
        <v>-1</v>
      </c>
      <c r="P9" s="585">
        <v>22</v>
      </c>
      <c r="Q9" s="585">
        <v>21</v>
      </c>
      <c r="R9" s="629">
        <v>0.5</v>
      </c>
      <c r="S9" s="587">
        <v>3</v>
      </c>
    </row>
    <row r="10" spans="1:19" ht="18" hidden="1" customHeight="1" thickBot="1">
      <c r="A10" s="582">
        <v>4</v>
      </c>
      <c r="B10" s="628"/>
      <c r="C10" s="583"/>
      <c r="D10" s="583"/>
      <c r="E10" s="584"/>
      <c r="F10" s="584"/>
      <c r="G10" s="584"/>
      <c r="H10" s="584" t="s">
        <v>15</v>
      </c>
      <c r="I10" s="584"/>
      <c r="J10" s="585"/>
      <c r="K10" s="585"/>
      <c r="L10" s="586" t="e">
        <v>#DIV/0!</v>
      </c>
      <c r="M10" s="585"/>
      <c r="N10" s="585"/>
      <c r="O10" s="578" t="e">
        <v>#DIV/0!</v>
      </c>
      <c r="P10" s="585"/>
      <c r="Q10" s="585"/>
      <c r="R10" s="580" t="e">
        <v>#DIV/0!</v>
      </c>
      <c r="S10" s="587"/>
    </row>
    <row r="11" spans="1:19" ht="18.75" hidden="1" customHeight="1" thickBot="1">
      <c r="A11" s="588">
        <v>5</v>
      </c>
      <c r="B11" s="590"/>
      <c r="C11" s="590"/>
      <c r="D11" s="590"/>
      <c r="E11" s="591"/>
      <c r="F11" s="591"/>
      <c r="G11" s="591"/>
      <c r="H11" s="591"/>
      <c r="I11" s="591" t="s">
        <v>15</v>
      </c>
      <c r="J11" s="592"/>
      <c r="K11" s="592"/>
      <c r="L11" s="593" t="e">
        <v>#DIV/0!</v>
      </c>
      <c r="M11" s="592"/>
      <c r="N11" s="592"/>
      <c r="O11" s="578" t="e">
        <v>#DIV/0!</v>
      </c>
      <c r="P11" s="592"/>
      <c r="Q11" s="592"/>
      <c r="R11" s="580" t="e">
        <v>#DIV/0!</v>
      </c>
      <c r="S11" s="594"/>
    </row>
    <row r="12" spans="1:19" ht="12" customHeight="1">
      <c r="B12" s="603"/>
      <c r="C12" s="603"/>
      <c r="D12" s="603"/>
      <c r="E12" s="604"/>
      <c r="F12" s="604"/>
      <c r="G12" s="604"/>
      <c r="H12" s="604"/>
      <c r="I12" s="604"/>
      <c r="J12" s="605"/>
      <c r="K12" s="605"/>
      <c r="L12" s="606"/>
      <c r="M12" s="605"/>
      <c r="N12" s="605"/>
      <c r="O12" s="607"/>
      <c r="P12" s="559"/>
    </row>
    <row r="13" spans="1:19" ht="15" customHeight="1" thickBot="1">
      <c r="B13" s="560" t="s">
        <v>22</v>
      </c>
      <c r="E13" s="608"/>
      <c r="F13" s="608"/>
      <c r="G13" s="608"/>
      <c r="H13" s="608"/>
      <c r="I13" s="608"/>
      <c r="J13" s="609"/>
      <c r="K13" s="609"/>
      <c r="L13" s="610"/>
      <c r="M13" s="609"/>
      <c r="N13" s="609"/>
    </row>
    <row r="14" spans="1:19" s="573" customFormat="1" ht="50.1" customHeight="1" thickBot="1">
      <c r="A14" s="562"/>
      <c r="B14" s="563" t="s">
        <v>4</v>
      </c>
      <c r="C14" s="564"/>
      <c r="D14" s="565" t="s">
        <v>5</v>
      </c>
      <c r="E14" s="566">
        <v>1</v>
      </c>
      <c r="F14" s="566">
        <v>2</v>
      </c>
      <c r="G14" s="567">
        <v>3</v>
      </c>
      <c r="H14" s="566">
        <v>4</v>
      </c>
      <c r="I14" s="568">
        <v>5</v>
      </c>
      <c r="J14" s="569" t="s">
        <v>6</v>
      </c>
      <c r="K14" s="569" t="s">
        <v>7</v>
      </c>
      <c r="L14" s="570" t="s">
        <v>161</v>
      </c>
      <c r="M14" s="569" t="s">
        <v>162</v>
      </c>
      <c r="N14" s="569" t="s">
        <v>163</v>
      </c>
      <c r="O14" s="569" t="s">
        <v>164</v>
      </c>
      <c r="P14" s="569" t="s">
        <v>165</v>
      </c>
      <c r="Q14" s="569" t="s">
        <v>166</v>
      </c>
      <c r="R14" s="571" t="s">
        <v>167</v>
      </c>
      <c r="S14" s="572" t="s">
        <v>12</v>
      </c>
    </row>
    <row r="15" spans="1:19" ht="20.25" customHeight="1">
      <c r="A15" s="574">
        <v>1</v>
      </c>
      <c r="B15" s="575" t="s">
        <v>234</v>
      </c>
      <c r="C15" s="575" t="s">
        <v>235</v>
      </c>
      <c r="D15" s="576"/>
      <c r="E15" s="577" t="s">
        <v>15</v>
      </c>
      <c r="F15" s="577" t="s">
        <v>168</v>
      </c>
      <c r="G15" s="577" t="s">
        <v>168</v>
      </c>
      <c r="H15" s="577"/>
      <c r="I15" s="577"/>
      <c r="J15" s="578">
        <v>0</v>
      </c>
      <c r="K15" s="578">
        <v>2</v>
      </c>
      <c r="L15" s="579">
        <v>-1</v>
      </c>
      <c r="M15" s="578">
        <v>0</v>
      </c>
      <c r="N15" s="578">
        <v>4</v>
      </c>
      <c r="O15" s="578">
        <v>-2</v>
      </c>
      <c r="P15" s="578">
        <v>0</v>
      </c>
      <c r="Q15" s="578">
        <v>16</v>
      </c>
      <c r="R15" s="580">
        <v>-8</v>
      </c>
      <c r="S15" s="581">
        <v>3</v>
      </c>
    </row>
    <row r="16" spans="1:19" ht="19.5" customHeight="1">
      <c r="A16" s="582">
        <v>2</v>
      </c>
      <c r="B16" s="575" t="s">
        <v>220</v>
      </c>
      <c r="C16" s="575" t="s">
        <v>221</v>
      </c>
      <c r="D16" s="583"/>
      <c r="E16" s="584" t="s">
        <v>149</v>
      </c>
      <c r="F16" s="584" t="s">
        <v>15</v>
      </c>
      <c r="G16" s="584" t="s">
        <v>236</v>
      </c>
      <c r="H16" s="584"/>
      <c r="I16" s="584"/>
      <c r="J16" s="585">
        <v>1</v>
      </c>
      <c r="K16" s="585">
        <v>1</v>
      </c>
      <c r="L16" s="586">
        <v>0</v>
      </c>
      <c r="M16" s="585">
        <v>2</v>
      </c>
      <c r="N16" s="585">
        <v>2</v>
      </c>
      <c r="O16" s="585">
        <v>0</v>
      </c>
      <c r="P16" s="585">
        <v>10</v>
      </c>
      <c r="Q16" s="585">
        <v>8</v>
      </c>
      <c r="R16" s="629">
        <v>1</v>
      </c>
      <c r="S16" s="587">
        <v>2</v>
      </c>
    </row>
    <row r="17" spans="1:19" ht="18.75" customHeight="1">
      <c r="A17" s="582">
        <v>3</v>
      </c>
      <c r="B17" s="575" t="s">
        <v>222</v>
      </c>
      <c r="C17" s="575" t="s">
        <v>225</v>
      </c>
      <c r="D17" s="583"/>
      <c r="E17" s="584" t="s">
        <v>149</v>
      </c>
      <c r="F17" s="584" t="s">
        <v>185</v>
      </c>
      <c r="G17" s="584" t="s">
        <v>15</v>
      </c>
      <c r="H17" s="584"/>
      <c r="I17" s="584"/>
      <c r="J17" s="585">
        <v>2</v>
      </c>
      <c r="K17" s="585">
        <v>0</v>
      </c>
      <c r="L17" s="586">
        <v>1</v>
      </c>
      <c r="M17" s="585">
        <v>4</v>
      </c>
      <c r="N17" s="585">
        <v>0</v>
      </c>
      <c r="O17" s="585">
        <v>2</v>
      </c>
      <c r="P17" s="585">
        <v>16</v>
      </c>
      <c r="Q17" s="585">
        <v>2</v>
      </c>
      <c r="R17" s="629">
        <v>7</v>
      </c>
      <c r="S17" s="587">
        <v>1</v>
      </c>
    </row>
    <row r="18" spans="1:19" ht="18" hidden="1" customHeight="1" thickBot="1">
      <c r="A18" s="582">
        <v>4</v>
      </c>
      <c r="B18" s="628"/>
      <c r="C18" s="583"/>
      <c r="D18" s="583"/>
      <c r="E18" s="584"/>
      <c r="F18" s="584"/>
      <c r="G18" s="584"/>
      <c r="H18" s="584" t="s">
        <v>15</v>
      </c>
      <c r="I18" s="584"/>
      <c r="J18" s="585"/>
      <c r="K18" s="585"/>
      <c r="L18" s="586" t="e">
        <v>#DIV/0!</v>
      </c>
      <c r="M18" s="585"/>
      <c r="N18" s="585"/>
      <c r="O18" s="578" t="e">
        <v>#DIV/0!</v>
      </c>
      <c r="P18" s="585"/>
      <c r="Q18" s="585"/>
      <c r="R18" s="580" t="e">
        <v>#DIV/0!</v>
      </c>
      <c r="S18" s="587"/>
    </row>
    <row r="19" spans="1:19" ht="18.75" hidden="1" customHeight="1" thickBot="1">
      <c r="A19" s="588">
        <v>5</v>
      </c>
      <c r="B19" s="590"/>
      <c r="C19" s="590"/>
      <c r="D19" s="590"/>
      <c r="E19" s="591"/>
      <c r="F19" s="591"/>
      <c r="G19" s="591"/>
      <c r="H19" s="591"/>
      <c r="I19" s="591" t="s">
        <v>15</v>
      </c>
      <c r="J19" s="592"/>
      <c r="K19" s="592"/>
      <c r="L19" s="593" t="e">
        <v>#DIV/0!</v>
      </c>
      <c r="M19" s="592"/>
      <c r="N19" s="592"/>
      <c r="O19" s="578" t="e">
        <v>#DIV/0!</v>
      </c>
      <c r="P19" s="592"/>
      <c r="Q19" s="592"/>
      <c r="R19" s="580" t="e">
        <v>#DIV/0!</v>
      </c>
      <c r="S19" s="594"/>
    </row>
    <row r="20" spans="1:19">
      <c r="E20" s="608"/>
      <c r="F20" s="608"/>
      <c r="G20" s="608"/>
      <c r="H20" s="608"/>
      <c r="I20" s="608"/>
      <c r="J20" s="609"/>
      <c r="K20" s="609"/>
      <c r="L20" s="610"/>
      <c r="M20" s="609"/>
      <c r="N20" s="609"/>
    </row>
    <row r="21" spans="1:19" ht="13.5" thickBot="1">
      <c r="B21" s="560" t="s">
        <v>237</v>
      </c>
      <c r="E21" s="608"/>
      <c r="F21" s="608"/>
      <c r="G21" s="608"/>
      <c r="H21" s="608"/>
      <c r="I21" s="608"/>
      <c r="J21" s="609"/>
      <c r="K21" s="609"/>
      <c r="L21" s="610"/>
      <c r="M21" s="609"/>
      <c r="N21" s="609"/>
    </row>
    <row r="22" spans="1:19" s="573" customFormat="1" ht="50.1" customHeight="1" thickBot="1">
      <c r="A22" s="562"/>
      <c r="B22" s="563" t="s">
        <v>4</v>
      </c>
      <c r="C22" s="564"/>
      <c r="D22" s="565" t="s">
        <v>5</v>
      </c>
      <c r="E22" s="566">
        <v>1</v>
      </c>
      <c r="F22" s="566">
        <v>2</v>
      </c>
      <c r="G22" s="567">
        <v>3</v>
      </c>
      <c r="H22" s="566">
        <v>4</v>
      </c>
      <c r="I22" s="568">
        <v>5</v>
      </c>
      <c r="J22" s="569" t="s">
        <v>6</v>
      </c>
      <c r="K22" s="569" t="s">
        <v>7</v>
      </c>
      <c r="L22" s="570" t="s">
        <v>161</v>
      </c>
      <c r="M22" s="569" t="s">
        <v>162</v>
      </c>
      <c r="N22" s="569" t="s">
        <v>163</v>
      </c>
      <c r="O22" s="569" t="s">
        <v>164</v>
      </c>
      <c r="P22" s="569" t="s">
        <v>165</v>
      </c>
      <c r="Q22" s="569" t="s">
        <v>166</v>
      </c>
      <c r="R22" s="571" t="s">
        <v>167</v>
      </c>
      <c r="S22" s="572" t="s">
        <v>12</v>
      </c>
    </row>
    <row r="23" spans="1:19" ht="20.25" customHeight="1">
      <c r="A23" s="574">
        <v>1</v>
      </c>
      <c r="B23" s="575" t="s">
        <v>196</v>
      </c>
      <c r="C23" s="575" t="s">
        <v>197</v>
      </c>
      <c r="D23" s="576"/>
      <c r="E23" s="577" t="s">
        <v>15</v>
      </c>
      <c r="F23" s="577" t="s">
        <v>176</v>
      </c>
      <c r="G23" s="577" t="s">
        <v>238</v>
      </c>
      <c r="H23" s="577"/>
      <c r="I23" s="577"/>
      <c r="J23" s="578">
        <v>2</v>
      </c>
      <c r="K23" s="578">
        <v>0</v>
      </c>
      <c r="L23" s="579">
        <v>1</v>
      </c>
      <c r="M23" s="578">
        <v>4</v>
      </c>
      <c r="N23" s="578">
        <v>1</v>
      </c>
      <c r="O23" s="578">
        <v>1.5</v>
      </c>
      <c r="P23" s="578">
        <v>20</v>
      </c>
      <c r="Q23" s="578">
        <v>13</v>
      </c>
      <c r="R23" s="580">
        <v>3.5</v>
      </c>
      <c r="S23" s="581">
        <v>1</v>
      </c>
    </row>
    <row r="24" spans="1:19" ht="19.5" customHeight="1">
      <c r="A24" s="582">
        <v>2</v>
      </c>
      <c r="B24" s="575" t="s">
        <v>239</v>
      </c>
      <c r="C24" s="575" t="s">
        <v>240</v>
      </c>
      <c r="D24" s="583"/>
      <c r="E24" s="584" t="s">
        <v>178</v>
      </c>
      <c r="F24" s="584" t="s">
        <v>15</v>
      </c>
      <c r="G24" s="584" t="s">
        <v>241</v>
      </c>
      <c r="H24" s="584"/>
      <c r="I24" s="584"/>
      <c r="J24" s="585">
        <v>0</v>
      </c>
      <c r="K24" s="585">
        <v>2</v>
      </c>
      <c r="L24" s="586">
        <v>-1</v>
      </c>
      <c r="M24" s="585">
        <v>0</v>
      </c>
      <c r="N24" s="585">
        <v>4</v>
      </c>
      <c r="O24" s="585">
        <v>-2</v>
      </c>
      <c r="P24" s="585">
        <v>7</v>
      </c>
      <c r="Q24" s="585">
        <v>17</v>
      </c>
      <c r="R24" s="629">
        <v>-5</v>
      </c>
      <c r="S24" s="587">
        <v>3</v>
      </c>
    </row>
    <row r="25" spans="1:19" ht="18.75" customHeight="1">
      <c r="A25" s="582">
        <v>3</v>
      </c>
      <c r="B25" s="575" t="s">
        <v>212</v>
      </c>
      <c r="C25" s="575" t="s">
        <v>213</v>
      </c>
      <c r="D25" s="583"/>
      <c r="E25" s="584" t="s">
        <v>242</v>
      </c>
      <c r="F25" s="584" t="s">
        <v>192</v>
      </c>
      <c r="G25" s="584" t="s">
        <v>15</v>
      </c>
      <c r="H25" s="584"/>
      <c r="I25" s="584"/>
      <c r="J25" s="585">
        <v>1</v>
      </c>
      <c r="K25" s="585">
        <v>1</v>
      </c>
      <c r="L25" s="586">
        <v>0</v>
      </c>
      <c r="M25" s="585">
        <v>3</v>
      </c>
      <c r="N25" s="585">
        <v>2</v>
      </c>
      <c r="O25" s="585">
        <v>0.5</v>
      </c>
      <c r="P25" s="585">
        <v>18</v>
      </c>
      <c r="Q25" s="585">
        <v>15</v>
      </c>
      <c r="R25" s="629">
        <v>1.5</v>
      </c>
      <c r="S25" s="587">
        <v>2</v>
      </c>
    </row>
    <row r="26" spans="1:19" ht="18" hidden="1" customHeight="1" thickBot="1">
      <c r="A26" s="582">
        <v>4</v>
      </c>
      <c r="B26" s="628"/>
      <c r="C26" s="583"/>
      <c r="D26" s="583"/>
      <c r="E26" s="584"/>
      <c r="F26" s="584"/>
      <c r="G26" s="584"/>
      <c r="H26" s="584" t="s">
        <v>15</v>
      </c>
      <c r="I26" s="584"/>
      <c r="J26" s="585"/>
      <c r="K26" s="585"/>
      <c r="L26" s="586" t="e">
        <v>#DIV/0!</v>
      </c>
      <c r="M26" s="585"/>
      <c r="N26" s="585"/>
      <c r="O26" s="578" t="e">
        <v>#DIV/0!</v>
      </c>
      <c r="P26" s="585"/>
      <c r="Q26" s="585"/>
      <c r="R26" s="580" t="e">
        <v>#DIV/0!</v>
      </c>
      <c r="S26" s="587"/>
    </row>
    <row r="27" spans="1:19" ht="18.75" hidden="1" customHeight="1" thickBot="1">
      <c r="A27" s="588">
        <v>5</v>
      </c>
      <c r="B27" s="590"/>
      <c r="C27" s="590"/>
      <c r="D27" s="590"/>
      <c r="E27" s="591"/>
      <c r="F27" s="591"/>
      <c r="G27" s="591"/>
      <c r="H27" s="591"/>
      <c r="I27" s="591" t="s">
        <v>15</v>
      </c>
      <c r="J27" s="592"/>
      <c r="K27" s="592"/>
      <c r="L27" s="593" t="e">
        <v>#DIV/0!</v>
      </c>
      <c r="M27" s="592"/>
      <c r="N27" s="592"/>
      <c r="O27" s="578" t="e">
        <v>#DIV/0!</v>
      </c>
      <c r="P27" s="592"/>
      <c r="Q27" s="592"/>
      <c r="R27" s="580" t="e">
        <v>#DIV/0!</v>
      </c>
      <c r="S27" s="594"/>
    </row>
    <row r="28" spans="1:19">
      <c r="E28" s="608"/>
      <c r="F28" s="608"/>
      <c r="G28" s="608"/>
      <c r="H28" s="608"/>
      <c r="I28" s="608"/>
      <c r="J28" s="609"/>
      <c r="K28" s="609"/>
      <c r="L28" s="610"/>
      <c r="M28" s="609"/>
      <c r="N28" s="609"/>
    </row>
    <row r="29" spans="1:19" hidden="1">
      <c r="B29" s="620" t="s">
        <v>114</v>
      </c>
      <c r="C29" s="621"/>
      <c r="D29" s="621"/>
      <c r="E29" s="604"/>
      <c r="F29" s="604"/>
      <c r="G29" s="604"/>
      <c r="H29" s="604"/>
      <c r="I29" s="604"/>
      <c r="J29" s="622"/>
      <c r="K29" s="622"/>
      <c r="L29" s="623"/>
      <c r="M29" s="622"/>
      <c r="N29" s="622"/>
      <c r="O29" s="558"/>
      <c r="P29" s="559"/>
      <c r="Q29" s="603"/>
    </row>
    <row r="30" spans="1:19" s="573" customFormat="1" ht="50.1" hidden="1" customHeight="1" thickBot="1">
      <c r="A30" s="562"/>
      <c r="B30" s="563" t="s">
        <v>4</v>
      </c>
      <c r="C30" s="564"/>
      <c r="D30" s="565" t="s">
        <v>5</v>
      </c>
      <c r="E30" s="566">
        <v>1</v>
      </c>
      <c r="F30" s="566">
        <v>2</v>
      </c>
      <c r="G30" s="567">
        <v>3</v>
      </c>
      <c r="H30" s="566">
        <v>4</v>
      </c>
      <c r="I30" s="568">
        <v>5</v>
      </c>
      <c r="J30" s="624" t="s">
        <v>6</v>
      </c>
      <c r="K30" s="624" t="s">
        <v>7</v>
      </c>
      <c r="L30" s="625" t="s">
        <v>8</v>
      </c>
      <c r="M30" s="624" t="s">
        <v>9</v>
      </c>
      <c r="N30" s="624" t="s">
        <v>10</v>
      </c>
      <c r="O30" s="626" t="s">
        <v>11</v>
      </c>
      <c r="P30" s="572" t="s">
        <v>12</v>
      </c>
    </row>
    <row r="31" spans="1:19" ht="20.25" hidden="1" customHeight="1">
      <c r="A31" s="574">
        <v>1</v>
      </c>
      <c r="B31" s="627"/>
      <c r="C31" s="576"/>
      <c r="D31" s="576"/>
      <c r="E31" s="577" t="s">
        <v>15</v>
      </c>
      <c r="F31" s="577"/>
      <c r="G31" s="577"/>
      <c r="H31" s="577"/>
      <c r="I31" s="577"/>
      <c r="J31" s="578"/>
      <c r="K31" s="578"/>
      <c r="L31" s="579" t="e">
        <v>#DIV/0!</v>
      </c>
      <c r="M31" s="578"/>
      <c r="N31" s="578"/>
      <c r="O31" s="580" t="e">
        <v>#DIV/0!</v>
      </c>
      <c r="P31" s="581"/>
    </row>
    <row r="32" spans="1:19" ht="19.5" hidden="1" customHeight="1">
      <c r="A32" s="582">
        <v>2</v>
      </c>
      <c r="B32" s="628"/>
      <c r="C32" s="583"/>
      <c r="D32" s="583"/>
      <c r="E32" s="584"/>
      <c r="F32" s="584" t="s">
        <v>15</v>
      </c>
      <c r="G32" s="584"/>
      <c r="H32" s="584"/>
      <c r="I32" s="584"/>
      <c r="J32" s="585"/>
      <c r="K32" s="585"/>
      <c r="L32" s="586" t="e">
        <v>#DIV/0!</v>
      </c>
      <c r="M32" s="585"/>
      <c r="N32" s="585"/>
      <c r="O32" s="629" t="e">
        <v>#DIV/0!</v>
      </c>
      <c r="P32" s="587"/>
    </row>
    <row r="33" spans="1:19" ht="18.75" hidden="1" customHeight="1">
      <c r="A33" s="582">
        <v>3</v>
      </c>
      <c r="B33" s="628"/>
      <c r="C33" s="583"/>
      <c r="D33" s="583"/>
      <c r="E33" s="584"/>
      <c r="F33" s="584"/>
      <c r="G33" s="584" t="s">
        <v>15</v>
      </c>
      <c r="H33" s="584"/>
      <c r="I33" s="584"/>
      <c r="J33" s="585"/>
      <c r="K33" s="585"/>
      <c r="L33" s="586" t="e">
        <v>#DIV/0!</v>
      </c>
      <c r="M33" s="585"/>
      <c r="N33" s="585"/>
      <c r="O33" s="629" t="e">
        <v>#DIV/0!</v>
      </c>
      <c r="P33" s="587"/>
    </row>
    <row r="34" spans="1:19" ht="18" hidden="1" customHeight="1">
      <c r="A34" s="582">
        <v>4</v>
      </c>
      <c r="B34" s="628"/>
      <c r="C34" s="583"/>
      <c r="D34" s="583"/>
      <c r="E34" s="584"/>
      <c r="F34" s="584"/>
      <c r="G34" s="584"/>
      <c r="H34" s="584" t="s">
        <v>15</v>
      </c>
      <c r="I34" s="584"/>
      <c r="J34" s="585"/>
      <c r="K34" s="585"/>
      <c r="L34" s="586" t="e">
        <v>#DIV/0!</v>
      </c>
      <c r="M34" s="585"/>
      <c r="N34" s="585"/>
      <c r="O34" s="629" t="e">
        <v>#DIV/0!</v>
      </c>
      <c r="P34" s="587"/>
    </row>
    <row r="35" spans="1:19" ht="18.75" hidden="1" customHeight="1" thickBot="1">
      <c r="A35" s="588">
        <v>5</v>
      </c>
      <c r="B35" s="590"/>
      <c r="C35" s="590"/>
      <c r="D35" s="590"/>
      <c r="E35" s="591"/>
      <c r="F35" s="591"/>
      <c r="G35" s="591"/>
      <c r="H35" s="591"/>
      <c r="I35" s="591" t="s">
        <v>15</v>
      </c>
      <c r="J35" s="592"/>
      <c r="K35" s="592"/>
      <c r="L35" s="593" t="e">
        <v>#DIV/0!</v>
      </c>
      <c r="M35" s="592"/>
      <c r="N35" s="592"/>
      <c r="O35" s="630" t="e">
        <v>#DIV/0!</v>
      </c>
      <c r="P35" s="594"/>
    </row>
    <row r="36" spans="1:19" ht="13.5" thickBot="1">
      <c r="B36" s="560" t="s">
        <v>114</v>
      </c>
      <c r="E36" s="608"/>
      <c r="F36" s="608"/>
      <c r="G36" s="608"/>
      <c r="H36" s="608"/>
      <c r="I36" s="608"/>
      <c r="J36" s="609"/>
      <c r="K36" s="609"/>
      <c r="L36" s="610"/>
      <c r="M36" s="609"/>
      <c r="N36" s="609"/>
    </row>
    <row r="37" spans="1:19" s="573" customFormat="1" ht="50.1" customHeight="1" thickBot="1">
      <c r="A37" s="562"/>
      <c r="B37" s="563" t="s">
        <v>4</v>
      </c>
      <c r="C37" s="564"/>
      <c r="D37" s="565" t="s">
        <v>5</v>
      </c>
      <c r="E37" s="566">
        <v>1</v>
      </c>
      <c r="F37" s="566">
        <v>2</v>
      </c>
      <c r="G37" s="567">
        <v>3</v>
      </c>
      <c r="H37" s="566">
        <v>4</v>
      </c>
      <c r="I37" s="568">
        <v>5</v>
      </c>
      <c r="J37" s="569" t="s">
        <v>6</v>
      </c>
      <c r="K37" s="569" t="s">
        <v>7</v>
      </c>
      <c r="L37" s="570" t="s">
        <v>161</v>
      </c>
      <c r="M37" s="569" t="s">
        <v>162</v>
      </c>
      <c r="N37" s="569" t="s">
        <v>163</v>
      </c>
      <c r="O37" s="569" t="s">
        <v>164</v>
      </c>
      <c r="P37" s="569" t="s">
        <v>165</v>
      </c>
      <c r="Q37" s="569" t="s">
        <v>166</v>
      </c>
      <c r="R37" s="571" t="s">
        <v>167</v>
      </c>
      <c r="S37" s="572" t="s">
        <v>12</v>
      </c>
    </row>
    <row r="38" spans="1:19" ht="20.25" customHeight="1">
      <c r="A38" s="574">
        <v>1</v>
      </c>
      <c r="B38" s="575" t="s">
        <v>218</v>
      </c>
      <c r="C38" s="575" t="s">
        <v>219</v>
      </c>
      <c r="D38" s="576"/>
      <c r="E38" s="577" t="s">
        <v>15</v>
      </c>
      <c r="F38" s="577" t="s">
        <v>243</v>
      </c>
      <c r="G38" s="577" t="s">
        <v>191</v>
      </c>
      <c r="H38" s="577"/>
      <c r="I38" s="577"/>
      <c r="J38" s="578">
        <v>1</v>
      </c>
      <c r="K38" s="578">
        <v>1</v>
      </c>
      <c r="L38" s="579">
        <v>0</v>
      </c>
      <c r="M38" s="578">
        <v>2</v>
      </c>
      <c r="N38" s="578">
        <v>2</v>
      </c>
      <c r="O38" s="578">
        <v>0</v>
      </c>
      <c r="P38" s="578">
        <v>15</v>
      </c>
      <c r="Q38" s="578">
        <v>12</v>
      </c>
      <c r="R38" s="580">
        <v>1.5</v>
      </c>
      <c r="S38" s="581">
        <v>2</v>
      </c>
    </row>
    <row r="39" spans="1:19" ht="19.5" customHeight="1">
      <c r="A39" s="582">
        <v>2</v>
      </c>
      <c r="B39" s="575" t="s">
        <v>199</v>
      </c>
      <c r="C39" s="575" t="s">
        <v>200</v>
      </c>
      <c r="D39" s="583"/>
      <c r="E39" s="584" t="s">
        <v>244</v>
      </c>
      <c r="F39" s="584" t="s">
        <v>15</v>
      </c>
      <c r="G39" s="584" t="s">
        <v>245</v>
      </c>
      <c r="H39" s="584"/>
      <c r="I39" s="584"/>
      <c r="J39" s="585">
        <v>2</v>
      </c>
      <c r="K39" s="585">
        <v>0</v>
      </c>
      <c r="L39" s="586">
        <v>1</v>
      </c>
      <c r="M39" s="585">
        <v>4</v>
      </c>
      <c r="N39" s="585">
        <v>0</v>
      </c>
      <c r="O39" s="585">
        <v>2</v>
      </c>
      <c r="P39" s="585">
        <v>19</v>
      </c>
      <c r="Q39" s="585">
        <v>11</v>
      </c>
      <c r="R39" s="629">
        <v>4</v>
      </c>
      <c r="S39" s="587">
        <v>1</v>
      </c>
    </row>
    <row r="40" spans="1:19" ht="18.75" customHeight="1">
      <c r="A40" s="582">
        <v>3</v>
      </c>
      <c r="B40" s="575" t="s">
        <v>246</v>
      </c>
      <c r="C40" s="575" t="s">
        <v>247</v>
      </c>
      <c r="D40" s="583"/>
      <c r="E40" s="584" t="s">
        <v>248</v>
      </c>
      <c r="F40" s="584" t="s">
        <v>249</v>
      </c>
      <c r="G40" s="584" t="s">
        <v>15</v>
      </c>
      <c r="H40" s="584"/>
      <c r="I40" s="584"/>
      <c r="J40" s="585">
        <v>0</v>
      </c>
      <c r="K40" s="585">
        <v>2</v>
      </c>
      <c r="L40" s="586">
        <v>-1</v>
      </c>
      <c r="M40" s="585">
        <v>0</v>
      </c>
      <c r="N40" s="585">
        <v>4</v>
      </c>
      <c r="O40" s="585">
        <v>-2</v>
      </c>
      <c r="P40" s="585">
        <v>6</v>
      </c>
      <c r="Q40" s="585">
        <v>17</v>
      </c>
      <c r="R40" s="629">
        <v>-5.5</v>
      </c>
      <c r="S40" s="587">
        <v>3</v>
      </c>
    </row>
    <row r="41" spans="1:19" ht="18" hidden="1" customHeight="1" thickBot="1">
      <c r="A41" s="582">
        <v>4</v>
      </c>
      <c r="B41" s="628"/>
      <c r="C41" s="583"/>
      <c r="D41" s="583"/>
      <c r="E41" s="584"/>
      <c r="F41" s="584"/>
      <c r="G41" s="584"/>
      <c r="H41" s="584" t="s">
        <v>15</v>
      </c>
      <c r="I41" s="584"/>
      <c r="J41" s="585"/>
      <c r="K41" s="585"/>
      <c r="L41" s="586" t="e">
        <v>#DIV/0!</v>
      </c>
      <c r="M41" s="585"/>
      <c r="N41" s="585"/>
      <c r="O41" s="578" t="e">
        <v>#DIV/0!</v>
      </c>
      <c r="P41" s="585"/>
      <c r="Q41" s="585"/>
      <c r="R41" s="580" t="e">
        <v>#DIV/0!</v>
      </c>
      <c r="S41" s="587"/>
    </row>
    <row r="42" spans="1:19" ht="18.75" hidden="1" customHeight="1" thickBot="1">
      <c r="A42" s="588">
        <v>5</v>
      </c>
      <c r="B42" s="590"/>
      <c r="C42" s="590"/>
      <c r="D42" s="590"/>
      <c r="E42" s="591"/>
      <c r="F42" s="591"/>
      <c r="G42" s="591"/>
      <c r="H42" s="591"/>
      <c r="I42" s="591" t="s">
        <v>15</v>
      </c>
      <c r="J42" s="592"/>
      <c r="K42" s="592"/>
      <c r="L42" s="593" t="e">
        <v>#DIV/0!</v>
      </c>
      <c r="M42" s="592"/>
      <c r="N42" s="592"/>
      <c r="O42" s="578" t="e">
        <v>#DIV/0!</v>
      </c>
      <c r="P42" s="592"/>
      <c r="Q42" s="592"/>
      <c r="R42" s="580" t="e">
        <v>#DIV/0!</v>
      </c>
      <c r="S42" s="594"/>
    </row>
    <row r="43" spans="1:19">
      <c r="B43" s="603"/>
      <c r="C43" s="639"/>
      <c r="D43" s="639"/>
      <c r="E43" s="640"/>
      <c r="F43" s="640"/>
      <c r="G43" s="641"/>
      <c r="H43" s="642"/>
      <c r="I43" s="632"/>
      <c r="J43" s="633"/>
      <c r="K43" s="633"/>
      <c r="L43" s="558"/>
      <c r="M43" s="633"/>
      <c r="N43" s="633"/>
      <c r="O43" s="634"/>
      <c r="P43" s="559"/>
      <c r="Q43" s="603"/>
    </row>
    <row r="44" spans="1:19">
      <c r="B44" s="631"/>
      <c r="C44" s="603"/>
      <c r="D44" s="603"/>
      <c r="E44" s="604"/>
      <c r="F44" s="604"/>
      <c r="G44" s="604"/>
      <c r="H44" s="604"/>
      <c r="I44" s="604"/>
      <c r="J44" s="622"/>
      <c r="K44" s="622"/>
      <c r="L44" s="623"/>
      <c r="M44" s="622"/>
      <c r="N44" s="622"/>
      <c r="O44" s="558"/>
      <c r="P44" s="559"/>
      <c r="Q44" s="603"/>
    </row>
    <row r="45" spans="1:19">
      <c r="B45" s="631"/>
      <c r="C45" s="603"/>
      <c r="J45" s="622"/>
      <c r="K45" s="622"/>
      <c r="L45" s="623"/>
      <c r="M45" s="622"/>
      <c r="N45" s="622"/>
      <c r="O45" s="558"/>
      <c r="P45" s="559"/>
      <c r="Q45" s="603"/>
    </row>
    <row r="46" spans="1:19">
      <c r="B46" s="631"/>
      <c r="C46" s="603"/>
      <c r="J46" s="622"/>
      <c r="K46" s="622"/>
      <c r="L46" s="623"/>
      <c r="M46" s="622"/>
      <c r="N46" s="622"/>
      <c r="O46" s="558"/>
      <c r="P46" s="559"/>
      <c r="Q46" s="603"/>
    </row>
    <row r="47" spans="1:19">
      <c r="B47" s="603"/>
      <c r="C47" s="603"/>
      <c r="J47" s="622"/>
      <c r="K47" s="622"/>
      <c r="L47" s="623"/>
      <c r="M47" s="622"/>
      <c r="N47" s="622"/>
      <c r="O47" s="558"/>
      <c r="P47" s="559"/>
      <c r="Q47" s="603"/>
    </row>
    <row r="48" spans="1:19">
      <c r="B48" s="603"/>
      <c r="C48" s="603"/>
      <c r="J48" s="622"/>
      <c r="K48" s="622"/>
      <c r="L48" s="623"/>
      <c r="M48" s="622"/>
      <c r="N48" s="622"/>
      <c r="O48" s="558"/>
      <c r="P48" s="559"/>
      <c r="Q48" s="603"/>
    </row>
    <row r="49" spans="2:17">
      <c r="B49" s="603"/>
      <c r="C49" s="603"/>
      <c r="J49" s="622"/>
      <c r="K49" s="622"/>
      <c r="L49" s="623"/>
      <c r="M49" s="622"/>
      <c r="N49" s="622"/>
      <c r="O49" s="558"/>
      <c r="P49" s="559"/>
      <c r="Q49" s="603"/>
    </row>
    <row r="50" spans="2:17">
      <c r="B50" s="620"/>
      <c r="C50" s="621"/>
      <c r="J50" s="622"/>
      <c r="K50" s="622"/>
      <c r="L50" s="623"/>
      <c r="M50" s="622"/>
      <c r="N50" s="622"/>
      <c r="O50" s="558"/>
      <c r="P50" s="559"/>
      <c r="Q50" s="603"/>
    </row>
    <row r="51" spans="2:17">
      <c r="B51" s="603"/>
      <c r="C51" s="603"/>
      <c r="J51" s="633"/>
      <c r="K51" s="633"/>
      <c r="L51" s="558"/>
      <c r="M51" s="633"/>
      <c r="N51" s="633"/>
      <c r="O51" s="634"/>
      <c r="P51" s="559"/>
      <c r="Q51" s="603"/>
    </row>
    <row r="52" spans="2:17">
      <c r="B52" s="621"/>
      <c r="C52" s="603"/>
      <c r="D52" s="603"/>
      <c r="E52" s="635"/>
      <c r="F52" s="635"/>
      <c r="G52" s="635"/>
      <c r="H52" s="635"/>
      <c r="I52" s="635"/>
      <c r="J52" s="633"/>
      <c r="K52" s="633"/>
      <c r="L52" s="558"/>
      <c r="M52" s="633"/>
      <c r="N52" s="633"/>
      <c r="O52" s="558"/>
      <c r="P52" s="559"/>
      <c r="Q52" s="603"/>
    </row>
    <row r="53" spans="2:17">
      <c r="B53" s="631"/>
      <c r="C53" s="603"/>
      <c r="D53" s="603"/>
      <c r="E53" s="604"/>
      <c r="F53" s="604"/>
      <c r="G53" s="604"/>
      <c r="H53" s="604"/>
      <c r="I53" s="604"/>
      <c r="J53" s="622"/>
      <c r="K53" s="622"/>
      <c r="L53" s="623"/>
      <c r="M53" s="622"/>
      <c r="N53" s="622"/>
      <c r="O53" s="636"/>
      <c r="P53" s="559"/>
      <c r="Q53" s="603"/>
    </row>
    <row r="54" spans="2:17">
      <c r="B54" s="631"/>
      <c r="C54" s="603"/>
      <c r="D54" s="603"/>
      <c r="E54" s="604"/>
      <c r="F54" s="604"/>
      <c r="G54" s="604"/>
      <c r="H54" s="604"/>
      <c r="I54" s="604"/>
      <c r="J54" s="622"/>
      <c r="K54" s="622"/>
      <c r="L54" s="623"/>
      <c r="M54" s="622"/>
      <c r="N54" s="622"/>
      <c r="O54" s="558"/>
      <c r="P54" s="559"/>
      <c r="Q54" s="603"/>
    </row>
    <row r="55" spans="2:17">
      <c r="B55" s="631"/>
      <c r="C55" s="603"/>
      <c r="D55" s="603"/>
      <c r="E55" s="604"/>
      <c r="F55" s="604"/>
      <c r="G55" s="604"/>
      <c r="H55" s="604"/>
      <c r="I55" s="604"/>
      <c r="J55" s="622"/>
      <c r="K55" s="622"/>
      <c r="L55" s="623"/>
      <c r="M55" s="622"/>
      <c r="N55" s="622"/>
      <c r="O55" s="558"/>
      <c r="P55" s="559"/>
      <c r="Q55" s="603"/>
    </row>
    <row r="56" spans="2:17">
      <c r="B56" s="631"/>
      <c r="C56" s="603"/>
      <c r="D56" s="603"/>
      <c r="E56" s="604"/>
      <c r="F56" s="604"/>
      <c r="G56" s="604"/>
      <c r="H56" s="604"/>
      <c r="I56" s="604"/>
      <c r="J56" s="622"/>
      <c r="K56" s="622"/>
      <c r="L56" s="623"/>
      <c r="M56" s="622"/>
      <c r="N56" s="622"/>
      <c r="O56" s="558"/>
      <c r="P56" s="559"/>
      <c r="Q56" s="603"/>
    </row>
    <row r="57" spans="2:17">
      <c r="B57" s="631"/>
      <c r="C57" s="603"/>
      <c r="D57" s="603"/>
      <c r="E57" s="604"/>
      <c r="F57" s="604"/>
      <c r="G57" s="604"/>
      <c r="H57" s="604"/>
      <c r="I57" s="604"/>
      <c r="J57" s="622"/>
      <c r="K57" s="622"/>
      <c r="L57" s="623"/>
      <c r="M57" s="622"/>
      <c r="N57" s="622"/>
      <c r="O57" s="558"/>
      <c r="P57" s="559"/>
      <c r="Q57" s="603"/>
    </row>
    <row r="58" spans="2:17">
      <c r="B58" s="631"/>
      <c r="C58" s="603"/>
      <c r="D58" s="603"/>
      <c r="E58" s="604"/>
      <c r="F58" s="604"/>
      <c r="G58" s="604"/>
      <c r="H58" s="604"/>
      <c r="I58" s="604"/>
      <c r="J58" s="622"/>
      <c r="K58" s="622"/>
      <c r="L58" s="623"/>
      <c r="M58" s="622"/>
      <c r="N58" s="622"/>
      <c r="O58" s="558"/>
      <c r="P58" s="559"/>
      <c r="Q58" s="603"/>
    </row>
    <row r="59" spans="2:17">
      <c r="B59" s="631"/>
      <c r="C59" s="603"/>
      <c r="D59" s="603"/>
      <c r="E59" s="604"/>
      <c r="F59" s="604"/>
      <c r="G59" s="604"/>
      <c r="H59" s="604"/>
      <c r="I59" s="604"/>
      <c r="J59" s="622"/>
      <c r="K59" s="622"/>
      <c r="L59" s="623"/>
      <c r="M59" s="622"/>
      <c r="N59" s="622"/>
      <c r="O59" s="558"/>
      <c r="P59" s="559"/>
      <c r="Q59" s="603"/>
    </row>
    <row r="60" spans="2:17">
      <c r="B60" s="631"/>
      <c r="C60" s="603"/>
      <c r="D60" s="603"/>
      <c r="E60" s="604"/>
      <c r="F60" s="604"/>
      <c r="G60" s="604"/>
      <c r="H60" s="604"/>
      <c r="I60" s="604"/>
      <c r="J60" s="622"/>
      <c r="K60" s="622"/>
      <c r="L60" s="623"/>
      <c r="M60" s="622"/>
      <c r="N60" s="622"/>
      <c r="O60" s="558"/>
      <c r="P60" s="559"/>
      <c r="Q60" s="603"/>
    </row>
    <row r="61" spans="2:17">
      <c r="B61" s="631"/>
      <c r="C61" s="603"/>
      <c r="D61" s="603"/>
      <c r="E61" s="604"/>
      <c r="F61" s="604"/>
      <c r="G61" s="604"/>
      <c r="H61" s="604"/>
      <c r="I61" s="604"/>
      <c r="J61" s="622"/>
      <c r="K61" s="622"/>
      <c r="L61" s="623"/>
      <c r="M61" s="622"/>
      <c r="N61" s="622"/>
      <c r="O61" s="558"/>
      <c r="P61" s="559"/>
      <c r="Q61" s="603"/>
    </row>
    <row r="62" spans="2:17">
      <c r="B62" s="603"/>
      <c r="C62" s="603"/>
      <c r="D62" s="603"/>
      <c r="E62" s="604"/>
      <c r="F62" s="604"/>
      <c r="G62" s="604"/>
      <c r="H62" s="604"/>
      <c r="I62" s="604"/>
      <c r="J62" s="622"/>
      <c r="K62" s="622"/>
      <c r="L62" s="623"/>
      <c r="M62" s="622"/>
      <c r="N62" s="622"/>
      <c r="O62" s="558"/>
      <c r="P62" s="559"/>
      <c r="Q62" s="603"/>
    </row>
    <row r="63" spans="2:17">
      <c r="B63" s="603"/>
      <c r="C63" s="603"/>
      <c r="D63" s="603"/>
      <c r="E63" s="632"/>
      <c r="F63" s="632"/>
      <c r="G63" s="632"/>
      <c r="H63" s="632"/>
      <c r="I63" s="632"/>
      <c r="J63" s="637"/>
      <c r="K63" s="637"/>
      <c r="L63" s="638"/>
      <c r="M63" s="637"/>
      <c r="N63" s="637"/>
      <c r="O63" s="558"/>
      <c r="P63" s="559"/>
      <c r="Q63" s="603"/>
    </row>
    <row r="64" spans="2:17">
      <c r="B64" s="603"/>
      <c r="C64" s="603"/>
      <c r="D64" s="603"/>
      <c r="E64" s="632"/>
      <c r="F64" s="632"/>
      <c r="G64" s="632"/>
      <c r="H64" s="632"/>
      <c r="I64" s="632"/>
      <c r="J64" s="637"/>
      <c r="K64" s="637"/>
      <c r="L64" s="638"/>
      <c r="M64" s="637"/>
      <c r="N64" s="637"/>
      <c r="O64" s="558"/>
      <c r="P64" s="559"/>
      <c r="Q64" s="603"/>
    </row>
    <row r="65" spans="2:17">
      <c r="B65" s="603"/>
      <c r="C65" s="603"/>
      <c r="D65" s="603"/>
      <c r="E65" s="632"/>
      <c r="F65" s="632"/>
      <c r="G65" s="632"/>
      <c r="H65" s="632"/>
      <c r="I65" s="632"/>
      <c r="J65" s="637"/>
      <c r="K65" s="637"/>
      <c r="L65" s="638"/>
      <c r="M65" s="637"/>
      <c r="N65" s="637"/>
      <c r="O65" s="558"/>
      <c r="P65" s="559"/>
      <c r="Q65" s="603"/>
    </row>
    <row r="66" spans="2:17">
      <c r="B66" s="603"/>
      <c r="C66" s="603"/>
      <c r="D66" s="603"/>
      <c r="E66" s="632"/>
      <c r="F66" s="632"/>
      <c r="G66" s="632"/>
      <c r="H66" s="632"/>
      <c r="I66" s="632"/>
      <c r="J66" s="637"/>
      <c r="K66" s="637"/>
      <c r="L66" s="638"/>
      <c r="M66" s="637"/>
      <c r="N66" s="637"/>
      <c r="O66" s="558"/>
      <c r="P66" s="559"/>
      <c r="Q66" s="603"/>
    </row>
    <row r="67" spans="2:17">
      <c r="B67" s="603"/>
      <c r="C67" s="603"/>
      <c r="D67" s="603"/>
      <c r="E67" s="632"/>
      <c r="F67" s="632"/>
      <c r="G67" s="632"/>
      <c r="H67" s="632"/>
      <c r="I67" s="632"/>
      <c r="J67" s="637"/>
      <c r="K67" s="637"/>
      <c r="L67" s="638"/>
      <c r="M67" s="637"/>
      <c r="N67" s="637"/>
      <c r="O67" s="558"/>
      <c r="P67" s="559"/>
      <c r="Q67" s="603"/>
    </row>
  </sheetData>
  <printOptions horizontalCentered="1" verticalCentered="1"/>
  <pageMargins left="0.25" right="0.25" top="0.25" bottom="0.25" header="0.5" footer="0.5"/>
  <pageSetup scale="94" orientation="portrait" horizontalDpi="4294967294" verticalDpi="300" r:id="rId1"/>
  <headerFooter alignWithMargins="0"/>
</worksheet>
</file>

<file path=xl/worksheets/sheet5.xml><?xml version="1.0" encoding="utf-8"?>
<worksheet xmlns="http://schemas.openxmlformats.org/spreadsheetml/2006/main" xmlns:r="http://schemas.openxmlformats.org/officeDocument/2006/relationships">
  <dimension ref="A1:U67"/>
  <sheetViews>
    <sheetView workbookViewId="0">
      <selection activeCell="C1" sqref="C1"/>
    </sheetView>
  </sheetViews>
  <sheetFormatPr defaultRowHeight="12.75"/>
  <cols>
    <col min="1" max="1" width="2.42578125" style="546" customWidth="1"/>
    <col min="2" max="2" width="16.85546875" style="546" customWidth="1"/>
    <col min="3" max="3" width="13.28515625" style="546" customWidth="1"/>
    <col min="4" max="4" width="4.28515625" style="546" customWidth="1"/>
    <col min="5" max="5" width="7.42578125" style="549" customWidth="1"/>
    <col min="6" max="6" width="7.28515625" style="549" customWidth="1"/>
    <col min="7" max="7" width="5.140625" style="549" customWidth="1"/>
    <col min="8" max="8" width="7.7109375" style="549" customWidth="1"/>
    <col min="9" max="9" width="5" style="549" customWidth="1"/>
    <col min="10" max="10" width="3" style="550" customWidth="1"/>
    <col min="11" max="11" width="2.85546875" style="550" customWidth="1"/>
    <col min="12" max="12" width="5.140625" style="551" customWidth="1"/>
    <col min="13" max="13" width="3.42578125" style="550" customWidth="1"/>
    <col min="14" max="14" width="3.140625" style="550" customWidth="1"/>
    <col min="15" max="15" width="5.28515625" style="552" customWidth="1"/>
    <col min="16" max="16" width="4.28515625" style="553" customWidth="1"/>
    <col min="17" max="17" width="4.140625" style="546" customWidth="1"/>
    <col min="18" max="18" width="5.42578125" style="546" customWidth="1"/>
    <col min="19" max="19" width="4.140625" style="546" customWidth="1"/>
    <col min="20" max="256" width="8.85546875" style="546"/>
    <col min="257" max="257" width="2.42578125" style="546" customWidth="1"/>
    <col min="258" max="258" width="16.85546875" style="546" customWidth="1"/>
    <col min="259" max="259" width="13.28515625" style="546" customWidth="1"/>
    <col min="260" max="260" width="4.28515625" style="546" customWidth="1"/>
    <col min="261" max="261" width="7.42578125" style="546" customWidth="1"/>
    <col min="262" max="262" width="7.28515625" style="546" customWidth="1"/>
    <col min="263" max="263" width="5.140625" style="546" customWidth="1"/>
    <col min="264" max="264" width="7.7109375" style="546" customWidth="1"/>
    <col min="265" max="265" width="5" style="546" customWidth="1"/>
    <col min="266" max="266" width="3" style="546" customWidth="1"/>
    <col min="267" max="267" width="2.85546875" style="546" customWidth="1"/>
    <col min="268" max="268" width="5.140625" style="546" customWidth="1"/>
    <col min="269" max="269" width="3.42578125" style="546" customWidth="1"/>
    <col min="270" max="270" width="3.140625" style="546" customWidth="1"/>
    <col min="271" max="271" width="5.28515625" style="546" customWidth="1"/>
    <col min="272" max="272" width="4.28515625" style="546" customWidth="1"/>
    <col min="273" max="273" width="4.140625" style="546" customWidth="1"/>
    <col min="274" max="274" width="5.42578125" style="546" customWidth="1"/>
    <col min="275" max="275" width="4.140625" style="546" customWidth="1"/>
    <col min="276" max="512" width="8.85546875" style="546"/>
    <col min="513" max="513" width="2.42578125" style="546" customWidth="1"/>
    <col min="514" max="514" width="16.85546875" style="546" customWidth="1"/>
    <col min="515" max="515" width="13.28515625" style="546" customWidth="1"/>
    <col min="516" max="516" width="4.28515625" style="546" customWidth="1"/>
    <col min="517" max="517" width="7.42578125" style="546" customWidth="1"/>
    <col min="518" max="518" width="7.28515625" style="546" customWidth="1"/>
    <col min="519" max="519" width="5.140625" style="546" customWidth="1"/>
    <col min="520" max="520" width="7.7109375" style="546" customWidth="1"/>
    <col min="521" max="521" width="5" style="546" customWidth="1"/>
    <col min="522" max="522" width="3" style="546" customWidth="1"/>
    <col min="523" max="523" width="2.85546875" style="546" customWidth="1"/>
    <col min="524" max="524" width="5.140625" style="546" customWidth="1"/>
    <col min="525" max="525" width="3.42578125" style="546" customWidth="1"/>
    <col min="526" max="526" width="3.140625" style="546" customWidth="1"/>
    <col min="527" max="527" width="5.28515625" style="546" customWidth="1"/>
    <col min="528" max="528" width="4.28515625" style="546" customWidth="1"/>
    <col min="529" max="529" width="4.140625" style="546" customWidth="1"/>
    <col min="530" max="530" width="5.42578125" style="546" customWidth="1"/>
    <col min="531" max="531" width="4.140625" style="546" customWidth="1"/>
    <col min="532" max="768" width="8.85546875" style="546"/>
    <col min="769" max="769" width="2.42578125" style="546" customWidth="1"/>
    <col min="770" max="770" width="16.85546875" style="546" customWidth="1"/>
    <col min="771" max="771" width="13.28515625" style="546" customWidth="1"/>
    <col min="772" max="772" width="4.28515625" style="546" customWidth="1"/>
    <col min="773" max="773" width="7.42578125" style="546" customWidth="1"/>
    <col min="774" max="774" width="7.28515625" style="546" customWidth="1"/>
    <col min="775" max="775" width="5.140625" style="546" customWidth="1"/>
    <col min="776" max="776" width="7.7109375" style="546" customWidth="1"/>
    <col min="777" max="777" width="5" style="546" customWidth="1"/>
    <col min="778" max="778" width="3" style="546" customWidth="1"/>
    <col min="779" max="779" width="2.85546875" style="546" customWidth="1"/>
    <col min="780" max="780" width="5.140625" style="546" customWidth="1"/>
    <col min="781" max="781" width="3.42578125" style="546" customWidth="1"/>
    <col min="782" max="782" width="3.140625" style="546" customWidth="1"/>
    <col min="783" max="783" width="5.28515625" style="546" customWidth="1"/>
    <col min="784" max="784" width="4.28515625" style="546" customWidth="1"/>
    <col min="785" max="785" width="4.140625" style="546" customWidth="1"/>
    <col min="786" max="786" width="5.42578125" style="546" customWidth="1"/>
    <col min="787" max="787" width="4.140625" style="546" customWidth="1"/>
    <col min="788" max="1024" width="8.85546875" style="546"/>
    <col min="1025" max="1025" width="2.42578125" style="546" customWidth="1"/>
    <col min="1026" max="1026" width="16.85546875" style="546" customWidth="1"/>
    <col min="1027" max="1027" width="13.28515625" style="546" customWidth="1"/>
    <col min="1028" max="1028" width="4.28515625" style="546" customWidth="1"/>
    <col min="1029" max="1029" width="7.42578125" style="546" customWidth="1"/>
    <col min="1030" max="1030" width="7.28515625" style="546" customWidth="1"/>
    <col min="1031" max="1031" width="5.140625" style="546" customWidth="1"/>
    <col min="1032" max="1032" width="7.7109375" style="546" customWidth="1"/>
    <col min="1033" max="1033" width="5" style="546" customWidth="1"/>
    <col min="1034" max="1034" width="3" style="546" customWidth="1"/>
    <col min="1035" max="1035" width="2.85546875" style="546" customWidth="1"/>
    <col min="1036" max="1036" width="5.140625" style="546" customWidth="1"/>
    <col min="1037" max="1037" width="3.42578125" style="546" customWidth="1"/>
    <col min="1038" max="1038" width="3.140625" style="546" customWidth="1"/>
    <col min="1039" max="1039" width="5.28515625" style="546" customWidth="1"/>
    <col min="1040" max="1040" width="4.28515625" style="546" customWidth="1"/>
    <col min="1041" max="1041" width="4.140625" style="546" customWidth="1"/>
    <col min="1042" max="1042" width="5.42578125" style="546" customWidth="1"/>
    <col min="1043" max="1043" width="4.140625" style="546" customWidth="1"/>
    <col min="1044" max="1280" width="8.85546875" style="546"/>
    <col min="1281" max="1281" width="2.42578125" style="546" customWidth="1"/>
    <col min="1282" max="1282" width="16.85546875" style="546" customWidth="1"/>
    <col min="1283" max="1283" width="13.28515625" style="546" customWidth="1"/>
    <col min="1284" max="1284" width="4.28515625" style="546" customWidth="1"/>
    <col min="1285" max="1285" width="7.42578125" style="546" customWidth="1"/>
    <col min="1286" max="1286" width="7.28515625" style="546" customWidth="1"/>
    <col min="1287" max="1287" width="5.140625" style="546" customWidth="1"/>
    <col min="1288" max="1288" width="7.7109375" style="546" customWidth="1"/>
    <col min="1289" max="1289" width="5" style="546" customWidth="1"/>
    <col min="1290" max="1290" width="3" style="546" customWidth="1"/>
    <col min="1291" max="1291" width="2.85546875" style="546" customWidth="1"/>
    <col min="1292" max="1292" width="5.140625" style="546" customWidth="1"/>
    <col min="1293" max="1293" width="3.42578125" style="546" customWidth="1"/>
    <col min="1294" max="1294" width="3.140625" style="546" customWidth="1"/>
    <col min="1295" max="1295" width="5.28515625" style="546" customWidth="1"/>
    <col min="1296" max="1296" width="4.28515625" style="546" customWidth="1"/>
    <col min="1297" max="1297" width="4.140625" style="546" customWidth="1"/>
    <col min="1298" max="1298" width="5.42578125" style="546" customWidth="1"/>
    <col min="1299" max="1299" width="4.140625" style="546" customWidth="1"/>
    <col min="1300" max="1536" width="8.85546875" style="546"/>
    <col min="1537" max="1537" width="2.42578125" style="546" customWidth="1"/>
    <col min="1538" max="1538" width="16.85546875" style="546" customWidth="1"/>
    <col min="1539" max="1539" width="13.28515625" style="546" customWidth="1"/>
    <col min="1540" max="1540" width="4.28515625" style="546" customWidth="1"/>
    <col min="1541" max="1541" width="7.42578125" style="546" customWidth="1"/>
    <col min="1542" max="1542" width="7.28515625" style="546" customWidth="1"/>
    <col min="1543" max="1543" width="5.140625" style="546" customWidth="1"/>
    <col min="1544" max="1544" width="7.7109375" style="546" customWidth="1"/>
    <col min="1545" max="1545" width="5" style="546" customWidth="1"/>
    <col min="1546" max="1546" width="3" style="546" customWidth="1"/>
    <col min="1547" max="1547" width="2.85546875" style="546" customWidth="1"/>
    <col min="1548" max="1548" width="5.140625" style="546" customWidth="1"/>
    <col min="1549" max="1549" width="3.42578125" style="546" customWidth="1"/>
    <col min="1550" max="1550" width="3.140625" style="546" customWidth="1"/>
    <col min="1551" max="1551" width="5.28515625" style="546" customWidth="1"/>
    <col min="1552" max="1552" width="4.28515625" style="546" customWidth="1"/>
    <col min="1553" max="1553" width="4.140625" style="546" customWidth="1"/>
    <col min="1554" max="1554" width="5.42578125" style="546" customWidth="1"/>
    <col min="1555" max="1555" width="4.140625" style="546" customWidth="1"/>
    <col min="1556" max="1792" width="8.85546875" style="546"/>
    <col min="1793" max="1793" width="2.42578125" style="546" customWidth="1"/>
    <col min="1794" max="1794" width="16.85546875" style="546" customWidth="1"/>
    <col min="1795" max="1795" width="13.28515625" style="546" customWidth="1"/>
    <col min="1796" max="1796" width="4.28515625" style="546" customWidth="1"/>
    <col min="1797" max="1797" width="7.42578125" style="546" customWidth="1"/>
    <col min="1798" max="1798" width="7.28515625" style="546" customWidth="1"/>
    <col min="1799" max="1799" width="5.140625" style="546" customWidth="1"/>
    <col min="1800" max="1800" width="7.7109375" style="546" customWidth="1"/>
    <col min="1801" max="1801" width="5" style="546" customWidth="1"/>
    <col min="1802" max="1802" width="3" style="546" customWidth="1"/>
    <col min="1803" max="1803" width="2.85546875" style="546" customWidth="1"/>
    <col min="1804" max="1804" width="5.140625" style="546" customWidth="1"/>
    <col min="1805" max="1805" width="3.42578125" style="546" customWidth="1"/>
    <col min="1806" max="1806" width="3.140625" style="546" customWidth="1"/>
    <col min="1807" max="1807" width="5.28515625" style="546" customWidth="1"/>
    <col min="1808" max="1808" width="4.28515625" style="546" customWidth="1"/>
    <col min="1809" max="1809" width="4.140625" style="546" customWidth="1"/>
    <col min="1810" max="1810" width="5.42578125" style="546" customWidth="1"/>
    <col min="1811" max="1811" width="4.140625" style="546" customWidth="1"/>
    <col min="1812" max="2048" width="8.85546875" style="546"/>
    <col min="2049" max="2049" width="2.42578125" style="546" customWidth="1"/>
    <col min="2050" max="2050" width="16.85546875" style="546" customWidth="1"/>
    <col min="2051" max="2051" width="13.28515625" style="546" customWidth="1"/>
    <col min="2052" max="2052" width="4.28515625" style="546" customWidth="1"/>
    <col min="2053" max="2053" width="7.42578125" style="546" customWidth="1"/>
    <col min="2054" max="2054" width="7.28515625" style="546" customWidth="1"/>
    <col min="2055" max="2055" width="5.140625" style="546" customWidth="1"/>
    <col min="2056" max="2056" width="7.7109375" style="546" customWidth="1"/>
    <col min="2057" max="2057" width="5" style="546" customWidth="1"/>
    <col min="2058" max="2058" width="3" style="546" customWidth="1"/>
    <col min="2059" max="2059" width="2.85546875" style="546" customWidth="1"/>
    <col min="2060" max="2060" width="5.140625" style="546" customWidth="1"/>
    <col min="2061" max="2061" width="3.42578125" style="546" customWidth="1"/>
    <col min="2062" max="2062" width="3.140625" style="546" customWidth="1"/>
    <col min="2063" max="2063" width="5.28515625" style="546" customWidth="1"/>
    <col min="2064" max="2064" width="4.28515625" style="546" customWidth="1"/>
    <col min="2065" max="2065" width="4.140625" style="546" customWidth="1"/>
    <col min="2066" max="2066" width="5.42578125" style="546" customWidth="1"/>
    <col min="2067" max="2067" width="4.140625" style="546" customWidth="1"/>
    <col min="2068" max="2304" width="8.85546875" style="546"/>
    <col min="2305" max="2305" width="2.42578125" style="546" customWidth="1"/>
    <col min="2306" max="2306" width="16.85546875" style="546" customWidth="1"/>
    <col min="2307" max="2307" width="13.28515625" style="546" customWidth="1"/>
    <col min="2308" max="2308" width="4.28515625" style="546" customWidth="1"/>
    <col min="2309" max="2309" width="7.42578125" style="546" customWidth="1"/>
    <col min="2310" max="2310" width="7.28515625" style="546" customWidth="1"/>
    <col min="2311" max="2311" width="5.140625" style="546" customWidth="1"/>
    <col min="2312" max="2312" width="7.7109375" style="546" customWidth="1"/>
    <col min="2313" max="2313" width="5" style="546" customWidth="1"/>
    <col min="2314" max="2314" width="3" style="546" customWidth="1"/>
    <col min="2315" max="2315" width="2.85546875" style="546" customWidth="1"/>
    <col min="2316" max="2316" width="5.140625" style="546" customWidth="1"/>
    <col min="2317" max="2317" width="3.42578125" style="546" customWidth="1"/>
    <col min="2318" max="2318" width="3.140625" style="546" customWidth="1"/>
    <col min="2319" max="2319" width="5.28515625" style="546" customWidth="1"/>
    <col min="2320" max="2320" width="4.28515625" style="546" customWidth="1"/>
    <col min="2321" max="2321" width="4.140625" style="546" customWidth="1"/>
    <col min="2322" max="2322" width="5.42578125" style="546" customWidth="1"/>
    <col min="2323" max="2323" width="4.140625" style="546" customWidth="1"/>
    <col min="2324" max="2560" width="8.85546875" style="546"/>
    <col min="2561" max="2561" width="2.42578125" style="546" customWidth="1"/>
    <col min="2562" max="2562" width="16.85546875" style="546" customWidth="1"/>
    <col min="2563" max="2563" width="13.28515625" style="546" customWidth="1"/>
    <col min="2564" max="2564" width="4.28515625" style="546" customWidth="1"/>
    <col min="2565" max="2565" width="7.42578125" style="546" customWidth="1"/>
    <col min="2566" max="2566" width="7.28515625" style="546" customWidth="1"/>
    <col min="2567" max="2567" width="5.140625" style="546" customWidth="1"/>
    <col min="2568" max="2568" width="7.7109375" style="546" customWidth="1"/>
    <col min="2569" max="2569" width="5" style="546" customWidth="1"/>
    <col min="2570" max="2570" width="3" style="546" customWidth="1"/>
    <col min="2571" max="2571" width="2.85546875" style="546" customWidth="1"/>
    <col min="2572" max="2572" width="5.140625" style="546" customWidth="1"/>
    <col min="2573" max="2573" width="3.42578125" style="546" customWidth="1"/>
    <col min="2574" max="2574" width="3.140625" style="546" customWidth="1"/>
    <col min="2575" max="2575" width="5.28515625" style="546" customWidth="1"/>
    <col min="2576" max="2576" width="4.28515625" style="546" customWidth="1"/>
    <col min="2577" max="2577" width="4.140625" style="546" customWidth="1"/>
    <col min="2578" max="2578" width="5.42578125" style="546" customWidth="1"/>
    <col min="2579" max="2579" width="4.140625" style="546" customWidth="1"/>
    <col min="2580" max="2816" width="8.85546875" style="546"/>
    <col min="2817" max="2817" width="2.42578125" style="546" customWidth="1"/>
    <col min="2818" max="2818" width="16.85546875" style="546" customWidth="1"/>
    <col min="2819" max="2819" width="13.28515625" style="546" customWidth="1"/>
    <col min="2820" max="2820" width="4.28515625" style="546" customWidth="1"/>
    <col min="2821" max="2821" width="7.42578125" style="546" customWidth="1"/>
    <col min="2822" max="2822" width="7.28515625" style="546" customWidth="1"/>
    <col min="2823" max="2823" width="5.140625" style="546" customWidth="1"/>
    <col min="2824" max="2824" width="7.7109375" style="546" customWidth="1"/>
    <col min="2825" max="2825" width="5" style="546" customWidth="1"/>
    <col min="2826" max="2826" width="3" style="546" customWidth="1"/>
    <col min="2827" max="2827" width="2.85546875" style="546" customWidth="1"/>
    <col min="2828" max="2828" width="5.140625" style="546" customWidth="1"/>
    <col min="2829" max="2829" width="3.42578125" style="546" customWidth="1"/>
    <col min="2830" max="2830" width="3.140625" style="546" customWidth="1"/>
    <col min="2831" max="2831" width="5.28515625" style="546" customWidth="1"/>
    <col min="2832" max="2832" width="4.28515625" style="546" customWidth="1"/>
    <col min="2833" max="2833" width="4.140625" style="546" customWidth="1"/>
    <col min="2834" max="2834" width="5.42578125" style="546" customWidth="1"/>
    <col min="2835" max="2835" width="4.140625" style="546" customWidth="1"/>
    <col min="2836" max="3072" width="8.85546875" style="546"/>
    <col min="3073" max="3073" width="2.42578125" style="546" customWidth="1"/>
    <col min="3074" max="3074" width="16.85546875" style="546" customWidth="1"/>
    <col min="3075" max="3075" width="13.28515625" style="546" customWidth="1"/>
    <col min="3076" max="3076" width="4.28515625" style="546" customWidth="1"/>
    <col min="3077" max="3077" width="7.42578125" style="546" customWidth="1"/>
    <col min="3078" max="3078" width="7.28515625" style="546" customWidth="1"/>
    <col min="3079" max="3079" width="5.140625" style="546" customWidth="1"/>
    <col min="3080" max="3080" width="7.7109375" style="546" customWidth="1"/>
    <col min="3081" max="3081" width="5" style="546" customWidth="1"/>
    <col min="3082" max="3082" width="3" style="546" customWidth="1"/>
    <col min="3083" max="3083" width="2.85546875" style="546" customWidth="1"/>
    <col min="3084" max="3084" width="5.140625" style="546" customWidth="1"/>
    <col min="3085" max="3085" width="3.42578125" style="546" customWidth="1"/>
    <col min="3086" max="3086" width="3.140625" style="546" customWidth="1"/>
    <col min="3087" max="3087" width="5.28515625" style="546" customWidth="1"/>
    <col min="3088" max="3088" width="4.28515625" style="546" customWidth="1"/>
    <col min="3089" max="3089" width="4.140625" style="546" customWidth="1"/>
    <col min="3090" max="3090" width="5.42578125" style="546" customWidth="1"/>
    <col min="3091" max="3091" width="4.140625" style="546" customWidth="1"/>
    <col min="3092" max="3328" width="8.85546875" style="546"/>
    <col min="3329" max="3329" width="2.42578125" style="546" customWidth="1"/>
    <col min="3330" max="3330" width="16.85546875" style="546" customWidth="1"/>
    <col min="3331" max="3331" width="13.28515625" style="546" customWidth="1"/>
    <col min="3332" max="3332" width="4.28515625" style="546" customWidth="1"/>
    <col min="3333" max="3333" width="7.42578125" style="546" customWidth="1"/>
    <col min="3334" max="3334" width="7.28515625" style="546" customWidth="1"/>
    <col min="3335" max="3335" width="5.140625" style="546" customWidth="1"/>
    <col min="3336" max="3336" width="7.7109375" style="546" customWidth="1"/>
    <col min="3337" max="3337" width="5" style="546" customWidth="1"/>
    <col min="3338" max="3338" width="3" style="546" customWidth="1"/>
    <col min="3339" max="3339" width="2.85546875" style="546" customWidth="1"/>
    <col min="3340" max="3340" width="5.140625" style="546" customWidth="1"/>
    <col min="3341" max="3341" width="3.42578125" style="546" customWidth="1"/>
    <col min="3342" max="3342" width="3.140625" style="546" customWidth="1"/>
    <col min="3343" max="3343" width="5.28515625" style="546" customWidth="1"/>
    <col min="3344" max="3344" width="4.28515625" style="546" customWidth="1"/>
    <col min="3345" max="3345" width="4.140625" style="546" customWidth="1"/>
    <col min="3346" max="3346" width="5.42578125" style="546" customWidth="1"/>
    <col min="3347" max="3347" width="4.140625" style="546" customWidth="1"/>
    <col min="3348" max="3584" width="8.85546875" style="546"/>
    <col min="3585" max="3585" width="2.42578125" style="546" customWidth="1"/>
    <col min="3586" max="3586" width="16.85546875" style="546" customWidth="1"/>
    <col min="3587" max="3587" width="13.28515625" style="546" customWidth="1"/>
    <col min="3588" max="3588" width="4.28515625" style="546" customWidth="1"/>
    <col min="3589" max="3589" width="7.42578125" style="546" customWidth="1"/>
    <col min="3590" max="3590" width="7.28515625" style="546" customWidth="1"/>
    <col min="3591" max="3591" width="5.140625" style="546" customWidth="1"/>
    <col min="3592" max="3592" width="7.7109375" style="546" customWidth="1"/>
    <col min="3593" max="3593" width="5" style="546" customWidth="1"/>
    <col min="3594" max="3594" width="3" style="546" customWidth="1"/>
    <col min="3595" max="3595" width="2.85546875" style="546" customWidth="1"/>
    <col min="3596" max="3596" width="5.140625" style="546" customWidth="1"/>
    <col min="3597" max="3597" width="3.42578125" style="546" customWidth="1"/>
    <col min="3598" max="3598" width="3.140625" style="546" customWidth="1"/>
    <col min="3599" max="3599" width="5.28515625" style="546" customWidth="1"/>
    <col min="3600" max="3600" width="4.28515625" style="546" customWidth="1"/>
    <col min="3601" max="3601" width="4.140625" style="546" customWidth="1"/>
    <col min="3602" max="3602" width="5.42578125" style="546" customWidth="1"/>
    <col min="3603" max="3603" width="4.140625" style="546" customWidth="1"/>
    <col min="3604" max="3840" width="8.85546875" style="546"/>
    <col min="3841" max="3841" width="2.42578125" style="546" customWidth="1"/>
    <col min="3842" max="3842" width="16.85546875" style="546" customWidth="1"/>
    <col min="3843" max="3843" width="13.28515625" style="546" customWidth="1"/>
    <col min="3844" max="3844" width="4.28515625" style="546" customWidth="1"/>
    <col min="3845" max="3845" width="7.42578125" style="546" customWidth="1"/>
    <col min="3846" max="3846" width="7.28515625" style="546" customWidth="1"/>
    <col min="3847" max="3847" width="5.140625" style="546" customWidth="1"/>
    <col min="3848" max="3848" width="7.7109375" style="546" customWidth="1"/>
    <col min="3849" max="3849" width="5" style="546" customWidth="1"/>
    <col min="3850" max="3850" width="3" style="546" customWidth="1"/>
    <col min="3851" max="3851" width="2.85546875" style="546" customWidth="1"/>
    <col min="3852" max="3852" width="5.140625" style="546" customWidth="1"/>
    <col min="3853" max="3853" width="3.42578125" style="546" customWidth="1"/>
    <col min="3854" max="3854" width="3.140625" style="546" customWidth="1"/>
    <col min="3855" max="3855" width="5.28515625" style="546" customWidth="1"/>
    <col min="3856" max="3856" width="4.28515625" style="546" customWidth="1"/>
    <col min="3857" max="3857" width="4.140625" style="546" customWidth="1"/>
    <col min="3858" max="3858" width="5.42578125" style="546" customWidth="1"/>
    <col min="3859" max="3859" width="4.140625" style="546" customWidth="1"/>
    <col min="3860" max="4096" width="8.85546875" style="546"/>
    <col min="4097" max="4097" width="2.42578125" style="546" customWidth="1"/>
    <col min="4098" max="4098" width="16.85546875" style="546" customWidth="1"/>
    <col min="4099" max="4099" width="13.28515625" style="546" customWidth="1"/>
    <col min="4100" max="4100" width="4.28515625" style="546" customWidth="1"/>
    <col min="4101" max="4101" width="7.42578125" style="546" customWidth="1"/>
    <col min="4102" max="4102" width="7.28515625" style="546" customWidth="1"/>
    <col min="4103" max="4103" width="5.140625" style="546" customWidth="1"/>
    <col min="4104" max="4104" width="7.7109375" style="546" customWidth="1"/>
    <col min="4105" max="4105" width="5" style="546" customWidth="1"/>
    <col min="4106" max="4106" width="3" style="546" customWidth="1"/>
    <col min="4107" max="4107" width="2.85546875" style="546" customWidth="1"/>
    <col min="4108" max="4108" width="5.140625" style="546" customWidth="1"/>
    <col min="4109" max="4109" width="3.42578125" style="546" customWidth="1"/>
    <col min="4110" max="4110" width="3.140625" style="546" customWidth="1"/>
    <col min="4111" max="4111" width="5.28515625" style="546" customWidth="1"/>
    <col min="4112" max="4112" width="4.28515625" style="546" customWidth="1"/>
    <col min="4113" max="4113" width="4.140625" style="546" customWidth="1"/>
    <col min="4114" max="4114" width="5.42578125" style="546" customWidth="1"/>
    <col min="4115" max="4115" width="4.140625" style="546" customWidth="1"/>
    <col min="4116" max="4352" width="8.85546875" style="546"/>
    <col min="4353" max="4353" width="2.42578125" style="546" customWidth="1"/>
    <col min="4354" max="4354" width="16.85546875" style="546" customWidth="1"/>
    <col min="4355" max="4355" width="13.28515625" style="546" customWidth="1"/>
    <col min="4356" max="4356" width="4.28515625" style="546" customWidth="1"/>
    <col min="4357" max="4357" width="7.42578125" style="546" customWidth="1"/>
    <col min="4358" max="4358" width="7.28515625" style="546" customWidth="1"/>
    <col min="4359" max="4359" width="5.140625" style="546" customWidth="1"/>
    <col min="4360" max="4360" width="7.7109375" style="546" customWidth="1"/>
    <col min="4361" max="4361" width="5" style="546" customWidth="1"/>
    <col min="4362" max="4362" width="3" style="546" customWidth="1"/>
    <col min="4363" max="4363" width="2.85546875" style="546" customWidth="1"/>
    <col min="4364" max="4364" width="5.140625" style="546" customWidth="1"/>
    <col min="4365" max="4365" width="3.42578125" style="546" customWidth="1"/>
    <col min="4366" max="4366" width="3.140625" style="546" customWidth="1"/>
    <col min="4367" max="4367" width="5.28515625" style="546" customWidth="1"/>
    <col min="4368" max="4368" width="4.28515625" style="546" customWidth="1"/>
    <col min="4369" max="4369" width="4.140625" style="546" customWidth="1"/>
    <col min="4370" max="4370" width="5.42578125" style="546" customWidth="1"/>
    <col min="4371" max="4371" width="4.140625" style="546" customWidth="1"/>
    <col min="4372" max="4608" width="8.85546875" style="546"/>
    <col min="4609" max="4609" width="2.42578125" style="546" customWidth="1"/>
    <col min="4610" max="4610" width="16.85546875" style="546" customWidth="1"/>
    <col min="4611" max="4611" width="13.28515625" style="546" customWidth="1"/>
    <col min="4612" max="4612" width="4.28515625" style="546" customWidth="1"/>
    <col min="4613" max="4613" width="7.42578125" style="546" customWidth="1"/>
    <col min="4614" max="4614" width="7.28515625" style="546" customWidth="1"/>
    <col min="4615" max="4615" width="5.140625" style="546" customWidth="1"/>
    <col min="4616" max="4616" width="7.7109375" style="546" customWidth="1"/>
    <col min="4617" max="4617" width="5" style="546" customWidth="1"/>
    <col min="4618" max="4618" width="3" style="546" customWidth="1"/>
    <col min="4619" max="4619" width="2.85546875" style="546" customWidth="1"/>
    <col min="4620" max="4620" width="5.140625" style="546" customWidth="1"/>
    <col min="4621" max="4621" width="3.42578125" style="546" customWidth="1"/>
    <col min="4622" max="4622" width="3.140625" style="546" customWidth="1"/>
    <col min="4623" max="4623" width="5.28515625" style="546" customWidth="1"/>
    <col min="4624" max="4624" width="4.28515625" style="546" customWidth="1"/>
    <col min="4625" max="4625" width="4.140625" style="546" customWidth="1"/>
    <col min="4626" max="4626" width="5.42578125" style="546" customWidth="1"/>
    <col min="4627" max="4627" width="4.140625" style="546" customWidth="1"/>
    <col min="4628" max="4864" width="8.85546875" style="546"/>
    <col min="4865" max="4865" width="2.42578125" style="546" customWidth="1"/>
    <col min="4866" max="4866" width="16.85546875" style="546" customWidth="1"/>
    <col min="4867" max="4867" width="13.28515625" style="546" customWidth="1"/>
    <col min="4868" max="4868" width="4.28515625" style="546" customWidth="1"/>
    <col min="4869" max="4869" width="7.42578125" style="546" customWidth="1"/>
    <col min="4870" max="4870" width="7.28515625" style="546" customWidth="1"/>
    <col min="4871" max="4871" width="5.140625" style="546" customWidth="1"/>
    <col min="4872" max="4872" width="7.7109375" style="546" customWidth="1"/>
    <col min="4873" max="4873" width="5" style="546" customWidth="1"/>
    <col min="4874" max="4874" width="3" style="546" customWidth="1"/>
    <col min="4875" max="4875" width="2.85546875" style="546" customWidth="1"/>
    <col min="4876" max="4876" width="5.140625" style="546" customWidth="1"/>
    <col min="4877" max="4877" width="3.42578125" style="546" customWidth="1"/>
    <col min="4878" max="4878" width="3.140625" style="546" customWidth="1"/>
    <col min="4879" max="4879" width="5.28515625" style="546" customWidth="1"/>
    <col min="4880" max="4880" width="4.28515625" style="546" customWidth="1"/>
    <col min="4881" max="4881" width="4.140625" style="546" customWidth="1"/>
    <col min="4882" max="4882" width="5.42578125" style="546" customWidth="1"/>
    <col min="4883" max="4883" width="4.140625" style="546" customWidth="1"/>
    <col min="4884" max="5120" width="8.85546875" style="546"/>
    <col min="5121" max="5121" width="2.42578125" style="546" customWidth="1"/>
    <col min="5122" max="5122" width="16.85546875" style="546" customWidth="1"/>
    <col min="5123" max="5123" width="13.28515625" style="546" customWidth="1"/>
    <col min="5124" max="5124" width="4.28515625" style="546" customWidth="1"/>
    <col min="5125" max="5125" width="7.42578125" style="546" customWidth="1"/>
    <col min="5126" max="5126" width="7.28515625" style="546" customWidth="1"/>
    <col min="5127" max="5127" width="5.140625" style="546" customWidth="1"/>
    <col min="5128" max="5128" width="7.7109375" style="546" customWidth="1"/>
    <col min="5129" max="5129" width="5" style="546" customWidth="1"/>
    <col min="5130" max="5130" width="3" style="546" customWidth="1"/>
    <col min="5131" max="5131" width="2.85546875" style="546" customWidth="1"/>
    <col min="5132" max="5132" width="5.140625" style="546" customWidth="1"/>
    <col min="5133" max="5133" width="3.42578125" style="546" customWidth="1"/>
    <col min="5134" max="5134" width="3.140625" style="546" customWidth="1"/>
    <col min="5135" max="5135" width="5.28515625" style="546" customWidth="1"/>
    <col min="5136" max="5136" width="4.28515625" style="546" customWidth="1"/>
    <col min="5137" max="5137" width="4.140625" style="546" customWidth="1"/>
    <col min="5138" max="5138" width="5.42578125" style="546" customWidth="1"/>
    <col min="5139" max="5139" width="4.140625" style="546" customWidth="1"/>
    <col min="5140" max="5376" width="8.85546875" style="546"/>
    <col min="5377" max="5377" width="2.42578125" style="546" customWidth="1"/>
    <col min="5378" max="5378" width="16.85546875" style="546" customWidth="1"/>
    <col min="5379" max="5379" width="13.28515625" style="546" customWidth="1"/>
    <col min="5380" max="5380" width="4.28515625" style="546" customWidth="1"/>
    <col min="5381" max="5381" width="7.42578125" style="546" customWidth="1"/>
    <col min="5382" max="5382" width="7.28515625" style="546" customWidth="1"/>
    <col min="5383" max="5383" width="5.140625" style="546" customWidth="1"/>
    <col min="5384" max="5384" width="7.7109375" style="546" customWidth="1"/>
    <col min="5385" max="5385" width="5" style="546" customWidth="1"/>
    <col min="5386" max="5386" width="3" style="546" customWidth="1"/>
    <col min="5387" max="5387" width="2.85546875" style="546" customWidth="1"/>
    <col min="5388" max="5388" width="5.140625" style="546" customWidth="1"/>
    <col min="5389" max="5389" width="3.42578125" style="546" customWidth="1"/>
    <col min="5390" max="5390" width="3.140625" style="546" customWidth="1"/>
    <col min="5391" max="5391" width="5.28515625" style="546" customWidth="1"/>
    <col min="5392" max="5392" width="4.28515625" style="546" customWidth="1"/>
    <col min="5393" max="5393" width="4.140625" style="546" customWidth="1"/>
    <col min="5394" max="5394" width="5.42578125" style="546" customWidth="1"/>
    <col min="5395" max="5395" width="4.140625" style="546" customWidth="1"/>
    <col min="5396" max="5632" width="8.85546875" style="546"/>
    <col min="5633" max="5633" width="2.42578125" style="546" customWidth="1"/>
    <col min="5634" max="5634" width="16.85546875" style="546" customWidth="1"/>
    <col min="5635" max="5635" width="13.28515625" style="546" customWidth="1"/>
    <col min="5636" max="5636" width="4.28515625" style="546" customWidth="1"/>
    <col min="5637" max="5637" width="7.42578125" style="546" customWidth="1"/>
    <col min="5638" max="5638" width="7.28515625" style="546" customWidth="1"/>
    <col min="5639" max="5639" width="5.140625" style="546" customWidth="1"/>
    <col min="5640" max="5640" width="7.7109375" style="546" customWidth="1"/>
    <col min="5641" max="5641" width="5" style="546" customWidth="1"/>
    <col min="5642" max="5642" width="3" style="546" customWidth="1"/>
    <col min="5643" max="5643" width="2.85546875" style="546" customWidth="1"/>
    <col min="5644" max="5644" width="5.140625" style="546" customWidth="1"/>
    <col min="5645" max="5645" width="3.42578125" style="546" customWidth="1"/>
    <col min="5646" max="5646" width="3.140625" style="546" customWidth="1"/>
    <col min="5647" max="5647" width="5.28515625" style="546" customWidth="1"/>
    <col min="5648" max="5648" width="4.28515625" style="546" customWidth="1"/>
    <col min="5649" max="5649" width="4.140625" style="546" customWidth="1"/>
    <col min="5650" max="5650" width="5.42578125" style="546" customWidth="1"/>
    <col min="5651" max="5651" width="4.140625" style="546" customWidth="1"/>
    <col min="5652" max="5888" width="8.85546875" style="546"/>
    <col min="5889" max="5889" width="2.42578125" style="546" customWidth="1"/>
    <col min="5890" max="5890" width="16.85546875" style="546" customWidth="1"/>
    <col min="5891" max="5891" width="13.28515625" style="546" customWidth="1"/>
    <col min="5892" max="5892" width="4.28515625" style="546" customWidth="1"/>
    <col min="5893" max="5893" width="7.42578125" style="546" customWidth="1"/>
    <col min="5894" max="5894" width="7.28515625" style="546" customWidth="1"/>
    <col min="5895" max="5895" width="5.140625" style="546" customWidth="1"/>
    <col min="5896" max="5896" width="7.7109375" style="546" customWidth="1"/>
    <col min="5897" max="5897" width="5" style="546" customWidth="1"/>
    <col min="5898" max="5898" width="3" style="546" customWidth="1"/>
    <col min="5899" max="5899" width="2.85546875" style="546" customWidth="1"/>
    <col min="5900" max="5900" width="5.140625" style="546" customWidth="1"/>
    <col min="5901" max="5901" width="3.42578125" style="546" customWidth="1"/>
    <col min="5902" max="5902" width="3.140625" style="546" customWidth="1"/>
    <col min="5903" max="5903" width="5.28515625" style="546" customWidth="1"/>
    <col min="5904" max="5904" width="4.28515625" style="546" customWidth="1"/>
    <col min="5905" max="5905" width="4.140625" style="546" customWidth="1"/>
    <col min="5906" max="5906" width="5.42578125" style="546" customWidth="1"/>
    <col min="5907" max="5907" width="4.140625" style="546" customWidth="1"/>
    <col min="5908" max="6144" width="8.85546875" style="546"/>
    <col min="6145" max="6145" width="2.42578125" style="546" customWidth="1"/>
    <col min="6146" max="6146" width="16.85546875" style="546" customWidth="1"/>
    <col min="6147" max="6147" width="13.28515625" style="546" customWidth="1"/>
    <col min="6148" max="6148" width="4.28515625" style="546" customWidth="1"/>
    <col min="6149" max="6149" width="7.42578125" style="546" customWidth="1"/>
    <col min="6150" max="6150" width="7.28515625" style="546" customWidth="1"/>
    <col min="6151" max="6151" width="5.140625" style="546" customWidth="1"/>
    <col min="6152" max="6152" width="7.7109375" style="546" customWidth="1"/>
    <col min="6153" max="6153" width="5" style="546" customWidth="1"/>
    <col min="6154" max="6154" width="3" style="546" customWidth="1"/>
    <col min="6155" max="6155" width="2.85546875" style="546" customWidth="1"/>
    <col min="6156" max="6156" width="5.140625" style="546" customWidth="1"/>
    <col min="6157" max="6157" width="3.42578125" style="546" customWidth="1"/>
    <col min="6158" max="6158" width="3.140625" style="546" customWidth="1"/>
    <col min="6159" max="6159" width="5.28515625" style="546" customWidth="1"/>
    <col min="6160" max="6160" width="4.28515625" style="546" customWidth="1"/>
    <col min="6161" max="6161" width="4.140625" style="546" customWidth="1"/>
    <col min="6162" max="6162" width="5.42578125" style="546" customWidth="1"/>
    <col min="6163" max="6163" width="4.140625" style="546" customWidth="1"/>
    <col min="6164" max="6400" width="8.85546875" style="546"/>
    <col min="6401" max="6401" width="2.42578125" style="546" customWidth="1"/>
    <col min="6402" max="6402" width="16.85546875" style="546" customWidth="1"/>
    <col min="6403" max="6403" width="13.28515625" style="546" customWidth="1"/>
    <col min="6404" max="6404" width="4.28515625" style="546" customWidth="1"/>
    <col min="6405" max="6405" width="7.42578125" style="546" customWidth="1"/>
    <col min="6406" max="6406" width="7.28515625" style="546" customWidth="1"/>
    <col min="6407" max="6407" width="5.140625" style="546" customWidth="1"/>
    <col min="6408" max="6408" width="7.7109375" style="546" customWidth="1"/>
    <col min="6409" max="6409" width="5" style="546" customWidth="1"/>
    <col min="6410" max="6410" width="3" style="546" customWidth="1"/>
    <col min="6411" max="6411" width="2.85546875" style="546" customWidth="1"/>
    <col min="6412" max="6412" width="5.140625" style="546" customWidth="1"/>
    <col min="6413" max="6413" width="3.42578125" style="546" customWidth="1"/>
    <col min="6414" max="6414" width="3.140625" style="546" customWidth="1"/>
    <col min="6415" max="6415" width="5.28515625" style="546" customWidth="1"/>
    <col min="6416" max="6416" width="4.28515625" style="546" customWidth="1"/>
    <col min="6417" max="6417" width="4.140625" style="546" customWidth="1"/>
    <col min="6418" max="6418" width="5.42578125" style="546" customWidth="1"/>
    <col min="6419" max="6419" width="4.140625" style="546" customWidth="1"/>
    <col min="6420" max="6656" width="8.85546875" style="546"/>
    <col min="6657" max="6657" width="2.42578125" style="546" customWidth="1"/>
    <col min="6658" max="6658" width="16.85546875" style="546" customWidth="1"/>
    <col min="6659" max="6659" width="13.28515625" style="546" customWidth="1"/>
    <col min="6660" max="6660" width="4.28515625" style="546" customWidth="1"/>
    <col min="6661" max="6661" width="7.42578125" style="546" customWidth="1"/>
    <col min="6662" max="6662" width="7.28515625" style="546" customWidth="1"/>
    <col min="6663" max="6663" width="5.140625" style="546" customWidth="1"/>
    <col min="6664" max="6664" width="7.7109375" style="546" customWidth="1"/>
    <col min="6665" max="6665" width="5" style="546" customWidth="1"/>
    <col min="6666" max="6666" width="3" style="546" customWidth="1"/>
    <col min="6667" max="6667" width="2.85546875" style="546" customWidth="1"/>
    <col min="6668" max="6668" width="5.140625" style="546" customWidth="1"/>
    <col min="6669" max="6669" width="3.42578125" style="546" customWidth="1"/>
    <col min="6670" max="6670" width="3.140625" style="546" customWidth="1"/>
    <col min="6671" max="6671" width="5.28515625" style="546" customWidth="1"/>
    <col min="6672" max="6672" width="4.28515625" style="546" customWidth="1"/>
    <col min="6673" max="6673" width="4.140625" style="546" customWidth="1"/>
    <col min="6674" max="6674" width="5.42578125" style="546" customWidth="1"/>
    <col min="6675" max="6675" width="4.140625" style="546" customWidth="1"/>
    <col min="6676" max="6912" width="8.85546875" style="546"/>
    <col min="6913" max="6913" width="2.42578125" style="546" customWidth="1"/>
    <col min="6914" max="6914" width="16.85546875" style="546" customWidth="1"/>
    <col min="6915" max="6915" width="13.28515625" style="546" customWidth="1"/>
    <col min="6916" max="6916" width="4.28515625" style="546" customWidth="1"/>
    <col min="6917" max="6917" width="7.42578125" style="546" customWidth="1"/>
    <col min="6918" max="6918" width="7.28515625" style="546" customWidth="1"/>
    <col min="6919" max="6919" width="5.140625" style="546" customWidth="1"/>
    <col min="6920" max="6920" width="7.7109375" style="546" customWidth="1"/>
    <col min="6921" max="6921" width="5" style="546" customWidth="1"/>
    <col min="6922" max="6922" width="3" style="546" customWidth="1"/>
    <col min="6923" max="6923" width="2.85546875" style="546" customWidth="1"/>
    <col min="6924" max="6924" width="5.140625" style="546" customWidth="1"/>
    <col min="6925" max="6925" width="3.42578125" style="546" customWidth="1"/>
    <col min="6926" max="6926" width="3.140625" style="546" customWidth="1"/>
    <col min="6927" max="6927" width="5.28515625" style="546" customWidth="1"/>
    <col min="6928" max="6928" width="4.28515625" style="546" customWidth="1"/>
    <col min="6929" max="6929" width="4.140625" style="546" customWidth="1"/>
    <col min="6930" max="6930" width="5.42578125" style="546" customWidth="1"/>
    <col min="6931" max="6931" width="4.140625" style="546" customWidth="1"/>
    <col min="6932" max="7168" width="8.85546875" style="546"/>
    <col min="7169" max="7169" width="2.42578125" style="546" customWidth="1"/>
    <col min="7170" max="7170" width="16.85546875" style="546" customWidth="1"/>
    <col min="7171" max="7171" width="13.28515625" style="546" customWidth="1"/>
    <col min="7172" max="7172" width="4.28515625" style="546" customWidth="1"/>
    <col min="7173" max="7173" width="7.42578125" style="546" customWidth="1"/>
    <col min="7174" max="7174" width="7.28515625" style="546" customWidth="1"/>
    <col min="7175" max="7175" width="5.140625" style="546" customWidth="1"/>
    <col min="7176" max="7176" width="7.7109375" style="546" customWidth="1"/>
    <col min="7177" max="7177" width="5" style="546" customWidth="1"/>
    <col min="7178" max="7178" width="3" style="546" customWidth="1"/>
    <col min="7179" max="7179" width="2.85546875" style="546" customWidth="1"/>
    <col min="7180" max="7180" width="5.140625" style="546" customWidth="1"/>
    <col min="7181" max="7181" width="3.42578125" style="546" customWidth="1"/>
    <col min="7182" max="7182" width="3.140625" style="546" customWidth="1"/>
    <col min="7183" max="7183" width="5.28515625" style="546" customWidth="1"/>
    <col min="7184" max="7184" width="4.28515625" style="546" customWidth="1"/>
    <col min="7185" max="7185" width="4.140625" style="546" customWidth="1"/>
    <col min="7186" max="7186" width="5.42578125" style="546" customWidth="1"/>
    <col min="7187" max="7187" width="4.140625" style="546" customWidth="1"/>
    <col min="7188" max="7424" width="8.85546875" style="546"/>
    <col min="7425" max="7425" width="2.42578125" style="546" customWidth="1"/>
    <col min="7426" max="7426" width="16.85546875" style="546" customWidth="1"/>
    <col min="7427" max="7427" width="13.28515625" style="546" customWidth="1"/>
    <col min="7428" max="7428" width="4.28515625" style="546" customWidth="1"/>
    <col min="7429" max="7429" width="7.42578125" style="546" customWidth="1"/>
    <col min="7430" max="7430" width="7.28515625" style="546" customWidth="1"/>
    <col min="7431" max="7431" width="5.140625" style="546" customWidth="1"/>
    <col min="7432" max="7432" width="7.7109375" style="546" customWidth="1"/>
    <col min="7433" max="7433" width="5" style="546" customWidth="1"/>
    <col min="7434" max="7434" width="3" style="546" customWidth="1"/>
    <col min="7435" max="7435" width="2.85546875" style="546" customWidth="1"/>
    <col min="7436" max="7436" width="5.140625" style="546" customWidth="1"/>
    <col min="7437" max="7437" width="3.42578125" style="546" customWidth="1"/>
    <col min="7438" max="7438" width="3.140625" style="546" customWidth="1"/>
    <col min="7439" max="7439" width="5.28515625" style="546" customWidth="1"/>
    <col min="7440" max="7440" width="4.28515625" style="546" customWidth="1"/>
    <col min="7441" max="7441" width="4.140625" style="546" customWidth="1"/>
    <col min="7442" max="7442" width="5.42578125" style="546" customWidth="1"/>
    <col min="7443" max="7443" width="4.140625" style="546" customWidth="1"/>
    <col min="7444" max="7680" width="8.85546875" style="546"/>
    <col min="7681" max="7681" width="2.42578125" style="546" customWidth="1"/>
    <col min="7682" max="7682" width="16.85546875" style="546" customWidth="1"/>
    <col min="7683" max="7683" width="13.28515625" style="546" customWidth="1"/>
    <col min="7684" max="7684" width="4.28515625" style="546" customWidth="1"/>
    <col min="7685" max="7685" width="7.42578125" style="546" customWidth="1"/>
    <col min="7686" max="7686" width="7.28515625" style="546" customWidth="1"/>
    <col min="7687" max="7687" width="5.140625" style="546" customWidth="1"/>
    <col min="7688" max="7688" width="7.7109375" style="546" customWidth="1"/>
    <col min="7689" max="7689" width="5" style="546" customWidth="1"/>
    <col min="7690" max="7690" width="3" style="546" customWidth="1"/>
    <col min="7691" max="7691" width="2.85546875" style="546" customWidth="1"/>
    <col min="7692" max="7692" width="5.140625" style="546" customWidth="1"/>
    <col min="7693" max="7693" width="3.42578125" style="546" customWidth="1"/>
    <col min="7694" max="7694" width="3.140625" style="546" customWidth="1"/>
    <col min="7695" max="7695" width="5.28515625" style="546" customWidth="1"/>
    <col min="7696" max="7696" width="4.28515625" style="546" customWidth="1"/>
    <col min="7697" max="7697" width="4.140625" style="546" customWidth="1"/>
    <col min="7698" max="7698" width="5.42578125" style="546" customWidth="1"/>
    <col min="7699" max="7699" width="4.140625" style="546" customWidth="1"/>
    <col min="7700" max="7936" width="8.85546875" style="546"/>
    <col min="7937" max="7937" width="2.42578125" style="546" customWidth="1"/>
    <col min="7938" max="7938" width="16.85546875" style="546" customWidth="1"/>
    <col min="7939" max="7939" width="13.28515625" style="546" customWidth="1"/>
    <col min="7940" max="7940" width="4.28515625" style="546" customWidth="1"/>
    <col min="7941" max="7941" width="7.42578125" style="546" customWidth="1"/>
    <col min="7942" max="7942" width="7.28515625" style="546" customWidth="1"/>
    <col min="7943" max="7943" width="5.140625" style="546" customWidth="1"/>
    <col min="7944" max="7944" width="7.7109375" style="546" customWidth="1"/>
    <col min="7945" max="7945" width="5" style="546" customWidth="1"/>
    <col min="7946" max="7946" width="3" style="546" customWidth="1"/>
    <col min="7947" max="7947" width="2.85546875" style="546" customWidth="1"/>
    <col min="7948" max="7948" width="5.140625" style="546" customWidth="1"/>
    <col min="7949" max="7949" width="3.42578125" style="546" customWidth="1"/>
    <col min="7950" max="7950" width="3.140625" style="546" customWidth="1"/>
    <col min="7951" max="7951" width="5.28515625" style="546" customWidth="1"/>
    <col min="7952" max="7952" width="4.28515625" style="546" customWidth="1"/>
    <col min="7953" max="7953" width="4.140625" style="546" customWidth="1"/>
    <col min="7954" max="7954" width="5.42578125" style="546" customWidth="1"/>
    <col min="7955" max="7955" width="4.140625" style="546" customWidth="1"/>
    <col min="7956" max="8192" width="8.85546875" style="546"/>
    <col min="8193" max="8193" width="2.42578125" style="546" customWidth="1"/>
    <col min="8194" max="8194" width="16.85546875" style="546" customWidth="1"/>
    <col min="8195" max="8195" width="13.28515625" style="546" customWidth="1"/>
    <col min="8196" max="8196" width="4.28515625" style="546" customWidth="1"/>
    <col min="8197" max="8197" width="7.42578125" style="546" customWidth="1"/>
    <col min="8198" max="8198" width="7.28515625" style="546" customWidth="1"/>
    <col min="8199" max="8199" width="5.140625" style="546" customWidth="1"/>
    <col min="8200" max="8200" width="7.7109375" style="546" customWidth="1"/>
    <col min="8201" max="8201" width="5" style="546" customWidth="1"/>
    <col min="8202" max="8202" width="3" style="546" customWidth="1"/>
    <col min="8203" max="8203" width="2.85546875" style="546" customWidth="1"/>
    <col min="8204" max="8204" width="5.140625" style="546" customWidth="1"/>
    <col min="8205" max="8205" width="3.42578125" style="546" customWidth="1"/>
    <col min="8206" max="8206" width="3.140625" style="546" customWidth="1"/>
    <col min="8207" max="8207" width="5.28515625" style="546" customWidth="1"/>
    <col min="8208" max="8208" width="4.28515625" style="546" customWidth="1"/>
    <col min="8209" max="8209" width="4.140625" style="546" customWidth="1"/>
    <col min="8210" max="8210" width="5.42578125" style="546" customWidth="1"/>
    <col min="8211" max="8211" width="4.140625" style="546" customWidth="1"/>
    <col min="8212" max="8448" width="8.85546875" style="546"/>
    <col min="8449" max="8449" width="2.42578125" style="546" customWidth="1"/>
    <col min="8450" max="8450" width="16.85546875" style="546" customWidth="1"/>
    <col min="8451" max="8451" width="13.28515625" style="546" customWidth="1"/>
    <col min="8452" max="8452" width="4.28515625" style="546" customWidth="1"/>
    <col min="8453" max="8453" width="7.42578125" style="546" customWidth="1"/>
    <col min="8454" max="8454" width="7.28515625" style="546" customWidth="1"/>
    <col min="8455" max="8455" width="5.140625" style="546" customWidth="1"/>
    <col min="8456" max="8456" width="7.7109375" style="546" customWidth="1"/>
    <col min="8457" max="8457" width="5" style="546" customWidth="1"/>
    <col min="8458" max="8458" width="3" style="546" customWidth="1"/>
    <col min="8459" max="8459" width="2.85546875" style="546" customWidth="1"/>
    <col min="8460" max="8460" width="5.140625" style="546" customWidth="1"/>
    <col min="8461" max="8461" width="3.42578125" style="546" customWidth="1"/>
    <col min="8462" max="8462" width="3.140625" style="546" customWidth="1"/>
    <col min="8463" max="8463" width="5.28515625" style="546" customWidth="1"/>
    <col min="8464" max="8464" width="4.28515625" style="546" customWidth="1"/>
    <col min="8465" max="8465" width="4.140625" style="546" customWidth="1"/>
    <col min="8466" max="8466" width="5.42578125" style="546" customWidth="1"/>
    <col min="8467" max="8467" width="4.140625" style="546" customWidth="1"/>
    <col min="8468" max="8704" width="8.85546875" style="546"/>
    <col min="8705" max="8705" width="2.42578125" style="546" customWidth="1"/>
    <col min="8706" max="8706" width="16.85546875" style="546" customWidth="1"/>
    <col min="8707" max="8707" width="13.28515625" style="546" customWidth="1"/>
    <col min="8708" max="8708" width="4.28515625" style="546" customWidth="1"/>
    <col min="8709" max="8709" width="7.42578125" style="546" customWidth="1"/>
    <col min="8710" max="8710" width="7.28515625" style="546" customWidth="1"/>
    <col min="8711" max="8711" width="5.140625" style="546" customWidth="1"/>
    <col min="8712" max="8712" width="7.7109375" style="546" customWidth="1"/>
    <col min="8713" max="8713" width="5" style="546" customWidth="1"/>
    <col min="8714" max="8714" width="3" style="546" customWidth="1"/>
    <col min="8715" max="8715" width="2.85546875" style="546" customWidth="1"/>
    <col min="8716" max="8716" width="5.140625" style="546" customWidth="1"/>
    <col min="8717" max="8717" width="3.42578125" style="546" customWidth="1"/>
    <col min="8718" max="8718" width="3.140625" style="546" customWidth="1"/>
    <col min="8719" max="8719" width="5.28515625" style="546" customWidth="1"/>
    <col min="8720" max="8720" width="4.28515625" style="546" customWidth="1"/>
    <col min="8721" max="8721" width="4.140625" style="546" customWidth="1"/>
    <col min="8722" max="8722" width="5.42578125" style="546" customWidth="1"/>
    <col min="8723" max="8723" width="4.140625" style="546" customWidth="1"/>
    <col min="8724" max="8960" width="8.85546875" style="546"/>
    <col min="8961" max="8961" width="2.42578125" style="546" customWidth="1"/>
    <col min="8962" max="8962" width="16.85546875" style="546" customWidth="1"/>
    <col min="8963" max="8963" width="13.28515625" style="546" customWidth="1"/>
    <col min="8964" max="8964" width="4.28515625" style="546" customWidth="1"/>
    <col min="8965" max="8965" width="7.42578125" style="546" customWidth="1"/>
    <col min="8966" max="8966" width="7.28515625" style="546" customWidth="1"/>
    <col min="8967" max="8967" width="5.140625" style="546" customWidth="1"/>
    <col min="8968" max="8968" width="7.7109375" style="546" customWidth="1"/>
    <col min="8969" max="8969" width="5" style="546" customWidth="1"/>
    <col min="8970" max="8970" width="3" style="546" customWidth="1"/>
    <col min="8971" max="8971" width="2.85546875" style="546" customWidth="1"/>
    <col min="8972" max="8972" width="5.140625" style="546" customWidth="1"/>
    <col min="8973" max="8973" width="3.42578125" style="546" customWidth="1"/>
    <col min="8974" max="8974" width="3.140625" style="546" customWidth="1"/>
    <col min="8975" max="8975" width="5.28515625" style="546" customWidth="1"/>
    <col min="8976" max="8976" width="4.28515625" style="546" customWidth="1"/>
    <col min="8977" max="8977" width="4.140625" style="546" customWidth="1"/>
    <col min="8978" max="8978" width="5.42578125" style="546" customWidth="1"/>
    <col min="8979" max="8979" width="4.140625" style="546" customWidth="1"/>
    <col min="8980" max="9216" width="8.85546875" style="546"/>
    <col min="9217" max="9217" width="2.42578125" style="546" customWidth="1"/>
    <col min="9218" max="9218" width="16.85546875" style="546" customWidth="1"/>
    <col min="9219" max="9219" width="13.28515625" style="546" customWidth="1"/>
    <col min="9220" max="9220" width="4.28515625" style="546" customWidth="1"/>
    <col min="9221" max="9221" width="7.42578125" style="546" customWidth="1"/>
    <col min="9222" max="9222" width="7.28515625" style="546" customWidth="1"/>
    <col min="9223" max="9223" width="5.140625" style="546" customWidth="1"/>
    <col min="9224" max="9224" width="7.7109375" style="546" customWidth="1"/>
    <col min="9225" max="9225" width="5" style="546" customWidth="1"/>
    <col min="9226" max="9226" width="3" style="546" customWidth="1"/>
    <col min="9227" max="9227" width="2.85546875" style="546" customWidth="1"/>
    <col min="9228" max="9228" width="5.140625" style="546" customWidth="1"/>
    <col min="9229" max="9229" width="3.42578125" style="546" customWidth="1"/>
    <col min="9230" max="9230" width="3.140625" style="546" customWidth="1"/>
    <col min="9231" max="9231" width="5.28515625" style="546" customWidth="1"/>
    <col min="9232" max="9232" width="4.28515625" style="546" customWidth="1"/>
    <col min="9233" max="9233" width="4.140625" style="546" customWidth="1"/>
    <col min="9234" max="9234" width="5.42578125" style="546" customWidth="1"/>
    <col min="9235" max="9235" width="4.140625" style="546" customWidth="1"/>
    <col min="9236" max="9472" width="8.85546875" style="546"/>
    <col min="9473" max="9473" width="2.42578125" style="546" customWidth="1"/>
    <col min="9474" max="9474" width="16.85546875" style="546" customWidth="1"/>
    <col min="9475" max="9475" width="13.28515625" style="546" customWidth="1"/>
    <col min="9476" max="9476" width="4.28515625" style="546" customWidth="1"/>
    <col min="9477" max="9477" width="7.42578125" style="546" customWidth="1"/>
    <col min="9478" max="9478" width="7.28515625" style="546" customWidth="1"/>
    <col min="9479" max="9479" width="5.140625" style="546" customWidth="1"/>
    <col min="9480" max="9480" width="7.7109375" style="546" customWidth="1"/>
    <col min="9481" max="9481" width="5" style="546" customWidth="1"/>
    <col min="9482" max="9482" width="3" style="546" customWidth="1"/>
    <col min="9483" max="9483" width="2.85546875" style="546" customWidth="1"/>
    <col min="9484" max="9484" width="5.140625" style="546" customWidth="1"/>
    <col min="9485" max="9485" width="3.42578125" style="546" customWidth="1"/>
    <col min="9486" max="9486" width="3.140625" style="546" customWidth="1"/>
    <col min="9487" max="9487" width="5.28515625" style="546" customWidth="1"/>
    <col min="9488" max="9488" width="4.28515625" style="546" customWidth="1"/>
    <col min="9489" max="9489" width="4.140625" style="546" customWidth="1"/>
    <col min="9490" max="9490" width="5.42578125" style="546" customWidth="1"/>
    <col min="9491" max="9491" width="4.140625" style="546" customWidth="1"/>
    <col min="9492" max="9728" width="8.85546875" style="546"/>
    <col min="9729" max="9729" width="2.42578125" style="546" customWidth="1"/>
    <col min="9730" max="9730" width="16.85546875" style="546" customWidth="1"/>
    <col min="9731" max="9731" width="13.28515625" style="546" customWidth="1"/>
    <col min="9732" max="9732" width="4.28515625" style="546" customWidth="1"/>
    <col min="9733" max="9733" width="7.42578125" style="546" customWidth="1"/>
    <col min="9734" max="9734" width="7.28515625" style="546" customWidth="1"/>
    <col min="9735" max="9735" width="5.140625" style="546" customWidth="1"/>
    <col min="9736" max="9736" width="7.7109375" style="546" customWidth="1"/>
    <col min="9737" max="9737" width="5" style="546" customWidth="1"/>
    <col min="9738" max="9738" width="3" style="546" customWidth="1"/>
    <col min="9739" max="9739" width="2.85546875" style="546" customWidth="1"/>
    <col min="9740" max="9740" width="5.140625" style="546" customWidth="1"/>
    <col min="9741" max="9741" width="3.42578125" style="546" customWidth="1"/>
    <col min="9742" max="9742" width="3.140625" style="546" customWidth="1"/>
    <col min="9743" max="9743" width="5.28515625" style="546" customWidth="1"/>
    <col min="9744" max="9744" width="4.28515625" style="546" customWidth="1"/>
    <col min="9745" max="9745" width="4.140625" style="546" customWidth="1"/>
    <col min="9746" max="9746" width="5.42578125" style="546" customWidth="1"/>
    <col min="9747" max="9747" width="4.140625" style="546" customWidth="1"/>
    <col min="9748" max="9984" width="8.85546875" style="546"/>
    <col min="9985" max="9985" width="2.42578125" style="546" customWidth="1"/>
    <col min="9986" max="9986" width="16.85546875" style="546" customWidth="1"/>
    <col min="9987" max="9987" width="13.28515625" style="546" customWidth="1"/>
    <col min="9988" max="9988" width="4.28515625" style="546" customWidth="1"/>
    <col min="9989" max="9989" width="7.42578125" style="546" customWidth="1"/>
    <col min="9990" max="9990" width="7.28515625" style="546" customWidth="1"/>
    <col min="9991" max="9991" width="5.140625" style="546" customWidth="1"/>
    <col min="9992" max="9992" width="7.7109375" style="546" customWidth="1"/>
    <col min="9993" max="9993" width="5" style="546" customWidth="1"/>
    <col min="9994" max="9994" width="3" style="546" customWidth="1"/>
    <col min="9995" max="9995" width="2.85546875" style="546" customWidth="1"/>
    <col min="9996" max="9996" width="5.140625" style="546" customWidth="1"/>
    <col min="9997" max="9997" width="3.42578125" style="546" customWidth="1"/>
    <col min="9998" max="9998" width="3.140625" style="546" customWidth="1"/>
    <col min="9999" max="9999" width="5.28515625" style="546" customWidth="1"/>
    <col min="10000" max="10000" width="4.28515625" style="546" customWidth="1"/>
    <col min="10001" max="10001" width="4.140625" style="546" customWidth="1"/>
    <col min="10002" max="10002" width="5.42578125" style="546" customWidth="1"/>
    <col min="10003" max="10003" width="4.140625" style="546" customWidth="1"/>
    <col min="10004" max="10240" width="8.85546875" style="546"/>
    <col min="10241" max="10241" width="2.42578125" style="546" customWidth="1"/>
    <col min="10242" max="10242" width="16.85546875" style="546" customWidth="1"/>
    <col min="10243" max="10243" width="13.28515625" style="546" customWidth="1"/>
    <col min="10244" max="10244" width="4.28515625" style="546" customWidth="1"/>
    <col min="10245" max="10245" width="7.42578125" style="546" customWidth="1"/>
    <col min="10246" max="10246" width="7.28515625" style="546" customWidth="1"/>
    <col min="10247" max="10247" width="5.140625" style="546" customWidth="1"/>
    <col min="10248" max="10248" width="7.7109375" style="546" customWidth="1"/>
    <col min="10249" max="10249" width="5" style="546" customWidth="1"/>
    <col min="10250" max="10250" width="3" style="546" customWidth="1"/>
    <col min="10251" max="10251" width="2.85546875" style="546" customWidth="1"/>
    <col min="10252" max="10252" width="5.140625" style="546" customWidth="1"/>
    <col min="10253" max="10253" width="3.42578125" style="546" customWidth="1"/>
    <col min="10254" max="10254" width="3.140625" style="546" customWidth="1"/>
    <col min="10255" max="10255" width="5.28515625" style="546" customWidth="1"/>
    <col min="10256" max="10256" width="4.28515625" style="546" customWidth="1"/>
    <col min="10257" max="10257" width="4.140625" style="546" customWidth="1"/>
    <col min="10258" max="10258" width="5.42578125" style="546" customWidth="1"/>
    <col min="10259" max="10259" width="4.140625" style="546" customWidth="1"/>
    <col min="10260" max="10496" width="8.85546875" style="546"/>
    <col min="10497" max="10497" width="2.42578125" style="546" customWidth="1"/>
    <col min="10498" max="10498" width="16.85546875" style="546" customWidth="1"/>
    <col min="10499" max="10499" width="13.28515625" style="546" customWidth="1"/>
    <col min="10500" max="10500" width="4.28515625" style="546" customWidth="1"/>
    <col min="10501" max="10501" width="7.42578125" style="546" customWidth="1"/>
    <col min="10502" max="10502" width="7.28515625" style="546" customWidth="1"/>
    <col min="10503" max="10503" width="5.140625" style="546" customWidth="1"/>
    <col min="10504" max="10504" width="7.7109375" style="546" customWidth="1"/>
    <col min="10505" max="10505" width="5" style="546" customWidth="1"/>
    <col min="10506" max="10506" width="3" style="546" customWidth="1"/>
    <col min="10507" max="10507" width="2.85546875" style="546" customWidth="1"/>
    <col min="10508" max="10508" width="5.140625" style="546" customWidth="1"/>
    <col min="10509" max="10509" width="3.42578125" style="546" customWidth="1"/>
    <col min="10510" max="10510" width="3.140625" style="546" customWidth="1"/>
    <col min="10511" max="10511" width="5.28515625" style="546" customWidth="1"/>
    <col min="10512" max="10512" width="4.28515625" style="546" customWidth="1"/>
    <col min="10513" max="10513" width="4.140625" style="546" customWidth="1"/>
    <col min="10514" max="10514" width="5.42578125" style="546" customWidth="1"/>
    <col min="10515" max="10515" width="4.140625" style="546" customWidth="1"/>
    <col min="10516" max="10752" width="8.85546875" style="546"/>
    <col min="10753" max="10753" width="2.42578125" style="546" customWidth="1"/>
    <col min="10754" max="10754" width="16.85546875" style="546" customWidth="1"/>
    <col min="10755" max="10755" width="13.28515625" style="546" customWidth="1"/>
    <col min="10756" max="10756" width="4.28515625" style="546" customWidth="1"/>
    <col min="10757" max="10757" width="7.42578125" style="546" customWidth="1"/>
    <col min="10758" max="10758" width="7.28515625" style="546" customWidth="1"/>
    <col min="10759" max="10759" width="5.140625" style="546" customWidth="1"/>
    <col min="10760" max="10760" width="7.7109375" style="546" customWidth="1"/>
    <col min="10761" max="10761" width="5" style="546" customWidth="1"/>
    <col min="10762" max="10762" width="3" style="546" customWidth="1"/>
    <col min="10763" max="10763" width="2.85546875" style="546" customWidth="1"/>
    <col min="10764" max="10764" width="5.140625" style="546" customWidth="1"/>
    <col min="10765" max="10765" width="3.42578125" style="546" customWidth="1"/>
    <col min="10766" max="10766" width="3.140625" style="546" customWidth="1"/>
    <col min="10767" max="10767" width="5.28515625" style="546" customWidth="1"/>
    <col min="10768" max="10768" width="4.28515625" style="546" customWidth="1"/>
    <col min="10769" max="10769" width="4.140625" style="546" customWidth="1"/>
    <col min="10770" max="10770" width="5.42578125" style="546" customWidth="1"/>
    <col min="10771" max="10771" width="4.140625" style="546" customWidth="1"/>
    <col min="10772" max="11008" width="8.85546875" style="546"/>
    <col min="11009" max="11009" width="2.42578125" style="546" customWidth="1"/>
    <col min="11010" max="11010" width="16.85546875" style="546" customWidth="1"/>
    <col min="11011" max="11011" width="13.28515625" style="546" customWidth="1"/>
    <col min="11012" max="11012" width="4.28515625" style="546" customWidth="1"/>
    <col min="11013" max="11013" width="7.42578125" style="546" customWidth="1"/>
    <col min="11014" max="11014" width="7.28515625" style="546" customWidth="1"/>
    <col min="11015" max="11015" width="5.140625" style="546" customWidth="1"/>
    <col min="11016" max="11016" width="7.7109375" style="546" customWidth="1"/>
    <col min="11017" max="11017" width="5" style="546" customWidth="1"/>
    <col min="11018" max="11018" width="3" style="546" customWidth="1"/>
    <col min="11019" max="11019" width="2.85546875" style="546" customWidth="1"/>
    <col min="11020" max="11020" width="5.140625" style="546" customWidth="1"/>
    <col min="11021" max="11021" width="3.42578125" style="546" customWidth="1"/>
    <col min="11022" max="11022" width="3.140625" style="546" customWidth="1"/>
    <col min="11023" max="11023" width="5.28515625" style="546" customWidth="1"/>
    <col min="11024" max="11024" width="4.28515625" style="546" customWidth="1"/>
    <col min="11025" max="11025" width="4.140625" style="546" customWidth="1"/>
    <col min="11026" max="11026" width="5.42578125" style="546" customWidth="1"/>
    <col min="11027" max="11027" width="4.140625" style="546" customWidth="1"/>
    <col min="11028" max="11264" width="8.85546875" style="546"/>
    <col min="11265" max="11265" width="2.42578125" style="546" customWidth="1"/>
    <col min="11266" max="11266" width="16.85546875" style="546" customWidth="1"/>
    <col min="11267" max="11267" width="13.28515625" style="546" customWidth="1"/>
    <col min="11268" max="11268" width="4.28515625" style="546" customWidth="1"/>
    <col min="11269" max="11269" width="7.42578125" style="546" customWidth="1"/>
    <col min="11270" max="11270" width="7.28515625" style="546" customWidth="1"/>
    <col min="11271" max="11271" width="5.140625" style="546" customWidth="1"/>
    <col min="11272" max="11272" width="7.7109375" style="546" customWidth="1"/>
    <col min="11273" max="11273" width="5" style="546" customWidth="1"/>
    <col min="11274" max="11274" width="3" style="546" customWidth="1"/>
    <col min="11275" max="11275" width="2.85546875" style="546" customWidth="1"/>
    <col min="11276" max="11276" width="5.140625" style="546" customWidth="1"/>
    <col min="11277" max="11277" width="3.42578125" style="546" customWidth="1"/>
    <col min="11278" max="11278" width="3.140625" style="546" customWidth="1"/>
    <col min="11279" max="11279" width="5.28515625" style="546" customWidth="1"/>
    <col min="11280" max="11280" width="4.28515625" style="546" customWidth="1"/>
    <col min="11281" max="11281" width="4.140625" style="546" customWidth="1"/>
    <col min="11282" max="11282" width="5.42578125" style="546" customWidth="1"/>
    <col min="11283" max="11283" width="4.140625" style="546" customWidth="1"/>
    <col min="11284" max="11520" width="8.85546875" style="546"/>
    <col min="11521" max="11521" width="2.42578125" style="546" customWidth="1"/>
    <col min="11522" max="11522" width="16.85546875" style="546" customWidth="1"/>
    <col min="11523" max="11523" width="13.28515625" style="546" customWidth="1"/>
    <col min="11524" max="11524" width="4.28515625" style="546" customWidth="1"/>
    <col min="11525" max="11525" width="7.42578125" style="546" customWidth="1"/>
    <col min="11526" max="11526" width="7.28515625" style="546" customWidth="1"/>
    <col min="11527" max="11527" width="5.140625" style="546" customWidth="1"/>
    <col min="11528" max="11528" width="7.7109375" style="546" customWidth="1"/>
    <col min="11529" max="11529" width="5" style="546" customWidth="1"/>
    <col min="11530" max="11530" width="3" style="546" customWidth="1"/>
    <col min="11531" max="11531" width="2.85546875" style="546" customWidth="1"/>
    <col min="11532" max="11532" width="5.140625" style="546" customWidth="1"/>
    <col min="11533" max="11533" width="3.42578125" style="546" customWidth="1"/>
    <col min="11534" max="11534" width="3.140625" style="546" customWidth="1"/>
    <col min="11535" max="11535" width="5.28515625" style="546" customWidth="1"/>
    <col min="11536" max="11536" width="4.28515625" style="546" customWidth="1"/>
    <col min="11537" max="11537" width="4.140625" style="546" customWidth="1"/>
    <col min="11538" max="11538" width="5.42578125" style="546" customWidth="1"/>
    <col min="11539" max="11539" width="4.140625" style="546" customWidth="1"/>
    <col min="11540" max="11776" width="8.85546875" style="546"/>
    <col min="11777" max="11777" width="2.42578125" style="546" customWidth="1"/>
    <col min="11778" max="11778" width="16.85546875" style="546" customWidth="1"/>
    <col min="11779" max="11779" width="13.28515625" style="546" customWidth="1"/>
    <col min="11780" max="11780" width="4.28515625" style="546" customWidth="1"/>
    <col min="11781" max="11781" width="7.42578125" style="546" customWidth="1"/>
    <col min="11782" max="11782" width="7.28515625" style="546" customWidth="1"/>
    <col min="11783" max="11783" width="5.140625" style="546" customWidth="1"/>
    <col min="11784" max="11784" width="7.7109375" style="546" customWidth="1"/>
    <col min="11785" max="11785" width="5" style="546" customWidth="1"/>
    <col min="11786" max="11786" width="3" style="546" customWidth="1"/>
    <col min="11787" max="11787" width="2.85546875" style="546" customWidth="1"/>
    <col min="11788" max="11788" width="5.140625" style="546" customWidth="1"/>
    <col min="11789" max="11789" width="3.42578125" style="546" customWidth="1"/>
    <col min="11790" max="11790" width="3.140625" style="546" customWidth="1"/>
    <col min="11791" max="11791" width="5.28515625" style="546" customWidth="1"/>
    <col min="11792" max="11792" width="4.28515625" style="546" customWidth="1"/>
    <col min="11793" max="11793" width="4.140625" style="546" customWidth="1"/>
    <col min="11794" max="11794" width="5.42578125" style="546" customWidth="1"/>
    <col min="11795" max="11795" width="4.140625" style="546" customWidth="1"/>
    <col min="11796" max="12032" width="8.85546875" style="546"/>
    <col min="12033" max="12033" width="2.42578125" style="546" customWidth="1"/>
    <col min="12034" max="12034" width="16.85546875" style="546" customWidth="1"/>
    <col min="12035" max="12035" width="13.28515625" style="546" customWidth="1"/>
    <col min="12036" max="12036" width="4.28515625" style="546" customWidth="1"/>
    <col min="12037" max="12037" width="7.42578125" style="546" customWidth="1"/>
    <col min="12038" max="12038" width="7.28515625" style="546" customWidth="1"/>
    <col min="12039" max="12039" width="5.140625" style="546" customWidth="1"/>
    <col min="12040" max="12040" width="7.7109375" style="546" customWidth="1"/>
    <col min="12041" max="12041" width="5" style="546" customWidth="1"/>
    <col min="12042" max="12042" width="3" style="546" customWidth="1"/>
    <col min="12043" max="12043" width="2.85546875" style="546" customWidth="1"/>
    <col min="12044" max="12044" width="5.140625" style="546" customWidth="1"/>
    <col min="12045" max="12045" width="3.42578125" style="546" customWidth="1"/>
    <col min="12046" max="12046" width="3.140625" style="546" customWidth="1"/>
    <col min="12047" max="12047" width="5.28515625" style="546" customWidth="1"/>
    <col min="12048" max="12048" width="4.28515625" style="546" customWidth="1"/>
    <col min="12049" max="12049" width="4.140625" style="546" customWidth="1"/>
    <col min="12050" max="12050" width="5.42578125" style="546" customWidth="1"/>
    <col min="12051" max="12051" width="4.140625" style="546" customWidth="1"/>
    <col min="12052" max="12288" width="8.85546875" style="546"/>
    <col min="12289" max="12289" width="2.42578125" style="546" customWidth="1"/>
    <col min="12290" max="12290" width="16.85546875" style="546" customWidth="1"/>
    <col min="12291" max="12291" width="13.28515625" style="546" customWidth="1"/>
    <col min="12292" max="12292" width="4.28515625" style="546" customWidth="1"/>
    <col min="12293" max="12293" width="7.42578125" style="546" customWidth="1"/>
    <col min="12294" max="12294" width="7.28515625" style="546" customWidth="1"/>
    <col min="12295" max="12295" width="5.140625" style="546" customWidth="1"/>
    <col min="12296" max="12296" width="7.7109375" style="546" customWidth="1"/>
    <col min="12297" max="12297" width="5" style="546" customWidth="1"/>
    <col min="12298" max="12298" width="3" style="546" customWidth="1"/>
    <col min="12299" max="12299" width="2.85546875" style="546" customWidth="1"/>
    <col min="12300" max="12300" width="5.140625" style="546" customWidth="1"/>
    <col min="12301" max="12301" width="3.42578125" style="546" customWidth="1"/>
    <col min="12302" max="12302" width="3.140625" style="546" customWidth="1"/>
    <col min="12303" max="12303" width="5.28515625" style="546" customWidth="1"/>
    <col min="12304" max="12304" width="4.28515625" style="546" customWidth="1"/>
    <col min="12305" max="12305" width="4.140625" style="546" customWidth="1"/>
    <col min="12306" max="12306" width="5.42578125" style="546" customWidth="1"/>
    <col min="12307" max="12307" width="4.140625" style="546" customWidth="1"/>
    <col min="12308" max="12544" width="8.85546875" style="546"/>
    <col min="12545" max="12545" width="2.42578125" style="546" customWidth="1"/>
    <col min="12546" max="12546" width="16.85546875" style="546" customWidth="1"/>
    <col min="12547" max="12547" width="13.28515625" style="546" customWidth="1"/>
    <col min="12548" max="12548" width="4.28515625" style="546" customWidth="1"/>
    <col min="12549" max="12549" width="7.42578125" style="546" customWidth="1"/>
    <col min="12550" max="12550" width="7.28515625" style="546" customWidth="1"/>
    <col min="12551" max="12551" width="5.140625" style="546" customWidth="1"/>
    <col min="12552" max="12552" width="7.7109375" style="546" customWidth="1"/>
    <col min="12553" max="12553" width="5" style="546" customWidth="1"/>
    <col min="12554" max="12554" width="3" style="546" customWidth="1"/>
    <col min="12555" max="12555" width="2.85546875" style="546" customWidth="1"/>
    <col min="12556" max="12556" width="5.140625" style="546" customWidth="1"/>
    <col min="12557" max="12557" width="3.42578125" style="546" customWidth="1"/>
    <col min="12558" max="12558" width="3.140625" style="546" customWidth="1"/>
    <col min="12559" max="12559" width="5.28515625" style="546" customWidth="1"/>
    <col min="12560" max="12560" width="4.28515625" style="546" customWidth="1"/>
    <col min="12561" max="12561" width="4.140625" style="546" customWidth="1"/>
    <col min="12562" max="12562" width="5.42578125" style="546" customWidth="1"/>
    <col min="12563" max="12563" width="4.140625" style="546" customWidth="1"/>
    <col min="12564" max="12800" width="8.85546875" style="546"/>
    <col min="12801" max="12801" width="2.42578125" style="546" customWidth="1"/>
    <col min="12802" max="12802" width="16.85546875" style="546" customWidth="1"/>
    <col min="12803" max="12803" width="13.28515625" style="546" customWidth="1"/>
    <col min="12804" max="12804" width="4.28515625" style="546" customWidth="1"/>
    <col min="12805" max="12805" width="7.42578125" style="546" customWidth="1"/>
    <col min="12806" max="12806" width="7.28515625" style="546" customWidth="1"/>
    <col min="12807" max="12807" width="5.140625" style="546" customWidth="1"/>
    <col min="12808" max="12808" width="7.7109375" style="546" customWidth="1"/>
    <col min="12809" max="12809" width="5" style="546" customWidth="1"/>
    <col min="12810" max="12810" width="3" style="546" customWidth="1"/>
    <col min="12811" max="12811" width="2.85546875" style="546" customWidth="1"/>
    <col min="12812" max="12812" width="5.140625" style="546" customWidth="1"/>
    <col min="12813" max="12813" width="3.42578125" style="546" customWidth="1"/>
    <col min="12814" max="12814" width="3.140625" style="546" customWidth="1"/>
    <col min="12815" max="12815" width="5.28515625" style="546" customWidth="1"/>
    <col min="12816" max="12816" width="4.28515625" style="546" customWidth="1"/>
    <col min="12817" max="12817" width="4.140625" style="546" customWidth="1"/>
    <col min="12818" max="12818" width="5.42578125" style="546" customWidth="1"/>
    <col min="12819" max="12819" width="4.140625" style="546" customWidth="1"/>
    <col min="12820" max="13056" width="8.85546875" style="546"/>
    <col min="13057" max="13057" width="2.42578125" style="546" customWidth="1"/>
    <col min="13058" max="13058" width="16.85546875" style="546" customWidth="1"/>
    <col min="13059" max="13059" width="13.28515625" style="546" customWidth="1"/>
    <col min="13060" max="13060" width="4.28515625" style="546" customWidth="1"/>
    <col min="13061" max="13061" width="7.42578125" style="546" customWidth="1"/>
    <col min="13062" max="13062" width="7.28515625" style="546" customWidth="1"/>
    <col min="13063" max="13063" width="5.140625" style="546" customWidth="1"/>
    <col min="13064" max="13064" width="7.7109375" style="546" customWidth="1"/>
    <col min="13065" max="13065" width="5" style="546" customWidth="1"/>
    <col min="13066" max="13066" width="3" style="546" customWidth="1"/>
    <col min="13067" max="13067" width="2.85546875" style="546" customWidth="1"/>
    <col min="13068" max="13068" width="5.140625" style="546" customWidth="1"/>
    <col min="13069" max="13069" width="3.42578125" style="546" customWidth="1"/>
    <col min="13070" max="13070" width="3.140625" style="546" customWidth="1"/>
    <col min="13071" max="13071" width="5.28515625" style="546" customWidth="1"/>
    <col min="13072" max="13072" width="4.28515625" style="546" customWidth="1"/>
    <col min="13073" max="13073" width="4.140625" style="546" customWidth="1"/>
    <col min="13074" max="13074" width="5.42578125" style="546" customWidth="1"/>
    <col min="13075" max="13075" width="4.140625" style="546" customWidth="1"/>
    <col min="13076" max="13312" width="8.85546875" style="546"/>
    <col min="13313" max="13313" width="2.42578125" style="546" customWidth="1"/>
    <col min="13314" max="13314" width="16.85546875" style="546" customWidth="1"/>
    <col min="13315" max="13315" width="13.28515625" style="546" customWidth="1"/>
    <col min="13316" max="13316" width="4.28515625" style="546" customWidth="1"/>
    <col min="13317" max="13317" width="7.42578125" style="546" customWidth="1"/>
    <col min="13318" max="13318" width="7.28515625" style="546" customWidth="1"/>
    <col min="13319" max="13319" width="5.140625" style="546" customWidth="1"/>
    <col min="13320" max="13320" width="7.7109375" style="546" customWidth="1"/>
    <col min="13321" max="13321" width="5" style="546" customWidth="1"/>
    <col min="13322" max="13322" width="3" style="546" customWidth="1"/>
    <col min="13323" max="13323" width="2.85546875" style="546" customWidth="1"/>
    <col min="13324" max="13324" width="5.140625" style="546" customWidth="1"/>
    <col min="13325" max="13325" width="3.42578125" style="546" customWidth="1"/>
    <col min="13326" max="13326" width="3.140625" style="546" customWidth="1"/>
    <col min="13327" max="13327" width="5.28515625" style="546" customWidth="1"/>
    <col min="13328" max="13328" width="4.28515625" style="546" customWidth="1"/>
    <col min="13329" max="13329" width="4.140625" style="546" customWidth="1"/>
    <col min="13330" max="13330" width="5.42578125" style="546" customWidth="1"/>
    <col min="13331" max="13331" width="4.140625" style="546" customWidth="1"/>
    <col min="13332" max="13568" width="8.85546875" style="546"/>
    <col min="13569" max="13569" width="2.42578125" style="546" customWidth="1"/>
    <col min="13570" max="13570" width="16.85546875" style="546" customWidth="1"/>
    <col min="13571" max="13571" width="13.28515625" style="546" customWidth="1"/>
    <col min="13572" max="13572" width="4.28515625" style="546" customWidth="1"/>
    <col min="13573" max="13573" width="7.42578125" style="546" customWidth="1"/>
    <col min="13574" max="13574" width="7.28515625" style="546" customWidth="1"/>
    <col min="13575" max="13575" width="5.140625" style="546" customWidth="1"/>
    <col min="13576" max="13576" width="7.7109375" style="546" customWidth="1"/>
    <col min="13577" max="13577" width="5" style="546" customWidth="1"/>
    <col min="13578" max="13578" width="3" style="546" customWidth="1"/>
    <col min="13579" max="13579" width="2.85546875" style="546" customWidth="1"/>
    <col min="13580" max="13580" width="5.140625" style="546" customWidth="1"/>
    <col min="13581" max="13581" width="3.42578125" style="546" customWidth="1"/>
    <col min="13582" max="13582" width="3.140625" style="546" customWidth="1"/>
    <col min="13583" max="13583" width="5.28515625" style="546" customWidth="1"/>
    <col min="13584" max="13584" width="4.28515625" style="546" customWidth="1"/>
    <col min="13585" max="13585" width="4.140625" style="546" customWidth="1"/>
    <col min="13586" max="13586" width="5.42578125" style="546" customWidth="1"/>
    <col min="13587" max="13587" width="4.140625" style="546" customWidth="1"/>
    <col min="13588" max="13824" width="8.85546875" style="546"/>
    <col min="13825" max="13825" width="2.42578125" style="546" customWidth="1"/>
    <col min="13826" max="13826" width="16.85546875" style="546" customWidth="1"/>
    <col min="13827" max="13827" width="13.28515625" style="546" customWidth="1"/>
    <col min="13828" max="13828" width="4.28515625" style="546" customWidth="1"/>
    <col min="13829" max="13829" width="7.42578125" style="546" customWidth="1"/>
    <col min="13830" max="13830" width="7.28515625" style="546" customWidth="1"/>
    <col min="13831" max="13831" width="5.140625" style="546" customWidth="1"/>
    <col min="13832" max="13832" width="7.7109375" style="546" customWidth="1"/>
    <col min="13833" max="13833" width="5" style="546" customWidth="1"/>
    <col min="13834" max="13834" width="3" style="546" customWidth="1"/>
    <col min="13835" max="13835" width="2.85546875" style="546" customWidth="1"/>
    <col min="13836" max="13836" width="5.140625" style="546" customWidth="1"/>
    <col min="13837" max="13837" width="3.42578125" style="546" customWidth="1"/>
    <col min="13838" max="13838" width="3.140625" style="546" customWidth="1"/>
    <col min="13839" max="13839" width="5.28515625" style="546" customWidth="1"/>
    <col min="13840" max="13840" width="4.28515625" style="546" customWidth="1"/>
    <col min="13841" max="13841" width="4.140625" style="546" customWidth="1"/>
    <col min="13842" max="13842" width="5.42578125" style="546" customWidth="1"/>
    <col min="13843" max="13843" width="4.140625" style="546" customWidth="1"/>
    <col min="13844" max="14080" width="8.85546875" style="546"/>
    <col min="14081" max="14081" width="2.42578125" style="546" customWidth="1"/>
    <col min="14082" max="14082" width="16.85546875" style="546" customWidth="1"/>
    <col min="14083" max="14083" width="13.28515625" style="546" customWidth="1"/>
    <col min="14084" max="14084" width="4.28515625" style="546" customWidth="1"/>
    <col min="14085" max="14085" width="7.42578125" style="546" customWidth="1"/>
    <col min="14086" max="14086" width="7.28515625" style="546" customWidth="1"/>
    <col min="14087" max="14087" width="5.140625" style="546" customWidth="1"/>
    <col min="14088" max="14088" width="7.7109375" style="546" customWidth="1"/>
    <col min="14089" max="14089" width="5" style="546" customWidth="1"/>
    <col min="14090" max="14090" width="3" style="546" customWidth="1"/>
    <col min="14091" max="14091" width="2.85546875" style="546" customWidth="1"/>
    <col min="14092" max="14092" width="5.140625" style="546" customWidth="1"/>
    <col min="14093" max="14093" width="3.42578125" style="546" customWidth="1"/>
    <col min="14094" max="14094" width="3.140625" style="546" customWidth="1"/>
    <col min="14095" max="14095" width="5.28515625" style="546" customWidth="1"/>
    <col min="14096" max="14096" width="4.28515625" style="546" customWidth="1"/>
    <col min="14097" max="14097" width="4.140625" style="546" customWidth="1"/>
    <col min="14098" max="14098" width="5.42578125" style="546" customWidth="1"/>
    <col min="14099" max="14099" width="4.140625" style="546" customWidth="1"/>
    <col min="14100" max="14336" width="8.85546875" style="546"/>
    <col min="14337" max="14337" width="2.42578125" style="546" customWidth="1"/>
    <col min="14338" max="14338" width="16.85546875" style="546" customWidth="1"/>
    <col min="14339" max="14339" width="13.28515625" style="546" customWidth="1"/>
    <col min="14340" max="14340" width="4.28515625" style="546" customWidth="1"/>
    <col min="14341" max="14341" width="7.42578125" style="546" customWidth="1"/>
    <col min="14342" max="14342" width="7.28515625" style="546" customWidth="1"/>
    <col min="14343" max="14343" width="5.140625" style="546" customWidth="1"/>
    <col min="14344" max="14344" width="7.7109375" style="546" customWidth="1"/>
    <col min="14345" max="14345" width="5" style="546" customWidth="1"/>
    <col min="14346" max="14346" width="3" style="546" customWidth="1"/>
    <col min="14347" max="14347" width="2.85546875" style="546" customWidth="1"/>
    <col min="14348" max="14348" width="5.140625" style="546" customWidth="1"/>
    <col min="14349" max="14349" width="3.42578125" style="546" customWidth="1"/>
    <col min="14350" max="14350" width="3.140625" style="546" customWidth="1"/>
    <col min="14351" max="14351" width="5.28515625" style="546" customWidth="1"/>
    <col min="14352" max="14352" width="4.28515625" style="546" customWidth="1"/>
    <col min="14353" max="14353" width="4.140625" style="546" customWidth="1"/>
    <col min="14354" max="14354" width="5.42578125" style="546" customWidth="1"/>
    <col min="14355" max="14355" width="4.140625" style="546" customWidth="1"/>
    <col min="14356" max="14592" width="8.85546875" style="546"/>
    <col min="14593" max="14593" width="2.42578125" style="546" customWidth="1"/>
    <col min="14594" max="14594" width="16.85546875" style="546" customWidth="1"/>
    <col min="14595" max="14595" width="13.28515625" style="546" customWidth="1"/>
    <col min="14596" max="14596" width="4.28515625" style="546" customWidth="1"/>
    <col min="14597" max="14597" width="7.42578125" style="546" customWidth="1"/>
    <col min="14598" max="14598" width="7.28515625" style="546" customWidth="1"/>
    <col min="14599" max="14599" width="5.140625" style="546" customWidth="1"/>
    <col min="14600" max="14600" width="7.7109375" style="546" customWidth="1"/>
    <col min="14601" max="14601" width="5" style="546" customWidth="1"/>
    <col min="14602" max="14602" width="3" style="546" customWidth="1"/>
    <col min="14603" max="14603" width="2.85546875" style="546" customWidth="1"/>
    <col min="14604" max="14604" width="5.140625" style="546" customWidth="1"/>
    <col min="14605" max="14605" width="3.42578125" style="546" customWidth="1"/>
    <col min="14606" max="14606" width="3.140625" style="546" customWidth="1"/>
    <col min="14607" max="14607" width="5.28515625" style="546" customWidth="1"/>
    <col min="14608" max="14608" width="4.28515625" style="546" customWidth="1"/>
    <col min="14609" max="14609" width="4.140625" style="546" customWidth="1"/>
    <col min="14610" max="14610" width="5.42578125" style="546" customWidth="1"/>
    <col min="14611" max="14611" width="4.140625" style="546" customWidth="1"/>
    <col min="14612" max="14848" width="8.85546875" style="546"/>
    <col min="14849" max="14849" width="2.42578125" style="546" customWidth="1"/>
    <col min="14850" max="14850" width="16.85546875" style="546" customWidth="1"/>
    <col min="14851" max="14851" width="13.28515625" style="546" customWidth="1"/>
    <col min="14852" max="14852" width="4.28515625" style="546" customWidth="1"/>
    <col min="14853" max="14853" width="7.42578125" style="546" customWidth="1"/>
    <col min="14854" max="14854" width="7.28515625" style="546" customWidth="1"/>
    <col min="14855" max="14855" width="5.140625" style="546" customWidth="1"/>
    <col min="14856" max="14856" width="7.7109375" style="546" customWidth="1"/>
    <col min="14857" max="14857" width="5" style="546" customWidth="1"/>
    <col min="14858" max="14858" width="3" style="546" customWidth="1"/>
    <col min="14859" max="14859" width="2.85546875" style="546" customWidth="1"/>
    <col min="14860" max="14860" width="5.140625" style="546" customWidth="1"/>
    <col min="14861" max="14861" width="3.42578125" style="546" customWidth="1"/>
    <col min="14862" max="14862" width="3.140625" style="546" customWidth="1"/>
    <col min="14863" max="14863" width="5.28515625" style="546" customWidth="1"/>
    <col min="14864" max="14864" width="4.28515625" style="546" customWidth="1"/>
    <col min="14865" max="14865" width="4.140625" style="546" customWidth="1"/>
    <col min="14866" max="14866" width="5.42578125" style="546" customWidth="1"/>
    <col min="14867" max="14867" width="4.140625" style="546" customWidth="1"/>
    <col min="14868" max="15104" width="8.85546875" style="546"/>
    <col min="15105" max="15105" width="2.42578125" style="546" customWidth="1"/>
    <col min="15106" max="15106" width="16.85546875" style="546" customWidth="1"/>
    <col min="15107" max="15107" width="13.28515625" style="546" customWidth="1"/>
    <col min="15108" max="15108" width="4.28515625" style="546" customWidth="1"/>
    <col min="15109" max="15109" width="7.42578125" style="546" customWidth="1"/>
    <col min="15110" max="15110" width="7.28515625" style="546" customWidth="1"/>
    <col min="15111" max="15111" width="5.140625" style="546" customWidth="1"/>
    <col min="15112" max="15112" width="7.7109375" style="546" customWidth="1"/>
    <col min="15113" max="15113" width="5" style="546" customWidth="1"/>
    <col min="15114" max="15114" width="3" style="546" customWidth="1"/>
    <col min="15115" max="15115" width="2.85546875" style="546" customWidth="1"/>
    <col min="15116" max="15116" width="5.140625" style="546" customWidth="1"/>
    <col min="15117" max="15117" width="3.42578125" style="546" customWidth="1"/>
    <col min="15118" max="15118" width="3.140625" style="546" customWidth="1"/>
    <col min="15119" max="15119" width="5.28515625" style="546" customWidth="1"/>
    <col min="15120" max="15120" width="4.28515625" style="546" customWidth="1"/>
    <col min="15121" max="15121" width="4.140625" style="546" customWidth="1"/>
    <col min="15122" max="15122" width="5.42578125" style="546" customWidth="1"/>
    <col min="15123" max="15123" width="4.140625" style="546" customWidth="1"/>
    <col min="15124" max="15360" width="8.85546875" style="546"/>
    <col min="15361" max="15361" width="2.42578125" style="546" customWidth="1"/>
    <col min="15362" max="15362" width="16.85546875" style="546" customWidth="1"/>
    <col min="15363" max="15363" width="13.28515625" style="546" customWidth="1"/>
    <col min="15364" max="15364" width="4.28515625" style="546" customWidth="1"/>
    <col min="15365" max="15365" width="7.42578125" style="546" customWidth="1"/>
    <col min="15366" max="15366" width="7.28515625" style="546" customWidth="1"/>
    <col min="15367" max="15367" width="5.140625" style="546" customWidth="1"/>
    <col min="15368" max="15368" width="7.7109375" style="546" customWidth="1"/>
    <col min="15369" max="15369" width="5" style="546" customWidth="1"/>
    <col min="15370" max="15370" width="3" style="546" customWidth="1"/>
    <col min="15371" max="15371" width="2.85546875" style="546" customWidth="1"/>
    <col min="15372" max="15372" width="5.140625" style="546" customWidth="1"/>
    <col min="15373" max="15373" width="3.42578125" style="546" customWidth="1"/>
    <col min="15374" max="15374" width="3.140625" style="546" customWidth="1"/>
    <col min="15375" max="15375" width="5.28515625" style="546" customWidth="1"/>
    <col min="15376" max="15376" width="4.28515625" style="546" customWidth="1"/>
    <col min="15377" max="15377" width="4.140625" style="546" customWidth="1"/>
    <col min="15378" max="15378" width="5.42578125" style="546" customWidth="1"/>
    <col min="15379" max="15379" width="4.140625" style="546" customWidth="1"/>
    <col min="15380" max="15616" width="8.85546875" style="546"/>
    <col min="15617" max="15617" width="2.42578125" style="546" customWidth="1"/>
    <col min="15618" max="15618" width="16.85546875" style="546" customWidth="1"/>
    <col min="15619" max="15619" width="13.28515625" style="546" customWidth="1"/>
    <col min="15620" max="15620" width="4.28515625" style="546" customWidth="1"/>
    <col min="15621" max="15621" width="7.42578125" style="546" customWidth="1"/>
    <col min="15622" max="15622" width="7.28515625" style="546" customWidth="1"/>
    <col min="15623" max="15623" width="5.140625" style="546" customWidth="1"/>
    <col min="15624" max="15624" width="7.7109375" style="546" customWidth="1"/>
    <col min="15625" max="15625" width="5" style="546" customWidth="1"/>
    <col min="15626" max="15626" width="3" style="546" customWidth="1"/>
    <col min="15627" max="15627" width="2.85546875" style="546" customWidth="1"/>
    <col min="15628" max="15628" width="5.140625" style="546" customWidth="1"/>
    <col min="15629" max="15629" width="3.42578125" style="546" customWidth="1"/>
    <col min="15630" max="15630" width="3.140625" style="546" customWidth="1"/>
    <col min="15631" max="15631" width="5.28515625" style="546" customWidth="1"/>
    <col min="15632" max="15632" width="4.28515625" style="546" customWidth="1"/>
    <col min="15633" max="15633" width="4.140625" style="546" customWidth="1"/>
    <col min="15634" max="15634" width="5.42578125" style="546" customWidth="1"/>
    <col min="15635" max="15635" width="4.140625" style="546" customWidth="1"/>
    <col min="15636" max="15872" width="8.85546875" style="546"/>
    <col min="15873" max="15873" width="2.42578125" style="546" customWidth="1"/>
    <col min="15874" max="15874" width="16.85546875" style="546" customWidth="1"/>
    <col min="15875" max="15875" width="13.28515625" style="546" customWidth="1"/>
    <col min="15876" max="15876" width="4.28515625" style="546" customWidth="1"/>
    <col min="15877" max="15877" width="7.42578125" style="546" customWidth="1"/>
    <col min="15878" max="15878" width="7.28515625" style="546" customWidth="1"/>
    <col min="15879" max="15879" width="5.140625" style="546" customWidth="1"/>
    <col min="15880" max="15880" width="7.7109375" style="546" customWidth="1"/>
    <col min="15881" max="15881" width="5" style="546" customWidth="1"/>
    <col min="15882" max="15882" width="3" style="546" customWidth="1"/>
    <col min="15883" max="15883" width="2.85546875" style="546" customWidth="1"/>
    <col min="15884" max="15884" width="5.140625" style="546" customWidth="1"/>
    <col min="15885" max="15885" width="3.42578125" style="546" customWidth="1"/>
    <col min="15886" max="15886" width="3.140625" style="546" customWidth="1"/>
    <col min="15887" max="15887" width="5.28515625" style="546" customWidth="1"/>
    <col min="15888" max="15888" width="4.28515625" style="546" customWidth="1"/>
    <col min="15889" max="15889" width="4.140625" style="546" customWidth="1"/>
    <col min="15890" max="15890" width="5.42578125" style="546" customWidth="1"/>
    <col min="15891" max="15891" width="4.140625" style="546" customWidth="1"/>
    <col min="15892" max="16128" width="8.85546875" style="546"/>
    <col min="16129" max="16129" width="2.42578125" style="546" customWidth="1"/>
    <col min="16130" max="16130" width="16.85546875" style="546" customWidth="1"/>
    <col min="16131" max="16131" width="13.28515625" style="546" customWidth="1"/>
    <col min="16132" max="16132" width="4.28515625" style="546" customWidth="1"/>
    <col min="16133" max="16133" width="7.42578125" style="546" customWidth="1"/>
    <col min="16134" max="16134" width="7.28515625" style="546" customWidth="1"/>
    <col min="16135" max="16135" width="5.140625" style="546" customWidth="1"/>
    <col min="16136" max="16136" width="7.7109375" style="546" customWidth="1"/>
    <col min="16137" max="16137" width="5" style="546" customWidth="1"/>
    <col min="16138" max="16138" width="3" style="546" customWidth="1"/>
    <col min="16139" max="16139" width="2.85546875" style="546" customWidth="1"/>
    <col min="16140" max="16140" width="5.140625" style="546" customWidth="1"/>
    <col min="16141" max="16141" width="3.42578125" style="546" customWidth="1"/>
    <col min="16142" max="16142" width="3.140625" style="546" customWidth="1"/>
    <col min="16143" max="16143" width="5.28515625" style="546" customWidth="1"/>
    <col min="16144" max="16144" width="4.28515625" style="546" customWidth="1"/>
    <col min="16145" max="16145" width="4.140625" style="546" customWidth="1"/>
    <col min="16146" max="16146" width="5.42578125" style="546" customWidth="1"/>
    <col min="16147" max="16147" width="4.140625" style="546" customWidth="1"/>
    <col min="16148" max="16384" width="8.85546875" style="546"/>
  </cols>
  <sheetData>
    <row r="1" spans="1:21" ht="20.25">
      <c r="C1" s="232" t="s">
        <v>35</v>
      </c>
    </row>
    <row r="3" spans="1:21" ht="18">
      <c r="C3" s="554" t="s">
        <v>226</v>
      </c>
      <c r="F3" s="415" t="s">
        <v>160</v>
      </c>
    </row>
    <row r="4" spans="1:21" ht="15.75">
      <c r="B4" s="555" t="s">
        <v>0</v>
      </c>
      <c r="D4" s="556" t="s">
        <v>1</v>
      </c>
      <c r="F4" s="415"/>
      <c r="O4" s="558"/>
      <c r="P4" s="559"/>
    </row>
    <row r="5" spans="1:21" ht="29.25" customHeight="1" thickBot="1">
      <c r="B5" s="560" t="s">
        <v>250</v>
      </c>
      <c r="C5" s="561"/>
      <c r="D5" s="561"/>
    </row>
    <row r="6" spans="1:21" s="573" customFormat="1" ht="50.1" customHeight="1" thickBot="1">
      <c r="A6" s="562"/>
      <c r="B6" s="563" t="s">
        <v>4</v>
      </c>
      <c r="C6" s="564"/>
      <c r="D6" s="565" t="s">
        <v>5</v>
      </c>
      <c r="E6" s="566">
        <v>1</v>
      </c>
      <c r="F6" s="566">
        <v>2</v>
      </c>
      <c r="G6" s="567">
        <v>3</v>
      </c>
      <c r="H6" s="566">
        <v>4</v>
      </c>
      <c r="I6" s="568">
        <v>5</v>
      </c>
      <c r="J6" s="569" t="s">
        <v>6</v>
      </c>
      <c r="K6" s="569" t="s">
        <v>7</v>
      </c>
      <c r="L6" s="570" t="s">
        <v>161</v>
      </c>
      <c r="M6" s="569" t="s">
        <v>162</v>
      </c>
      <c r="N6" s="569" t="s">
        <v>163</v>
      </c>
      <c r="O6" s="569" t="s">
        <v>164</v>
      </c>
      <c r="P6" s="569" t="s">
        <v>165</v>
      </c>
      <c r="Q6" s="569" t="s">
        <v>166</v>
      </c>
      <c r="R6" s="571" t="s">
        <v>167</v>
      </c>
      <c r="S6" s="572" t="s">
        <v>12</v>
      </c>
    </row>
    <row r="7" spans="1:21" ht="20.25" customHeight="1">
      <c r="A7" s="574">
        <v>1</v>
      </c>
      <c r="B7" s="575" t="s">
        <v>214</v>
      </c>
      <c r="C7" s="575" t="s">
        <v>217</v>
      </c>
      <c r="D7" s="576"/>
      <c r="E7" s="577" t="s">
        <v>15</v>
      </c>
      <c r="F7" s="577" t="s">
        <v>149</v>
      </c>
      <c r="G7" s="577" t="s">
        <v>251</v>
      </c>
      <c r="H7" s="577"/>
      <c r="I7" s="577"/>
      <c r="J7" s="578">
        <v>2</v>
      </c>
      <c r="K7" s="578">
        <v>0</v>
      </c>
      <c r="L7" s="579">
        <v>1</v>
      </c>
      <c r="M7" s="578">
        <v>4</v>
      </c>
      <c r="N7" s="578">
        <v>0</v>
      </c>
      <c r="O7" s="578">
        <v>2</v>
      </c>
      <c r="P7" s="578">
        <v>16</v>
      </c>
      <c r="Q7" s="578">
        <v>3</v>
      </c>
      <c r="R7" s="580">
        <v>6.5</v>
      </c>
      <c r="S7" s="581">
        <v>1</v>
      </c>
    </row>
    <row r="8" spans="1:21" ht="19.5" customHeight="1">
      <c r="A8" s="582">
        <v>2</v>
      </c>
      <c r="B8" s="575" t="s">
        <v>252</v>
      </c>
      <c r="C8" s="575" t="s">
        <v>253</v>
      </c>
      <c r="D8" s="583"/>
      <c r="E8" s="584" t="s">
        <v>168</v>
      </c>
      <c r="F8" s="584" t="s">
        <v>15</v>
      </c>
      <c r="G8" s="584" t="s">
        <v>172</v>
      </c>
      <c r="H8" s="584"/>
      <c r="I8" s="584"/>
      <c r="J8" s="585">
        <v>0</v>
      </c>
      <c r="K8" s="585">
        <v>2</v>
      </c>
      <c r="L8" s="586">
        <v>-1</v>
      </c>
      <c r="M8" s="585">
        <v>0</v>
      </c>
      <c r="N8" s="585">
        <v>4</v>
      </c>
      <c r="O8" s="585">
        <v>-2</v>
      </c>
      <c r="P8" s="585">
        <v>3</v>
      </c>
      <c r="Q8" s="585">
        <v>16</v>
      </c>
      <c r="R8" s="629">
        <v>-6.5</v>
      </c>
      <c r="S8" s="587">
        <v>3</v>
      </c>
    </row>
    <row r="9" spans="1:21" ht="18.75" customHeight="1">
      <c r="A9" s="582">
        <v>3</v>
      </c>
      <c r="B9" s="575" t="s">
        <v>215</v>
      </c>
      <c r="C9" s="575" t="s">
        <v>216</v>
      </c>
      <c r="D9" s="583"/>
      <c r="E9" s="584" t="s">
        <v>254</v>
      </c>
      <c r="F9" s="584" t="s">
        <v>169</v>
      </c>
      <c r="G9" s="584" t="s">
        <v>15</v>
      </c>
      <c r="H9" s="584"/>
      <c r="I9" s="584"/>
      <c r="J9" s="585">
        <v>1</v>
      </c>
      <c r="K9" s="585">
        <v>1</v>
      </c>
      <c r="L9" s="586">
        <v>0</v>
      </c>
      <c r="M9" s="585">
        <v>2</v>
      </c>
      <c r="N9" s="585">
        <v>2</v>
      </c>
      <c r="O9" s="585">
        <v>0</v>
      </c>
      <c r="P9" s="585">
        <v>11</v>
      </c>
      <c r="Q9" s="585">
        <v>11</v>
      </c>
      <c r="R9" s="629">
        <v>0</v>
      </c>
      <c r="S9" s="587">
        <v>2</v>
      </c>
    </row>
    <row r="10" spans="1:21" ht="18" hidden="1" customHeight="1" thickBot="1">
      <c r="A10" s="582">
        <v>4</v>
      </c>
      <c r="B10" s="628"/>
      <c r="C10" s="583"/>
      <c r="D10" s="583"/>
      <c r="E10" s="584"/>
      <c r="F10" s="584"/>
      <c r="G10" s="584"/>
      <c r="H10" s="584" t="s">
        <v>15</v>
      </c>
      <c r="I10" s="584"/>
      <c r="J10" s="585"/>
      <c r="K10" s="585"/>
      <c r="L10" s="586" t="e">
        <v>#DIV/0!</v>
      </c>
      <c r="M10" s="585"/>
      <c r="N10" s="585"/>
      <c r="O10" s="578" t="e">
        <v>#DIV/0!</v>
      </c>
      <c r="P10" s="585"/>
      <c r="Q10" s="585"/>
      <c r="R10" s="580" t="e">
        <v>#DIV/0!</v>
      </c>
      <c r="S10" s="587"/>
    </row>
    <row r="11" spans="1:21" ht="18.75" hidden="1" customHeight="1" thickBot="1">
      <c r="A11" s="588">
        <v>5</v>
      </c>
      <c r="B11" s="590"/>
      <c r="C11" s="590"/>
      <c r="D11" s="590"/>
      <c r="E11" s="591"/>
      <c r="F11" s="591"/>
      <c r="G11" s="591"/>
      <c r="H11" s="591"/>
      <c r="I11" s="591" t="s">
        <v>15</v>
      </c>
      <c r="J11" s="592"/>
      <c r="K11" s="592"/>
      <c r="L11" s="593" t="e">
        <v>#DIV/0!</v>
      </c>
      <c r="M11" s="592"/>
      <c r="N11" s="592"/>
      <c r="O11" s="578" t="e">
        <v>#DIV/0!</v>
      </c>
      <c r="P11" s="592"/>
      <c r="Q11" s="592"/>
      <c r="R11" s="580" t="e">
        <v>#DIV/0!</v>
      </c>
      <c r="S11" s="594"/>
    </row>
    <row r="12" spans="1:21" ht="12" customHeight="1">
      <c r="B12" s="603"/>
      <c r="C12" s="603"/>
      <c r="D12" s="603"/>
      <c r="E12" s="604"/>
      <c r="F12" s="604"/>
      <c r="G12" s="604"/>
      <c r="H12" s="604"/>
      <c r="I12" s="604"/>
      <c r="J12" s="605"/>
      <c r="K12" s="605"/>
      <c r="L12" s="606"/>
      <c r="M12" s="605"/>
      <c r="N12" s="605"/>
      <c r="O12" s="607"/>
      <c r="P12" s="559"/>
    </row>
    <row r="13" spans="1:21" ht="15" customHeight="1" thickBot="1">
      <c r="B13" s="560" t="s">
        <v>255</v>
      </c>
      <c r="E13" s="608"/>
      <c r="F13" s="608"/>
      <c r="G13" s="608"/>
      <c r="H13" s="608"/>
      <c r="I13" s="608"/>
      <c r="J13" s="609"/>
      <c r="K13" s="609"/>
      <c r="L13" s="610"/>
      <c r="M13" s="609"/>
      <c r="N13" s="609"/>
    </row>
    <row r="14" spans="1:21" s="573" customFormat="1" ht="50.1" customHeight="1" thickBot="1">
      <c r="A14" s="562"/>
      <c r="B14" s="563" t="s">
        <v>4</v>
      </c>
      <c r="C14" s="564"/>
      <c r="D14" s="565" t="s">
        <v>5</v>
      </c>
      <c r="E14" s="566">
        <v>1</v>
      </c>
      <c r="F14" s="566">
        <v>2</v>
      </c>
      <c r="G14" s="567">
        <v>3</v>
      </c>
      <c r="H14" s="566">
        <v>4</v>
      </c>
      <c r="I14" s="568">
        <v>5</v>
      </c>
      <c r="J14" s="569" t="s">
        <v>6</v>
      </c>
      <c r="K14" s="569" t="s">
        <v>7</v>
      </c>
      <c r="L14" s="570" t="s">
        <v>161</v>
      </c>
      <c r="M14" s="569" t="s">
        <v>162</v>
      </c>
      <c r="N14" s="569" t="s">
        <v>163</v>
      </c>
      <c r="O14" s="569" t="s">
        <v>164</v>
      </c>
      <c r="P14" s="569" t="s">
        <v>165</v>
      </c>
      <c r="Q14" s="569" t="s">
        <v>166</v>
      </c>
      <c r="R14" s="571" t="s">
        <v>167</v>
      </c>
      <c r="S14" s="572" t="s">
        <v>12</v>
      </c>
      <c r="U14" s="643" t="s">
        <v>41</v>
      </c>
    </row>
    <row r="15" spans="1:21" ht="20.25" customHeight="1">
      <c r="A15" s="574">
        <v>1</v>
      </c>
      <c r="B15" s="575" t="s">
        <v>202</v>
      </c>
      <c r="C15" s="575" t="s">
        <v>203</v>
      </c>
      <c r="D15" s="576"/>
      <c r="E15" s="577" t="s">
        <v>15</v>
      </c>
      <c r="F15" s="577" t="s">
        <v>256</v>
      </c>
      <c r="G15" s="577" t="s">
        <v>257</v>
      </c>
      <c r="H15" s="577"/>
      <c r="I15" s="577"/>
      <c r="J15" s="578">
        <v>2</v>
      </c>
      <c r="K15" s="578">
        <v>0</v>
      </c>
      <c r="L15" s="579">
        <v>1</v>
      </c>
      <c r="M15" s="578">
        <v>4</v>
      </c>
      <c r="N15" s="578">
        <v>0</v>
      </c>
      <c r="O15" s="578">
        <v>2</v>
      </c>
      <c r="P15" s="578">
        <v>17</v>
      </c>
      <c r="Q15" s="578">
        <v>5</v>
      </c>
      <c r="R15" s="580">
        <v>6</v>
      </c>
      <c r="S15" s="581">
        <v>1</v>
      </c>
    </row>
    <row r="16" spans="1:21" ht="19.5" customHeight="1">
      <c r="A16" s="582">
        <v>2</v>
      </c>
      <c r="B16" s="575" t="s">
        <v>258</v>
      </c>
      <c r="C16" s="575" t="s">
        <v>259</v>
      </c>
      <c r="D16" s="583"/>
      <c r="E16" s="584" t="s">
        <v>260</v>
      </c>
      <c r="F16" s="584" t="s">
        <v>15</v>
      </c>
      <c r="G16" s="584" t="s">
        <v>261</v>
      </c>
      <c r="H16" s="584"/>
      <c r="I16" s="584"/>
      <c r="J16" s="585">
        <v>0</v>
      </c>
      <c r="K16" s="585">
        <v>2</v>
      </c>
      <c r="L16" s="586">
        <v>-1</v>
      </c>
      <c r="M16" s="585">
        <v>0</v>
      </c>
      <c r="N16" s="585">
        <v>4</v>
      </c>
      <c r="O16" s="585">
        <v>-2</v>
      </c>
      <c r="P16" s="585">
        <v>9</v>
      </c>
      <c r="Q16" s="585">
        <v>18</v>
      </c>
      <c r="R16" s="629">
        <v>-4.5</v>
      </c>
      <c r="S16" s="587">
        <v>3</v>
      </c>
    </row>
    <row r="17" spans="1:19" ht="18.75" customHeight="1">
      <c r="A17" s="582">
        <v>3</v>
      </c>
      <c r="B17" s="575" t="s">
        <v>206</v>
      </c>
      <c r="C17" s="575" t="s">
        <v>207</v>
      </c>
      <c r="D17" s="583"/>
      <c r="E17" s="584" t="s">
        <v>262</v>
      </c>
      <c r="F17" s="584" t="s">
        <v>263</v>
      </c>
      <c r="G17" s="584" t="s">
        <v>15</v>
      </c>
      <c r="H17" s="584"/>
      <c r="I17" s="584"/>
      <c r="J17" s="585">
        <v>1</v>
      </c>
      <c r="K17" s="585">
        <v>1</v>
      </c>
      <c r="L17" s="586">
        <v>0</v>
      </c>
      <c r="M17" s="585">
        <v>2</v>
      </c>
      <c r="N17" s="585">
        <v>2</v>
      </c>
      <c r="O17" s="585">
        <v>0</v>
      </c>
      <c r="P17" s="585">
        <v>10</v>
      </c>
      <c r="Q17" s="585">
        <v>13</v>
      </c>
      <c r="R17" s="629">
        <v>-1.5</v>
      </c>
      <c r="S17" s="587">
        <v>2</v>
      </c>
    </row>
    <row r="18" spans="1:19" ht="18" hidden="1" customHeight="1" thickBot="1">
      <c r="A18" s="582">
        <v>4</v>
      </c>
      <c r="B18" s="628"/>
      <c r="C18" s="583"/>
      <c r="D18" s="583"/>
      <c r="E18" s="584"/>
      <c r="F18" s="584"/>
      <c r="G18" s="584"/>
      <c r="H18" s="584" t="s">
        <v>15</v>
      </c>
      <c r="I18" s="584"/>
      <c r="J18" s="585"/>
      <c r="K18" s="585"/>
      <c r="L18" s="586" t="e">
        <v>#DIV/0!</v>
      </c>
      <c r="M18" s="585"/>
      <c r="N18" s="585"/>
      <c r="O18" s="578" t="e">
        <v>#DIV/0!</v>
      </c>
      <c r="P18" s="585"/>
      <c r="Q18" s="585"/>
      <c r="R18" s="580" t="e">
        <v>#DIV/0!</v>
      </c>
      <c r="S18" s="587"/>
    </row>
    <row r="19" spans="1:19" ht="18.75" hidden="1" customHeight="1" thickBot="1">
      <c r="A19" s="588">
        <v>5</v>
      </c>
      <c r="B19" s="590"/>
      <c r="C19" s="590"/>
      <c r="D19" s="590"/>
      <c r="E19" s="591"/>
      <c r="F19" s="591"/>
      <c r="G19" s="591"/>
      <c r="H19" s="591"/>
      <c r="I19" s="591" t="s">
        <v>15</v>
      </c>
      <c r="J19" s="592"/>
      <c r="K19" s="592"/>
      <c r="L19" s="593" t="e">
        <v>#DIV/0!</v>
      </c>
      <c r="M19" s="592"/>
      <c r="N19" s="592"/>
      <c r="O19" s="578" t="e">
        <v>#DIV/0!</v>
      </c>
      <c r="P19" s="592"/>
      <c r="Q19" s="592"/>
      <c r="R19" s="580" t="e">
        <v>#DIV/0!</v>
      </c>
      <c r="S19" s="594"/>
    </row>
    <row r="20" spans="1:19">
      <c r="E20" s="608"/>
      <c r="F20" s="608"/>
      <c r="G20" s="608"/>
      <c r="H20" s="608"/>
      <c r="I20" s="608"/>
      <c r="J20" s="609"/>
      <c r="K20" s="609"/>
      <c r="L20" s="610"/>
      <c r="M20" s="609"/>
      <c r="N20" s="609"/>
    </row>
    <row r="21" spans="1:19" ht="13.5" thickBot="1">
      <c r="B21" s="560" t="s">
        <v>264</v>
      </c>
      <c r="E21" s="608"/>
      <c r="F21" s="608"/>
      <c r="G21" s="608"/>
      <c r="H21" s="608"/>
      <c r="I21" s="608"/>
      <c r="J21" s="609"/>
      <c r="K21" s="609"/>
      <c r="L21" s="610"/>
      <c r="M21" s="609"/>
      <c r="N21" s="609"/>
    </row>
    <row r="22" spans="1:19" s="573" customFormat="1" ht="50.1" customHeight="1" thickBot="1">
      <c r="A22" s="562"/>
      <c r="B22" s="563" t="s">
        <v>4</v>
      </c>
      <c r="C22" s="564"/>
      <c r="D22" s="565" t="s">
        <v>5</v>
      </c>
      <c r="E22" s="566">
        <v>1</v>
      </c>
      <c r="F22" s="566">
        <v>2</v>
      </c>
      <c r="G22" s="567">
        <v>3</v>
      </c>
      <c r="H22" s="566">
        <v>4</v>
      </c>
      <c r="I22" s="568">
        <v>5</v>
      </c>
      <c r="J22" s="569" t="s">
        <v>6</v>
      </c>
      <c r="K22" s="569" t="s">
        <v>7</v>
      </c>
      <c r="L22" s="570" t="s">
        <v>161</v>
      </c>
      <c r="M22" s="569" t="s">
        <v>162</v>
      </c>
      <c r="N22" s="569" t="s">
        <v>163</v>
      </c>
      <c r="O22" s="569" t="s">
        <v>164</v>
      </c>
      <c r="P22" s="569" t="s">
        <v>165</v>
      </c>
      <c r="Q22" s="569" t="s">
        <v>166</v>
      </c>
      <c r="R22" s="571" t="s">
        <v>167</v>
      </c>
      <c r="S22" s="572" t="s">
        <v>12</v>
      </c>
    </row>
    <row r="23" spans="1:19" ht="20.25" customHeight="1">
      <c r="A23" s="574">
        <v>1</v>
      </c>
      <c r="B23" s="575" t="s">
        <v>194</v>
      </c>
      <c r="C23" s="575" t="s">
        <v>195</v>
      </c>
      <c r="D23" s="576"/>
      <c r="E23" s="577" t="s">
        <v>15</v>
      </c>
      <c r="F23" s="577" t="s">
        <v>149</v>
      </c>
      <c r="G23" s="577" t="s">
        <v>257</v>
      </c>
      <c r="H23" s="577"/>
      <c r="I23" s="577"/>
      <c r="J23" s="578">
        <v>2</v>
      </c>
      <c r="K23" s="578">
        <v>0</v>
      </c>
      <c r="L23" s="579">
        <v>1</v>
      </c>
      <c r="M23" s="578">
        <v>4</v>
      </c>
      <c r="N23" s="578">
        <v>0</v>
      </c>
      <c r="O23" s="578">
        <v>2</v>
      </c>
      <c r="P23" s="578">
        <v>16</v>
      </c>
      <c r="Q23" s="578">
        <v>1</v>
      </c>
      <c r="R23" s="580">
        <v>7.5</v>
      </c>
      <c r="S23" s="581">
        <v>1</v>
      </c>
    </row>
    <row r="24" spans="1:19" ht="19.5" customHeight="1">
      <c r="A24" s="582">
        <v>2</v>
      </c>
      <c r="B24" s="575" t="s">
        <v>265</v>
      </c>
      <c r="C24" s="575" t="s">
        <v>266</v>
      </c>
      <c r="D24" s="583"/>
      <c r="E24" s="584" t="s">
        <v>168</v>
      </c>
      <c r="F24" s="584" t="s">
        <v>15</v>
      </c>
      <c r="G24" s="584" t="s">
        <v>168</v>
      </c>
      <c r="H24" s="584"/>
      <c r="I24" s="584"/>
      <c r="J24" s="585">
        <v>0</v>
      </c>
      <c r="K24" s="585">
        <v>2</v>
      </c>
      <c r="L24" s="586">
        <v>-1</v>
      </c>
      <c r="M24" s="585">
        <v>0</v>
      </c>
      <c r="N24" s="585">
        <v>4</v>
      </c>
      <c r="O24" s="585">
        <v>-2</v>
      </c>
      <c r="P24" s="585">
        <v>0</v>
      </c>
      <c r="Q24" s="585">
        <v>16</v>
      </c>
      <c r="R24" s="629">
        <v>-8</v>
      </c>
      <c r="S24" s="587">
        <v>3</v>
      </c>
    </row>
    <row r="25" spans="1:19" ht="18.75" customHeight="1">
      <c r="A25" s="582">
        <v>3</v>
      </c>
      <c r="B25" s="575" t="s">
        <v>210</v>
      </c>
      <c r="C25" s="575" t="s">
        <v>211</v>
      </c>
      <c r="D25" s="583"/>
      <c r="E25" s="584" t="s">
        <v>262</v>
      </c>
      <c r="F25" s="584" t="s">
        <v>149</v>
      </c>
      <c r="G25" s="584" t="s">
        <v>15</v>
      </c>
      <c r="H25" s="584"/>
      <c r="I25" s="584"/>
      <c r="J25" s="585">
        <v>1</v>
      </c>
      <c r="K25" s="585">
        <v>1</v>
      </c>
      <c r="L25" s="586">
        <v>0</v>
      </c>
      <c r="M25" s="585">
        <v>2</v>
      </c>
      <c r="N25" s="585">
        <v>2</v>
      </c>
      <c r="O25" s="585">
        <v>0</v>
      </c>
      <c r="P25" s="585">
        <v>9</v>
      </c>
      <c r="Q25" s="585">
        <v>8</v>
      </c>
      <c r="R25" s="629">
        <v>0.5</v>
      </c>
      <c r="S25" s="587">
        <v>2</v>
      </c>
    </row>
    <row r="26" spans="1:19" ht="18" hidden="1" customHeight="1" thickBot="1">
      <c r="A26" s="582">
        <v>4</v>
      </c>
      <c r="B26" s="628"/>
      <c r="C26" s="583"/>
      <c r="D26" s="583"/>
      <c r="E26" s="584"/>
      <c r="F26" s="584"/>
      <c r="G26" s="584"/>
      <c r="H26" s="584" t="s">
        <v>15</v>
      </c>
      <c r="I26" s="584"/>
      <c r="J26" s="585"/>
      <c r="K26" s="585"/>
      <c r="L26" s="586" t="e">
        <v>#DIV/0!</v>
      </c>
      <c r="M26" s="585"/>
      <c r="N26" s="585"/>
      <c r="O26" s="578" t="e">
        <v>#DIV/0!</v>
      </c>
      <c r="P26" s="585"/>
      <c r="Q26" s="585"/>
      <c r="R26" s="580" t="e">
        <v>#DIV/0!</v>
      </c>
      <c r="S26" s="587"/>
    </row>
    <row r="27" spans="1:19" ht="18.75" hidden="1" customHeight="1" thickBot="1">
      <c r="A27" s="588">
        <v>5</v>
      </c>
      <c r="B27" s="590"/>
      <c r="C27" s="590"/>
      <c r="D27" s="590"/>
      <c r="E27" s="591"/>
      <c r="F27" s="591"/>
      <c r="G27" s="591"/>
      <c r="H27" s="591"/>
      <c r="I27" s="591" t="s">
        <v>15</v>
      </c>
      <c r="J27" s="592"/>
      <c r="K27" s="592"/>
      <c r="L27" s="593" t="e">
        <v>#DIV/0!</v>
      </c>
      <c r="M27" s="592"/>
      <c r="N27" s="592"/>
      <c r="O27" s="578" t="e">
        <v>#DIV/0!</v>
      </c>
      <c r="P27" s="592"/>
      <c r="Q27" s="592"/>
      <c r="R27" s="580" t="e">
        <v>#DIV/0!</v>
      </c>
      <c r="S27" s="594"/>
    </row>
    <row r="28" spans="1:19">
      <c r="E28" s="608"/>
      <c r="F28" s="608"/>
      <c r="G28" s="608"/>
      <c r="H28" s="608"/>
      <c r="I28" s="608"/>
      <c r="J28" s="609"/>
      <c r="K28" s="609"/>
      <c r="L28" s="610"/>
      <c r="M28" s="609"/>
      <c r="N28" s="609"/>
    </row>
    <row r="29" spans="1:19" hidden="1">
      <c r="B29" s="620" t="s">
        <v>34</v>
      </c>
      <c r="C29" s="621"/>
      <c r="D29" s="621"/>
      <c r="E29" s="604"/>
      <c r="F29" s="604"/>
      <c r="G29" s="604"/>
      <c r="H29" s="604"/>
      <c r="I29" s="604"/>
      <c r="J29" s="622"/>
      <c r="K29" s="622"/>
      <c r="L29" s="623"/>
      <c r="M29" s="622"/>
      <c r="N29" s="622"/>
      <c r="O29" s="558"/>
      <c r="P29" s="559"/>
      <c r="Q29" s="603"/>
    </row>
    <row r="30" spans="1:19" s="573" customFormat="1" ht="50.1" hidden="1" customHeight="1" thickBot="1">
      <c r="A30" s="562"/>
      <c r="B30" s="563" t="s">
        <v>4</v>
      </c>
      <c r="C30" s="564"/>
      <c r="D30" s="565" t="s">
        <v>5</v>
      </c>
      <c r="E30" s="566">
        <v>1</v>
      </c>
      <c r="F30" s="566">
        <v>2</v>
      </c>
      <c r="G30" s="567">
        <v>3</v>
      </c>
      <c r="H30" s="566">
        <v>4</v>
      </c>
      <c r="I30" s="568">
        <v>5</v>
      </c>
      <c r="J30" s="624" t="s">
        <v>6</v>
      </c>
      <c r="K30" s="624" t="s">
        <v>7</v>
      </c>
      <c r="L30" s="625" t="s">
        <v>8</v>
      </c>
      <c r="M30" s="624" t="s">
        <v>9</v>
      </c>
      <c r="N30" s="624" t="s">
        <v>10</v>
      </c>
      <c r="O30" s="626" t="s">
        <v>11</v>
      </c>
      <c r="P30" s="572" t="s">
        <v>12</v>
      </c>
    </row>
    <row r="31" spans="1:19" ht="20.25" hidden="1" customHeight="1">
      <c r="A31" s="574">
        <v>1</v>
      </c>
      <c r="B31" s="627"/>
      <c r="C31" s="576"/>
      <c r="D31" s="576"/>
      <c r="E31" s="577" t="s">
        <v>15</v>
      </c>
      <c r="F31" s="577"/>
      <c r="G31" s="577"/>
      <c r="H31" s="577"/>
      <c r="I31" s="577"/>
      <c r="J31" s="578"/>
      <c r="K31" s="578"/>
      <c r="L31" s="579" t="e">
        <v>#DIV/0!</v>
      </c>
      <c r="M31" s="578"/>
      <c r="N31" s="578"/>
      <c r="O31" s="580" t="e">
        <v>#DIV/0!</v>
      </c>
      <c r="P31" s="581"/>
    </row>
    <row r="32" spans="1:19" ht="19.5" hidden="1" customHeight="1">
      <c r="A32" s="582">
        <v>2</v>
      </c>
      <c r="B32" s="628"/>
      <c r="C32" s="583"/>
      <c r="D32" s="583"/>
      <c r="E32" s="584"/>
      <c r="F32" s="584" t="s">
        <v>15</v>
      </c>
      <c r="G32" s="584"/>
      <c r="H32" s="584"/>
      <c r="I32" s="584"/>
      <c r="J32" s="585"/>
      <c r="K32" s="585"/>
      <c r="L32" s="586" t="e">
        <v>#DIV/0!</v>
      </c>
      <c r="M32" s="585"/>
      <c r="N32" s="585"/>
      <c r="O32" s="629" t="e">
        <v>#DIV/0!</v>
      </c>
      <c r="P32" s="587"/>
    </row>
    <row r="33" spans="1:19" ht="18.75" hidden="1" customHeight="1">
      <c r="A33" s="582">
        <v>3</v>
      </c>
      <c r="B33" s="628"/>
      <c r="C33" s="583"/>
      <c r="D33" s="583"/>
      <c r="E33" s="584"/>
      <c r="F33" s="584"/>
      <c r="G33" s="584" t="s">
        <v>15</v>
      </c>
      <c r="H33" s="584"/>
      <c r="I33" s="584"/>
      <c r="J33" s="585"/>
      <c r="K33" s="585"/>
      <c r="L33" s="586" t="e">
        <v>#DIV/0!</v>
      </c>
      <c r="M33" s="585"/>
      <c r="N33" s="585"/>
      <c r="O33" s="629" t="e">
        <v>#DIV/0!</v>
      </c>
      <c r="P33" s="587"/>
    </row>
    <row r="34" spans="1:19" ht="18" hidden="1" customHeight="1">
      <c r="A34" s="582">
        <v>4</v>
      </c>
      <c r="B34" s="628"/>
      <c r="C34" s="583"/>
      <c r="D34" s="583"/>
      <c r="E34" s="584"/>
      <c r="F34" s="584"/>
      <c r="G34" s="584"/>
      <c r="H34" s="584" t="s">
        <v>15</v>
      </c>
      <c r="I34" s="584"/>
      <c r="J34" s="585"/>
      <c r="K34" s="585"/>
      <c r="L34" s="586" t="e">
        <v>#DIV/0!</v>
      </c>
      <c r="M34" s="585"/>
      <c r="N34" s="585"/>
      <c r="O34" s="629" t="e">
        <v>#DIV/0!</v>
      </c>
      <c r="P34" s="587"/>
    </row>
    <row r="35" spans="1:19" ht="18.75" hidden="1" customHeight="1" thickBot="1">
      <c r="A35" s="588">
        <v>5</v>
      </c>
      <c r="B35" s="590"/>
      <c r="C35" s="590"/>
      <c r="D35" s="590"/>
      <c r="E35" s="591"/>
      <c r="F35" s="591"/>
      <c r="G35" s="591"/>
      <c r="H35" s="591"/>
      <c r="I35" s="591" t="s">
        <v>15</v>
      </c>
      <c r="J35" s="592"/>
      <c r="K35" s="592"/>
      <c r="L35" s="593" t="e">
        <v>#DIV/0!</v>
      </c>
      <c r="M35" s="592"/>
      <c r="N35" s="592"/>
      <c r="O35" s="630" t="e">
        <v>#DIV/0!</v>
      </c>
      <c r="P35" s="594"/>
    </row>
    <row r="36" spans="1:19" ht="13.5" thickBot="1">
      <c r="B36" s="560" t="s">
        <v>34</v>
      </c>
      <c r="E36" s="608"/>
      <c r="F36" s="608"/>
      <c r="G36" s="608"/>
      <c r="H36" s="608"/>
      <c r="I36" s="608"/>
      <c r="J36" s="609"/>
      <c r="K36" s="609"/>
      <c r="L36" s="610"/>
      <c r="M36" s="609"/>
      <c r="N36" s="609"/>
    </row>
    <row r="37" spans="1:19" s="573" customFormat="1" ht="50.1" customHeight="1" thickBot="1">
      <c r="A37" s="562"/>
      <c r="B37" s="563" t="s">
        <v>4</v>
      </c>
      <c r="C37" s="564"/>
      <c r="D37" s="565" t="s">
        <v>5</v>
      </c>
      <c r="E37" s="566">
        <v>1</v>
      </c>
      <c r="F37" s="566">
        <v>2</v>
      </c>
      <c r="G37" s="567">
        <v>3</v>
      </c>
      <c r="H37" s="566">
        <v>4</v>
      </c>
      <c r="I37" s="568">
        <v>5</v>
      </c>
      <c r="J37" s="569" t="s">
        <v>6</v>
      </c>
      <c r="K37" s="569" t="s">
        <v>7</v>
      </c>
      <c r="L37" s="570" t="s">
        <v>161</v>
      </c>
      <c r="M37" s="569" t="s">
        <v>162</v>
      </c>
      <c r="N37" s="569" t="s">
        <v>163</v>
      </c>
      <c r="O37" s="569" t="s">
        <v>164</v>
      </c>
      <c r="P37" s="569" t="s">
        <v>165</v>
      </c>
      <c r="Q37" s="569" t="s">
        <v>166</v>
      </c>
      <c r="R37" s="571" t="s">
        <v>167</v>
      </c>
      <c r="S37" s="572" t="s">
        <v>12</v>
      </c>
    </row>
    <row r="38" spans="1:19" ht="20.25" customHeight="1">
      <c r="A38" s="574">
        <v>1</v>
      </c>
      <c r="B38" s="575" t="s">
        <v>198</v>
      </c>
      <c r="C38" s="575" t="s">
        <v>201</v>
      </c>
      <c r="D38" s="576"/>
      <c r="E38" s="577" t="s">
        <v>15</v>
      </c>
      <c r="F38" s="577" t="s">
        <v>267</v>
      </c>
      <c r="G38" s="577" t="s">
        <v>251</v>
      </c>
      <c r="H38" s="577" t="s">
        <v>268</v>
      </c>
      <c r="I38" s="577"/>
      <c r="J38" s="578">
        <v>3</v>
      </c>
      <c r="K38" s="578">
        <v>0</v>
      </c>
      <c r="L38" s="579">
        <v>1</v>
      </c>
      <c r="M38" s="578">
        <v>6</v>
      </c>
      <c r="N38" s="578">
        <v>2</v>
      </c>
      <c r="O38" s="578">
        <v>1.3333333333333333</v>
      </c>
      <c r="P38" s="578">
        <v>29</v>
      </c>
      <c r="Q38" s="578">
        <v>24</v>
      </c>
      <c r="R38" s="580">
        <v>1.6666666666666667</v>
      </c>
      <c r="S38" s="581">
        <v>1</v>
      </c>
    </row>
    <row r="39" spans="1:19" ht="19.5" customHeight="1">
      <c r="A39" s="582">
        <v>2</v>
      </c>
      <c r="B39" s="575" t="s">
        <v>208</v>
      </c>
      <c r="C39" s="575" t="s">
        <v>209</v>
      </c>
      <c r="D39" s="583"/>
      <c r="E39" s="584" t="s">
        <v>269</v>
      </c>
      <c r="F39" s="584" t="s">
        <v>15</v>
      </c>
      <c r="G39" s="584" t="s">
        <v>270</v>
      </c>
      <c r="H39" s="584" t="s">
        <v>271</v>
      </c>
      <c r="I39" s="584"/>
      <c r="J39" s="585">
        <v>2</v>
      </c>
      <c r="K39" s="585">
        <v>1</v>
      </c>
      <c r="L39" s="586">
        <v>0.33333333333333331</v>
      </c>
      <c r="M39" s="585">
        <v>5</v>
      </c>
      <c r="N39" s="585">
        <v>2</v>
      </c>
      <c r="O39" s="585">
        <v>1</v>
      </c>
      <c r="P39" s="585">
        <v>39</v>
      </c>
      <c r="Q39" s="585">
        <v>27</v>
      </c>
      <c r="R39" s="629">
        <v>4</v>
      </c>
      <c r="S39" s="587">
        <v>2</v>
      </c>
    </row>
    <row r="40" spans="1:19" ht="18.75" customHeight="1">
      <c r="A40" s="582">
        <v>3</v>
      </c>
      <c r="B40" s="575" t="s">
        <v>272</v>
      </c>
      <c r="C40" s="575" t="s">
        <v>273</v>
      </c>
      <c r="D40" s="583"/>
      <c r="E40" s="584" t="s">
        <v>254</v>
      </c>
      <c r="F40" s="584" t="s">
        <v>274</v>
      </c>
      <c r="G40" s="584" t="s">
        <v>15</v>
      </c>
      <c r="H40" s="584" t="s">
        <v>245</v>
      </c>
      <c r="I40" s="584"/>
      <c r="J40" s="585">
        <v>1</v>
      </c>
      <c r="K40" s="585">
        <v>2</v>
      </c>
      <c r="L40" s="586">
        <v>-0.33333333333333331</v>
      </c>
      <c r="M40" s="585">
        <v>2</v>
      </c>
      <c r="N40" s="585">
        <v>4</v>
      </c>
      <c r="O40" s="585">
        <v>-0.66666666666666663</v>
      </c>
      <c r="P40" s="585">
        <v>20</v>
      </c>
      <c r="Q40" s="585">
        <v>22</v>
      </c>
      <c r="R40" s="629">
        <v>-0.66666666666666663</v>
      </c>
      <c r="S40" s="587">
        <v>3</v>
      </c>
    </row>
    <row r="41" spans="1:19" ht="18" customHeight="1">
      <c r="A41" s="582">
        <v>4</v>
      </c>
      <c r="B41" s="575" t="s">
        <v>275</v>
      </c>
      <c r="C41" s="575" t="s">
        <v>276</v>
      </c>
      <c r="D41" s="583"/>
      <c r="E41" s="584" t="s">
        <v>277</v>
      </c>
      <c r="F41" s="584" t="s">
        <v>278</v>
      </c>
      <c r="G41" s="584" t="s">
        <v>249</v>
      </c>
      <c r="H41" s="584" t="s">
        <v>15</v>
      </c>
      <c r="I41" s="584"/>
      <c r="J41" s="585">
        <v>0</v>
      </c>
      <c r="K41" s="585">
        <v>3</v>
      </c>
      <c r="L41" s="586">
        <v>-1</v>
      </c>
      <c r="M41" s="585">
        <v>2</v>
      </c>
      <c r="N41" s="585"/>
      <c r="O41" s="585">
        <v>0.66666666666666663</v>
      </c>
      <c r="P41" s="585">
        <v>25</v>
      </c>
      <c r="Q41" s="585">
        <v>30</v>
      </c>
      <c r="R41" s="629">
        <v>-1.6666666666666667</v>
      </c>
      <c r="S41" s="587">
        <v>4</v>
      </c>
    </row>
    <row r="42" spans="1:19" ht="18.75" hidden="1" customHeight="1" thickBot="1">
      <c r="A42" s="588">
        <v>5</v>
      </c>
      <c r="B42" s="590"/>
      <c r="C42" s="590"/>
      <c r="D42" s="590"/>
      <c r="E42" s="591"/>
      <c r="F42" s="591"/>
      <c r="G42" s="591"/>
      <c r="H42" s="591"/>
      <c r="I42" s="591" t="s">
        <v>15</v>
      </c>
      <c r="J42" s="592"/>
      <c r="K42" s="592"/>
      <c r="L42" s="593" t="e">
        <v>#DIV/0!</v>
      </c>
      <c r="M42" s="592"/>
      <c r="N42" s="592"/>
      <c r="O42" s="578" t="e">
        <v>#DIV/0!</v>
      </c>
      <c r="P42" s="592"/>
      <c r="Q42" s="592"/>
      <c r="R42" s="580" t="e">
        <v>#DIV/0!</v>
      </c>
      <c r="S42" s="594"/>
    </row>
    <row r="43" spans="1:19">
      <c r="B43" s="631"/>
      <c r="C43" s="603"/>
      <c r="D43" s="603"/>
      <c r="E43" s="604"/>
      <c r="F43" s="604"/>
      <c r="G43" s="604"/>
      <c r="H43" s="604"/>
      <c r="J43" s="622"/>
      <c r="K43" s="622"/>
      <c r="L43" s="623"/>
      <c r="M43" s="622"/>
      <c r="N43" s="622"/>
      <c r="O43" s="558"/>
      <c r="P43" s="559"/>
      <c r="Q43" s="603"/>
    </row>
    <row r="44" spans="1:19">
      <c r="B44" s="631"/>
      <c r="C44" s="603"/>
      <c r="D44" s="603"/>
      <c r="E44" s="604"/>
      <c r="F44" s="604"/>
      <c r="G44" s="604"/>
      <c r="H44" s="604"/>
      <c r="I44" s="604"/>
      <c r="J44" s="622"/>
      <c r="K44" s="622"/>
      <c r="L44" s="623"/>
      <c r="M44" s="622"/>
      <c r="N44" s="622"/>
      <c r="O44" s="558"/>
      <c r="P44" s="559"/>
      <c r="Q44" s="603"/>
    </row>
    <row r="45" spans="1:19">
      <c r="B45" s="631"/>
      <c r="C45" s="603"/>
      <c r="D45" s="603"/>
      <c r="E45" s="604"/>
      <c r="F45" s="604"/>
      <c r="G45" s="604"/>
      <c r="H45" s="604"/>
      <c r="I45" s="604"/>
      <c r="J45" s="622"/>
      <c r="K45" s="622"/>
      <c r="L45" s="623"/>
      <c r="M45" s="622"/>
      <c r="N45" s="622"/>
      <c r="O45" s="558"/>
      <c r="P45" s="559"/>
      <c r="Q45" s="603"/>
    </row>
    <row r="46" spans="1:19">
      <c r="B46" s="631"/>
      <c r="C46" s="603"/>
      <c r="D46" s="603"/>
      <c r="E46" s="604"/>
      <c r="F46" s="604"/>
      <c r="G46" s="604"/>
      <c r="H46" s="604"/>
      <c r="I46" s="604"/>
      <c r="J46" s="622"/>
      <c r="K46" s="622"/>
      <c r="L46" s="623"/>
      <c r="M46" s="622"/>
      <c r="N46" s="622"/>
      <c r="O46" s="558"/>
      <c r="P46" s="559"/>
      <c r="Q46" s="603"/>
    </row>
    <row r="47" spans="1:19">
      <c r="B47" s="603"/>
      <c r="C47" s="603"/>
      <c r="D47" s="603"/>
      <c r="E47" s="604"/>
      <c r="F47" s="604"/>
      <c r="G47" s="604"/>
      <c r="H47" s="604"/>
      <c r="I47" s="604"/>
      <c r="J47" s="622"/>
      <c r="K47" s="622"/>
      <c r="L47" s="623"/>
      <c r="M47" s="622"/>
      <c r="N47" s="622"/>
      <c r="O47" s="558"/>
      <c r="P47" s="559"/>
      <c r="Q47" s="603"/>
    </row>
    <row r="48" spans="1:19">
      <c r="B48" s="603"/>
      <c r="C48" s="603"/>
      <c r="D48" s="603"/>
      <c r="E48" s="604"/>
      <c r="F48" s="604"/>
      <c r="G48" s="604"/>
      <c r="H48" s="604"/>
      <c r="I48" s="604"/>
      <c r="J48" s="622"/>
      <c r="K48" s="622"/>
      <c r="L48" s="623"/>
      <c r="M48" s="622"/>
      <c r="N48" s="622"/>
      <c r="O48" s="558"/>
      <c r="P48" s="559"/>
      <c r="Q48" s="603"/>
    </row>
    <row r="49" spans="2:17">
      <c r="B49" s="603"/>
      <c r="C49" s="603"/>
      <c r="D49" s="603"/>
      <c r="E49" s="604"/>
      <c r="F49" s="604"/>
      <c r="G49" s="604"/>
      <c r="H49" s="604"/>
      <c r="I49" s="604"/>
      <c r="J49" s="622"/>
      <c r="K49" s="622"/>
      <c r="L49" s="623"/>
      <c r="M49" s="622"/>
      <c r="N49" s="622"/>
      <c r="O49" s="558"/>
      <c r="P49" s="559"/>
      <c r="Q49" s="603"/>
    </row>
    <row r="50" spans="2:17">
      <c r="B50" s="620"/>
      <c r="C50" s="621"/>
      <c r="D50" s="621"/>
      <c r="E50" s="604"/>
      <c r="F50" s="604"/>
      <c r="G50" s="604"/>
      <c r="H50" s="604"/>
      <c r="I50" s="604"/>
      <c r="J50" s="622"/>
      <c r="K50" s="622"/>
      <c r="L50" s="623"/>
      <c r="M50" s="622"/>
      <c r="N50" s="622"/>
      <c r="O50" s="558"/>
      <c r="P50" s="559"/>
      <c r="Q50" s="603"/>
    </row>
    <row r="51" spans="2:17">
      <c r="B51" s="603"/>
      <c r="C51" s="603"/>
      <c r="D51" s="603"/>
      <c r="E51" s="632"/>
      <c r="F51" s="632"/>
      <c r="G51" s="632"/>
      <c r="H51" s="632"/>
      <c r="I51" s="632"/>
      <c r="J51" s="633"/>
      <c r="K51" s="633"/>
      <c r="L51" s="558"/>
      <c r="M51" s="633"/>
      <c r="N51" s="633"/>
      <c r="O51" s="634"/>
      <c r="P51" s="559"/>
      <c r="Q51" s="603"/>
    </row>
    <row r="52" spans="2:17">
      <c r="B52" s="621"/>
      <c r="C52" s="603"/>
      <c r="D52" s="603"/>
      <c r="E52" s="635"/>
      <c r="F52" s="635"/>
      <c r="G52" s="635"/>
      <c r="H52" s="635"/>
      <c r="I52" s="635"/>
      <c r="J52" s="633"/>
      <c r="K52" s="633"/>
      <c r="L52" s="558"/>
      <c r="M52" s="633"/>
      <c r="N52" s="633"/>
      <c r="O52" s="558"/>
      <c r="P52" s="559"/>
      <c r="Q52" s="603"/>
    </row>
    <row r="53" spans="2:17">
      <c r="B53" s="631"/>
      <c r="C53" s="603"/>
      <c r="D53" s="603"/>
      <c r="E53" s="604"/>
      <c r="F53" s="604"/>
      <c r="G53" s="604"/>
      <c r="H53" s="604"/>
      <c r="I53" s="604"/>
      <c r="J53" s="622"/>
      <c r="K53" s="622"/>
      <c r="L53" s="623"/>
      <c r="M53" s="622"/>
      <c r="N53" s="622"/>
      <c r="O53" s="636"/>
      <c r="P53" s="559"/>
      <c r="Q53" s="603"/>
    </row>
    <row r="54" spans="2:17">
      <c r="B54" s="631"/>
      <c r="C54" s="603"/>
      <c r="D54" s="603"/>
      <c r="E54" s="604"/>
      <c r="F54" s="604"/>
      <c r="G54" s="604"/>
      <c r="H54" s="604"/>
      <c r="I54" s="604"/>
      <c r="J54" s="622"/>
      <c r="K54" s="622"/>
      <c r="L54" s="623"/>
      <c r="M54" s="622"/>
      <c r="N54" s="622"/>
      <c r="O54" s="558"/>
      <c r="P54" s="559"/>
      <c r="Q54" s="603"/>
    </row>
    <row r="55" spans="2:17">
      <c r="B55" s="631"/>
      <c r="C55" s="603"/>
      <c r="D55" s="603"/>
      <c r="E55" s="604"/>
      <c r="F55" s="604"/>
      <c r="G55" s="604"/>
      <c r="H55" s="604"/>
      <c r="I55" s="604"/>
      <c r="J55" s="622"/>
      <c r="K55" s="622"/>
      <c r="L55" s="623"/>
      <c r="M55" s="622"/>
      <c r="N55" s="622"/>
      <c r="O55" s="558"/>
      <c r="P55" s="559"/>
      <c r="Q55" s="603"/>
    </row>
    <row r="56" spans="2:17">
      <c r="B56" s="631"/>
      <c r="C56" s="603"/>
      <c r="D56" s="603"/>
      <c r="E56" s="604"/>
      <c r="F56" s="604"/>
      <c r="G56" s="604"/>
      <c r="H56" s="604"/>
      <c r="I56" s="604"/>
      <c r="J56" s="622"/>
      <c r="K56" s="622"/>
      <c r="L56" s="623"/>
      <c r="M56" s="622"/>
      <c r="N56" s="622"/>
      <c r="O56" s="558"/>
      <c r="P56" s="559"/>
      <c r="Q56" s="603"/>
    </row>
    <row r="57" spans="2:17">
      <c r="B57" s="631"/>
      <c r="C57" s="603"/>
      <c r="D57" s="603"/>
      <c r="E57" s="604"/>
      <c r="F57" s="604"/>
      <c r="G57" s="604"/>
      <c r="H57" s="604"/>
      <c r="I57" s="604"/>
      <c r="J57" s="622"/>
      <c r="K57" s="622"/>
      <c r="L57" s="623"/>
      <c r="M57" s="622"/>
      <c r="N57" s="622"/>
      <c r="O57" s="558"/>
      <c r="P57" s="559"/>
      <c r="Q57" s="603"/>
    </row>
    <row r="58" spans="2:17">
      <c r="B58" s="631"/>
      <c r="C58" s="603"/>
      <c r="D58" s="603"/>
      <c r="E58" s="604"/>
      <c r="F58" s="604"/>
      <c r="G58" s="604"/>
      <c r="H58" s="604"/>
      <c r="I58" s="604"/>
      <c r="J58" s="622"/>
      <c r="K58" s="622"/>
      <c r="L58" s="623"/>
      <c r="M58" s="622"/>
      <c r="N58" s="622"/>
      <c r="O58" s="558"/>
      <c r="P58" s="559"/>
      <c r="Q58" s="603"/>
    </row>
    <row r="59" spans="2:17">
      <c r="B59" s="631"/>
      <c r="C59" s="603"/>
      <c r="D59" s="603"/>
      <c r="E59" s="604"/>
      <c r="F59" s="604"/>
      <c r="G59" s="604"/>
      <c r="H59" s="604"/>
      <c r="I59" s="604"/>
      <c r="J59" s="622"/>
      <c r="K59" s="622"/>
      <c r="L59" s="623"/>
      <c r="M59" s="622"/>
      <c r="N59" s="622"/>
      <c r="O59" s="558"/>
      <c r="P59" s="559"/>
      <c r="Q59" s="603"/>
    </row>
    <row r="60" spans="2:17">
      <c r="B60" s="631"/>
      <c r="C60" s="603"/>
      <c r="D60" s="603"/>
      <c r="E60" s="604"/>
      <c r="F60" s="604"/>
      <c r="G60" s="604"/>
      <c r="H60" s="604"/>
      <c r="I60" s="604"/>
      <c r="J60" s="622"/>
      <c r="K60" s="622"/>
      <c r="L60" s="623"/>
      <c r="M60" s="622"/>
      <c r="N60" s="622"/>
      <c r="O60" s="558"/>
      <c r="P60" s="559"/>
      <c r="Q60" s="603"/>
    </row>
    <row r="61" spans="2:17">
      <c r="B61" s="631"/>
      <c r="C61" s="603"/>
      <c r="D61" s="603"/>
      <c r="E61" s="604"/>
      <c r="F61" s="604"/>
      <c r="G61" s="604"/>
      <c r="H61" s="604"/>
      <c r="I61" s="604"/>
      <c r="J61" s="622"/>
      <c r="K61" s="622"/>
      <c r="L61" s="623"/>
      <c r="M61" s="622"/>
      <c r="N61" s="622"/>
      <c r="O61" s="558"/>
      <c r="P61" s="559"/>
      <c r="Q61" s="603"/>
    </row>
    <row r="62" spans="2:17">
      <c r="B62" s="603"/>
      <c r="C62" s="603"/>
      <c r="D62" s="603"/>
      <c r="E62" s="604"/>
      <c r="F62" s="604"/>
      <c r="G62" s="604"/>
      <c r="H62" s="604"/>
      <c r="I62" s="604"/>
      <c r="J62" s="622"/>
      <c r="K62" s="622"/>
      <c r="L62" s="623"/>
      <c r="M62" s="622"/>
      <c r="N62" s="622"/>
      <c r="O62" s="558"/>
      <c r="P62" s="559"/>
      <c r="Q62" s="603"/>
    </row>
    <row r="63" spans="2:17">
      <c r="B63" s="603"/>
      <c r="C63" s="603"/>
      <c r="D63" s="603"/>
      <c r="E63" s="632"/>
      <c r="F63" s="632"/>
      <c r="G63" s="632"/>
      <c r="H63" s="632"/>
      <c r="I63" s="632"/>
      <c r="J63" s="637"/>
      <c r="K63" s="637"/>
      <c r="L63" s="638"/>
      <c r="M63" s="637"/>
      <c r="N63" s="637"/>
      <c r="O63" s="558"/>
      <c r="P63" s="559"/>
      <c r="Q63" s="603"/>
    </row>
    <row r="64" spans="2:17">
      <c r="B64" s="603"/>
      <c r="C64" s="603"/>
      <c r="D64" s="603"/>
      <c r="E64" s="632"/>
      <c r="F64" s="632"/>
      <c r="G64" s="632"/>
      <c r="H64" s="632"/>
      <c r="I64" s="632"/>
      <c r="J64" s="637"/>
      <c r="K64" s="637"/>
      <c r="L64" s="638"/>
      <c r="M64" s="637"/>
      <c r="N64" s="637"/>
      <c r="O64" s="558"/>
      <c r="P64" s="559"/>
      <c r="Q64" s="603"/>
    </row>
    <row r="65" spans="2:17">
      <c r="B65" s="603"/>
      <c r="C65" s="603"/>
      <c r="D65" s="603"/>
      <c r="E65" s="632"/>
      <c r="F65" s="632"/>
      <c r="G65" s="632"/>
      <c r="H65" s="632"/>
      <c r="I65" s="632"/>
      <c r="J65" s="637"/>
      <c r="K65" s="637"/>
      <c r="L65" s="638"/>
      <c r="M65" s="637"/>
      <c r="N65" s="637"/>
      <c r="O65" s="558"/>
      <c r="P65" s="559"/>
      <c r="Q65" s="603"/>
    </row>
    <row r="66" spans="2:17">
      <c r="B66" s="603"/>
      <c r="C66" s="603"/>
      <c r="D66" s="603"/>
      <c r="E66" s="632"/>
      <c r="F66" s="632"/>
      <c r="G66" s="632"/>
      <c r="H66" s="632"/>
      <c r="I66" s="632"/>
      <c r="J66" s="637"/>
      <c r="K66" s="637"/>
      <c r="L66" s="638"/>
      <c r="M66" s="637"/>
      <c r="N66" s="637"/>
      <c r="O66" s="558"/>
      <c r="P66" s="559"/>
      <c r="Q66" s="603"/>
    </row>
    <row r="67" spans="2:17">
      <c r="B67" s="603"/>
      <c r="C67" s="603"/>
      <c r="D67" s="603"/>
      <c r="E67" s="632"/>
      <c r="F67" s="632"/>
      <c r="G67" s="632"/>
      <c r="H67" s="632"/>
      <c r="I67" s="632"/>
      <c r="J67" s="637"/>
      <c r="K67" s="637"/>
      <c r="L67" s="638"/>
      <c r="M67" s="637"/>
      <c r="N67" s="637"/>
      <c r="O67" s="558"/>
      <c r="P67" s="559"/>
      <c r="Q67" s="603"/>
    </row>
  </sheetData>
  <printOptions horizontalCentered="1" verticalCentered="1"/>
  <pageMargins left="0.25" right="0.25" top="0.25" bottom="0.25" header="0.5" footer="0.5"/>
  <pageSetup scale="94" orientation="portrait" horizontalDpi="4294967294" verticalDpi="300" r:id="rId1"/>
  <headerFooter alignWithMargins="0"/>
</worksheet>
</file>

<file path=xl/worksheets/sheet6.xml><?xml version="1.0" encoding="utf-8"?>
<worksheet xmlns="http://schemas.openxmlformats.org/spreadsheetml/2006/main" xmlns:r="http://schemas.openxmlformats.org/officeDocument/2006/relationships">
  <dimension ref="A1:T53"/>
  <sheetViews>
    <sheetView workbookViewId="0">
      <selection activeCell="R2" sqref="R2"/>
    </sheetView>
  </sheetViews>
  <sheetFormatPr defaultRowHeight="12.75"/>
  <cols>
    <col min="1" max="1" width="3.7109375" style="546" customWidth="1"/>
    <col min="2" max="2" width="17.42578125" style="546" customWidth="1"/>
    <col min="3" max="3" width="13.5703125" style="546" customWidth="1"/>
    <col min="4" max="4" width="4.42578125" style="546" customWidth="1"/>
    <col min="5" max="6" width="7.85546875" style="549" customWidth="1"/>
    <col min="7" max="7" width="7.7109375" style="549" customWidth="1"/>
    <col min="8" max="8" width="8.42578125" style="549" customWidth="1"/>
    <col min="9" max="9" width="5" style="549" customWidth="1"/>
    <col min="10" max="10" width="3" style="550" customWidth="1"/>
    <col min="11" max="11" width="2.85546875" style="550" customWidth="1"/>
    <col min="12" max="12" width="5.28515625" style="551" customWidth="1"/>
    <col min="13" max="14" width="3.28515625" style="550" customWidth="1"/>
    <col min="15" max="15" width="5.85546875" style="552" customWidth="1"/>
    <col min="16" max="16" width="3.85546875" style="553" customWidth="1"/>
    <col min="17" max="17" width="4.140625" style="546" customWidth="1"/>
    <col min="18" max="18" width="6.85546875" style="546" customWidth="1"/>
    <col min="19" max="19" width="5.7109375" style="546" customWidth="1"/>
    <col min="20" max="20" width="4.7109375" style="546" customWidth="1"/>
    <col min="21" max="256" width="8.85546875" style="546"/>
    <col min="257" max="257" width="3.7109375" style="546" customWidth="1"/>
    <col min="258" max="258" width="17.42578125" style="546" customWidth="1"/>
    <col min="259" max="259" width="13.5703125" style="546" customWidth="1"/>
    <col min="260" max="260" width="4.42578125" style="546" customWidth="1"/>
    <col min="261" max="262" width="7.85546875" style="546" customWidth="1"/>
    <col min="263" max="263" width="7.7109375" style="546" customWidth="1"/>
    <col min="264" max="264" width="8.42578125" style="546" customWidth="1"/>
    <col min="265" max="265" width="5" style="546" customWidth="1"/>
    <col min="266" max="266" width="3" style="546" customWidth="1"/>
    <col min="267" max="267" width="2.85546875" style="546" customWidth="1"/>
    <col min="268" max="268" width="5.28515625" style="546" customWidth="1"/>
    <col min="269" max="270" width="3.28515625" style="546" customWidth="1"/>
    <col min="271" max="271" width="5.85546875" style="546" customWidth="1"/>
    <col min="272" max="272" width="3.85546875" style="546" customWidth="1"/>
    <col min="273" max="273" width="4.140625" style="546" customWidth="1"/>
    <col min="274" max="274" width="6.85546875" style="546" customWidth="1"/>
    <col min="275" max="275" width="5.7109375" style="546" customWidth="1"/>
    <col min="276" max="276" width="4.7109375" style="546" customWidth="1"/>
    <col min="277" max="512" width="8.85546875" style="546"/>
    <col min="513" max="513" width="3.7109375" style="546" customWidth="1"/>
    <col min="514" max="514" width="17.42578125" style="546" customWidth="1"/>
    <col min="515" max="515" width="13.5703125" style="546" customWidth="1"/>
    <col min="516" max="516" width="4.42578125" style="546" customWidth="1"/>
    <col min="517" max="518" width="7.85546875" style="546" customWidth="1"/>
    <col min="519" max="519" width="7.7109375" style="546" customWidth="1"/>
    <col min="520" max="520" width="8.42578125" style="546" customWidth="1"/>
    <col min="521" max="521" width="5" style="546" customWidth="1"/>
    <col min="522" max="522" width="3" style="546" customWidth="1"/>
    <col min="523" max="523" width="2.85546875" style="546" customWidth="1"/>
    <col min="524" max="524" width="5.28515625" style="546" customWidth="1"/>
    <col min="525" max="526" width="3.28515625" style="546" customWidth="1"/>
    <col min="527" max="527" width="5.85546875" style="546" customWidth="1"/>
    <col min="528" max="528" width="3.85546875" style="546" customWidth="1"/>
    <col min="529" max="529" width="4.140625" style="546" customWidth="1"/>
    <col min="530" max="530" width="6.85546875" style="546" customWidth="1"/>
    <col min="531" max="531" width="5.7109375" style="546" customWidth="1"/>
    <col min="532" max="532" width="4.7109375" style="546" customWidth="1"/>
    <col min="533" max="768" width="8.85546875" style="546"/>
    <col min="769" max="769" width="3.7109375" style="546" customWidth="1"/>
    <col min="770" max="770" width="17.42578125" style="546" customWidth="1"/>
    <col min="771" max="771" width="13.5703125" style="546" customWidth="1"/>
    <col min="772" max="772" width="4.42578125" style="546" customWidth="1"/>
    <col min="773" max="774" width="7.85546875" style="546" customWidth="1"/>
    <col min="775" max="775" width="7.7109375" style="546" customWidth="1"/>
    <col min="776" max="776" width="8.42578125" style="546" customWidth="1"/>
    <col min="777" max="777" width="5" style="546" customWidth="1"/>
    <col min="778" max="778" width="3" style="546" customWidth="1"/>
    <col min="779" max="779" width="2.85546875" style="546" customWidth="1"/>
    <col min="780" max="780" width="5.28515625" style="546" customWidth="1"/>
    <col min="781" max="782" width="3.28515625" style="546" customWidth="1"/>
    <col min="783" max="783" width="5.85546875" style="546" customWidth="1"/>
    <col min="784" max="784" width="3.85546875" style="546" customWidth="1"/>
    <col min="785" max="785" width="4.140625" style="546" customWidth="1"/>
    <col min="786" max="786" width="6.85546875" style="546" customWidth="1"/>
    <col min="787" max="787" width="5.7109375" style="546" customWidth="1"/>
    <col min="788" max="788" width="4.7109375" style="546" customWidth="1"/>
    <col min="789" max="1024" width="8.85546875" style="546"/>
    <col min="1025" max="1025" width="3.7109375" style="546" customWidth="1"/>
    <col min="1026" max="1026" width="17.42578125" style="546" customWidth="1"/>
    <col min="1027" max="1027" width="13.5703125" style="546" customWidth="1"/>
    <col min="1028" max="1028" width="4.42578125" style="546" customWidth="1"/>
    <col min="1029" max="1030" width="7.85546875" style="546" customWidth="1"/>
    <col min="1031" max="1031" width="7.7109375" style="546" customWidth="1"/>
    <col min="1032" max="1032" width="8.42578125" style="546" customWidth="1"/>
    <col min="1033" max="1033" width="5" style="546" customWidth="1"/>
    <col min="1034" max="1034" width="3" style="546" customWidth="1"/>
    <col min="1035" max="1035" width="2.85546875" style="546" customWidth="1"/>
    <col min="1036" max="1036" width="5.28515625" style="546" customWidth="1"/>
    <col min="1037" max="1038" width="3.28515625" style="546" customWidth="1"/>
    <col min="1039" max="1039" width="5.85546875" style="546" customWidth="1"/>
    <col min="1040" max="1040" width="3.85546875" style="546" customWidth="1"/>
    <col min="1041" max="1041" width="4.140625" style="546" customWidth="1"/>
    <col min="1042" max="1042" width="6.85546875" style="546" customWidth="1"/>
    <col min="1043" max="1043" width="5.7109375" style="546" customWidth="1"/>
    <col min="1044" max="1044" width="4.7109375" style="546" customWidth="1"/>
    <col min="1045" max="1280" width="8.85546875" style="546"/>
    <col min="1281" max="1281" width="3.7109375" style="546" customWidth="1"/>
    <col min="1282" max="1282" width="17.42578125" style="546" customWidth="1"/>
    <col min="1283" max="1283" width="13.5703125" style="546" customWidth="1"/>
    <col min="1284" max="1284" width="4.42578125" style="546" customWidth="1"/>
    <col min="1285" max="1286" width="7.85546875" style="546" customWidth="1"/>
    <col min="1287" max="1287" width="7.7109375" style="546" customWidth="1"/>
    <col min="1288" max="1288" width="8.42578125" style="546" customWidth="1"/>
    <col min="1289" max="1289" width="5" style="546" customWidth="1"/>
    <col min="1290" max="1290" width="3" style="546" customWidth="1"/>
    <col min="1291" max="1291" width="2.85546875" style="546" customWidth="1"/>
    <col min="1292" max="1292" width="5.28515625" style="546" customWidth="1"/>
    <col min="1293" max="1294" width="3.28515625" style="546" customWidth="1"/>
    <col min="1295" max="1295" width="5.85546875" style="546" customWidth="1"/>
    <col min="1296" max="1296" width="3.85546875" style="546" customWidth="1"/>
    <col min="1297" max="1297" width="4.140625" style="546" customWidth="1"/>
    <col min="1298" max="1298" width="6.85546875" style="546" customWidth="1"/>
    <col min="1299" max="1299" width="5.7109375" style="546" customWidth="1"/>
    <col min="1300" max="1300" width="4.7109375" style="546" customWidth="1"/>
    <col min="1301" max="1536" width="8.85546875" style="546"/>
    <col min="1537" max="1537" width="3.7109375" style="546" customWidth="1"/>
    <col min="1538" max="1538" width="17.42578125" style="546" customWidth="1"/>
    <col min="1539" max="1539" width="13.5703125" style="546" customWidth="1"/>
    <col min="1540" max="1540" width="4.42578125" style="546" customWidth="1"/>
    <col min="1541" max="1542" width="7.85546875" style="546" customWidth="1"/>
    <col min="1543" max="1543" width="7.7109375" style="546" customWidth="1"/>
    <col min="1544" max="1544" width="8.42578125" style="546" customWidth="1"/>
    <col min="1545" max="1545" width="5" style="546" customWidth="1"/>
    <col min="1546" max="1546" width="3" style="546" customWidth="1"/>
    <col min="1547" max="1547" width="2.85546875" style="546" customWidth="1"/>
    <col min="1548" max="1548" width="5.28515625" style="546" customWidth="1"/>
    <col min="1549" max="1550" width="3.28515625" style="546" customWidth="1"/>
    <col min="1551" max="1551" width="5.85546875" style="546" customWidth="1"/>
    <col min="1552" max="1552" width="3.85546875" style="546" customWidth="1"/>
    <col min="1553" max="1553" width="4.140625" style="546" customWidth="1"/>
    <col min="1554" max="1554" width="6.85546875" style="546" customWidth="1"/>
    <col min="1555" max="1555" width="5.7109375" style="546" customWidth="1"/>
    <col min="1556" max="1556" width="4.7109375" style="546" customWidth="1"/>
    <col min="1557" max="1792" width="8.85546875" style="546"/>
    <col min="1793" max="1793" width="3.7109375" style="546" customWidth="1"/>
    <col min="1794" max="1794" width="17.42578125" style="546" customWidth="1"/>
    <col min="1795" max="1795" width="13.5703125" style="546" customWidth="1"/>
    <col min="1796" max="1796" width="4.42578125" style="546" customWidth="1"/>
    <col min="1797" max="1798" width="7.85546875" style="546" customWidth="1"/>
    <col min="1799" max="1799" width="7.7109375" style="546" customWidth="1"/>
    <col min="1800" max="1800" width="8.42578125" style="546" customWidth="1"/>
    <col min="1801" max="1801" width="5" style="546" customWidth="1"/>
    <col min="1802" max="1802" width="3" style="546" customWidth="1"/>
    <col min="1803" max="1803" width="2.85546875" style="546" customWidth="1"/>
    <col min="1804" max="1804" width="5.28515625" style="546" customWidth="1"/>
    <col min="1805" max="1806" width="3.28515625" style="546" customWidth="1"/>
    <col min="1807" max="1807" width="5.85546875" style="546" customWidth="1"/>
    <col min="1808" max="1808" width="3.85546875" style="546" customWidth="1"/>
    <col min="1809" max="1809" width="4.140625" style="546" customWidth="1"/>
    <col min="1810" max="1810" width="6.85546875" style="546" customWidth="1"/>
    <col min="1811" max="1811" width="5.7109375" style="546" customWidth="1"/>
    <col min="1812" max="1812" width="4.7109375" style="546" customWidth="1"/>
    <col min="1813" max="2048" width="8.85546875" style="546"/>
    <col min="2049" max="2049" width="3.7109375" style="546" customWidth="1"/>
    <col min="2050" max="2050" width="17.42578125" style="546" customWidth="1"/>
    <col min="2051" max="2051" width="13.5703125" style="546" customWidth="1"/>
    <col min="2052" max="2052" width="4.42578125" style="546" customWidth="1"/>
    <col min="2053" max="2054" width="7.85546875" style="546" customWidth="1"/>
    <col min="2055" max="2055" width="7.7109375" style="546" customWidth="1"/>
    <col min="2056" max="2056" width="8.42578125" style="546" customWidth="1"/>
    <col min="2057" max="2057" width="5" style="546" customWidth="1"/>
    <col min="2058" max="2058" width="3" style="546" customWidth="1"/>
    <col min="2059" max="2059" width="2.85546875" style="546" customWidth="1"/>
    <col min="2060" max="2060" width="5.28515625" style="546" customWidth="1"/>
    <col min="2061" max="2062" width="3.28515625" style="546" customWidth="1"/>
    <col min="2063" max="2063" width="5.85546875" style="546" customWidth="1"/>
    <col min="2064" max="2064" width="3.85546875" style="546" customWidth="1"/>
    <col min="2065" max="2065" width="4.140625" style="546" customWidth="1"/>
    <col min="2066" max="2066" width="6.85546875" style="546" customWidth="1"/>
    <col min="2067" max="2067" width="5.7109375" style="546" customWidth="1"/>
    <col min="2068" max="2068" width="4.7109375" style="546" customWidth="1"/>
    <col min="2069" max="2304" width="8.85546875" style="546"/>
    <col min="2305" max="2305" width="3.7109375" style="546" customWidth="1"/>
    <col min="2306" max="2306" width="17.42578125" style="546" customWidth="1"/>
    <col min="2307" max="2307" width="13.5703125" style="546" customWidth="1"/>
    <col min="2308" max="2308" width="4.42578125" style="546" customWidth="1"/>
    <col min="2309" max="2310" width="7.85546875" style="546" customWidth="1"/>
    <col min="2311" max="2311" width="7.7109375" style="546" customWidth="1"/>
    <col min="2312" max="2312" width="8.42578125" style="546" customWidth="1"/>
    <col min="2313" max="2313" width="5" style="546" customWidth="1"/>
    <col min="2314" max="2314" width="3" style="546" customWidth="1"/>
    <col min="2315" max="2315" width="2.85546875" style="546" customWidth="1"/>
    <col min="2316" max="2316" width="5.28515625" style="546" customWidth="1"/>
    <col min="2317" max="2318" width="3.28515625" style="546" customWidth="1"/>
    <col min="2319" max="2319" width="5.85546875" style="546" customWidth="1"/>
    <col min="2320" max="2320" width="3.85546875" style="546" customWidth="1"/>
    <col min="2321" max="2321" width="4.140625" style="546" customWidth="1"/>
    <col min="2322" max="2322" width="6.85546875" style="546" customWidth="1"/>
    <col min="2323" max="2323" width="5.7109375" style="546" customWidth="1"/>
    <col min="2324" max="2324" width="4.7109375" style="546" customWidth="1"/>
    <col min="2325" max="2560" width="8.85546875" style="546"/>
    <col min="2561" max="2561" width="3.7109375" style="546" customWidth="1"/>
    <col min="2562" max="2562" width="17.42578125" style="546" customWidth="1"/>
    <col min="2563" max="2563" width="13.5703125" style="546" customWidth="1"/>
    <col min="2564" max="2564" width="4.42578125" style="546" customWidth="1"/>
    <col min="2565" max="2566" width="7.85546875" style="546" customWidth="1"/>
    <col min="2567" max="2567" width="7.7109375" style="546" customWidth="1"/>
    <col min="2568" max="2568" width="8.42578125" style="546" customWidth="1"/>
    <col min="2569" max="2569" width="5" style="546" customWidth="1"/>
    <col min="2570" max="2570" width="3" style="546" customWidth="1"/>
    <col min="2571" max="2571" width="2.85546875" style="546" customWidth="1"/>
    <col min="2572" max="2572" width="5.28515625" style="546" customWidth="1"/>
    <col min="2573" max="2574" width="3.28515625" style="546" customWidth="1"/>
    <col min="2575" max="2575" width="5.85546875" style="546" customWidth="1"/>
    <col min="2576" max="2576" width="3.85546875" style="546" customWidth="1"/>
    <col min="2577" max="2577" width="4.140625" style="546" customWidth="1"/>
    <col min="2578" max="2578" width="6.85546875" style="546" customWidth="1"/>
    <col min="2579" max="2579" width="5.7109375" style="546" customWidth="1"/>
    <col min="2580" max="2580" width="4.7109375" style="546" customWidth="1"/>
    <col min="2581" max="2816" width="8.85546875" style="546"/>
    <col min="2817" max="2817" width="3.7109375" style="546" customWidth="1"/>
    <col min="2818" max="2818" width="17.42578125" style="546" customWidth="1"/>
    <col min="2819" max="2819" width="13.5703125" style="546" customWidth="1"/>
    <col min="2820" max="2820" width="4.42578125" style="546" customWidth="1"/>
    <col min="2821" max="2822" width="7.85546875" style="546" customWidth="1"/>
    <col min="2823" max="2823" width="7.7109375" style="546" customWidth="1"/>
    <col min="2824" max="2824" width="8.42578125" style="546" customWidth="1"/>
    <col min="2825" max="2825" width="5" style="546" customWidth="1"/>
    <col min="2826" max="2826" width="3" style="546" customWidth="1"/>
    <col min="2827" max="2827" width="2.85546875" style="546" customWidth="1"/>
    <col min="2828" max="2828" width="5.28515625" style="546" customWidth="1"/>
    <col min="2829" max="2830" width="3.28515625" style="546" customWidth="1"/>
    <col min="2831" max="2831" width="5.85546875" style="546" customWidth="1"/>
    <col min="2832" max="2832" width="3.85546875" style="546" customWidth="1"/>
    <col min="2833" max="2833" width="4.140625" style="546" customWidth="1"/>
    <col min="2834" max="2834" width="6.85546875" style="546" customWidth="1"/>
    <col min="2835" max="2835" width="5.7109375" style="546" customWidth="1"/>
    <col min="2836" max="2836" width="4.7109375" style="546" customWidth="1"/>
    <col min="2837" max="3072" width="8.85546875" style="546"/>
    <col min="3073" max="3073" width="3.7109375" style="546" customWidth="1"/>
    <col min="3074" max="3074" width="17.42578125" style="546" customWidth="1"/>
    <col min="3075" max="3075" width="13.5703125" style="546" customWidth="1"/>
    <col min="3076" max="3076" width="4.42578125" style="546" customWidth="1"/>
    <col min="3077" max="3078" width="7.85546875" style="546" customWidth="1"/>
    <col min="3079" max="3079" width="7.7109375" style="546" customWidth="1"/>
    <col min="3080" max="3080" width="8.42578125" style="546" customWidth="1"/>
    <col min="3081" max="3081" width="5" style="546" customWidth="1"/>
    <col min="3082" max="3082" width="3" style="546" customWidth="1"/>
    <col min="3083" max="3083" width="2.85546875" style="546" customWidth="1"/>
    <col min="3084" max="3084" width="5.28515625" style="546" customWidth="1"/>
    <col min="3085" max="3086" width="3.28515625" style="546" customWidth="1"/>
    <col min="3087" max="3087" width="5.85546875" style="546" customWidth="1"/>
    <col min="3088" max="3088" width="3.85546875" style="546" customWidth="1"/>
    <col min="3089" max="3089" width="4.140625" style="546" customWidth="1"/>
    <col min="3090" max="3090" width="6.85546875" style="546" customWidth="1"/>
    <col min="3091" max="3091" width="5.7109375" style="546" customWidth="1"/>
    <col min="3092" max="3092" width="4.7109375" style="546" customWidth="1"/>
    <col min="3093" max="3328" width="8.85546875" style="546"/>
    <col min="3329" max="3329" width="3.7109375" style="546" customWidth="1"/>
    <col min="3330" max="3330" width="17.42578125" style="546" customWidth="1"/>
    <col min="3331" max="3331" width="13.5703125" style="546" customWidth="1"/>
    <col min="3332" max="3332" width="4.42578125" style="546" customWidth="1"/>
    <col min="3333" max="3334" width="7.85546875" style="546" customWidth="1"/>
    <col min="3335" max="3335" width="7.7109375" style="546" customWidth="1"/>
    <col min="3336" max="3336" width="8.42578125" style="546" customWidth="1"/>
    <col min="3337" max="3337" width="5" style="546" customWidth="1"/>
    <col min="3338" max="3338" width="3" style="546" customWidth="1"/>
    <col min="3339" max="3339" width="2.85546875" style="546" customWidth="1"/>
    <col min="3340" max="3340" width="5.28515625" style="546" customWidth="1"/>
    <col min="3341" max="3342" width="3.28515625" style="546" customWidth="1"/>
    <col min="3343" max="3343" width="5.85546875" style="546" customWidth="1"/>
    <col min="3344" max="3344" width="3.85546875" style="546" customWidth="1"/>
    <col min="3345" max="3345" width="4.140625" style="546" customWidth="1"/>
    <col min="3346" max="3346" width="6.85546875" style="546" customWidth="1"/>
    <col min="3347" max="3347" width="5.7109375" style="546" customWidth="1"/>
    <col min="3348" max="3348" width="4.7109375" style="546" customWidth="1"/>
    <col min="3349" max="3584" width="8.85546875" style="546"/>
    <col min="3585" max="3585" width="3.7109375" style="546" customWidth="1"/>
    <col min="3586" max="3586" width="17.42578125" style="546" customWidth="1"/>
    <col min="3587" max="3587" width="13.5703125" style="546" customWidth="1"/>
    <col min="3588" max="3588" width="4.42578125" style="546" customWidth="1"/>
    <col min="3589" max="3590" width="7.85546875" style="546" customWidth="1"/>
    <col min="3591" max="3591" width="7.7109375" style="546" customWidth="1"/>
    <col min="3592" max="3592" width="8.42578125" style="546" customWidth="1"/>
    <col min="3593" max="3593" width="5" style="546" customWidth="1"/>
    <col min="3594" max="3594" width="3" style="546" customWidth="1"/>
    <col min="3595" max="3595" width="2.85546875" style="546" customWidth="1"/>
    <col min="3596" max="3596" width="5.28515625" style="546" customWidth="1"/>
    <col min="3597" max="3598" width="3.28515625" style="546" customWidth="1"/>
    <col min="3599" max="3599" width="5.85546875" style="546" customWidth="1"/>
    <col min="3600" max="3600" width="3.85546875" style="546" customWidth="1"/>
    <col min="3601" max="3601" width="4.140625" style="546" customWidth="1"/>
    <col min="3602" max="3602" width="6.85546875" style="546" customWidth="1"/>
    <col min="3603" max="3603" width="5.7109375" style="546" customWidth="1"/>
    <col min="3604" max="3604" width="4.7109375" style="546" customWidth="1"/>
    <col min="3605" max="3840" width="8.85546875" style="546"/>
    <col min="3841" max="3841" width="3.7109375" style="546" customWidth="1"/>
    <col min="3842" max="3842" width="17.42578125" style="546" customWidth="1"/>
    <col min="3843" max="3843" width="13.5703125" style="546" customWidth="1"/>
    <col min="3844" max="3844" width="4.42578125" style="546" customWidth="1"/>
    <col min="3845" max="3846" width="7.85546875" style="546" customWidth="1"/>
    <col min="3847" max="3847" width="7.7109375" style="546" customWidth="1"/>
    <col min="3848" max="3848" width="8.42578125" style="546" customWidth="1"/>
    <col min="3849" max="3849" width="5" style="546" customWidth="1"/>
    <col min="3850" max="3850" width="3" style="546" customWidth="1"/>
    <col min="3851" max="3851" width="2.85546875" style="546" customWidth="1"/>
    <col min="3852" max="3852" width="5.28515625" style="546" customWidth="1"/>
    <col min="3853" max="3854" width="3.28515625" style="546" customWidth="1"/>
    <col min="3855" max="3855" width="5.85546875" style="546" customWidth="1"/>
    <col min="3856" max="3856" width="3.85546875" style="546" customWidth="1"/>
    <col min="3857" max="3857" width="4.140625" style="546" customWidth="1"/>
    <col min="3858" max="3858" width="6.85546875" style="546" customWidth="1"/>
    <col min="3859" max="3859" width="5.7109375" style="546" customWidth="1"/>
    <col min="3860" max="3860" width="4.7109375" style="546" customWidth="1"/>
    <col min="3861" max="4096" width="8.85546875" style="546"/>
    <col min="4097" max="4097" width="3.7109375" style="546" customWidth="1"/>
    <col min="4098" max="4098" width="17.42578125" style="546" customWidth="1"/>
    <col min="4099" max="4099" width="13.5703125" style="546" customWidth="1"/>
    <col min="4100" max="4100" width="4.42578125" style="546" customWidth="1"/>
    <col min="4101" max="4102" width="7.85546875" style="546" customWidth="1"/>
    <col min="4103" max="4103" width="7.7109375" style="546" customWidth="1"/>
    <col min="4104" max="4104" width="8.42578125" style="546" customWidth="1"/>
    <col min="4105" max="4105" width="5" style="546" customWidth="1"/>
    <col min="4106" max="4106" width="3" style="546" customWidth="1"/>
    <col min="4107" max="4107" width="2.85546875" style="546" customWidth="1"/>
    <col min="4108" max="4108" width="5.28515625" style="546" customWidth="1"/>
    <col min="4109" max="4110" width="3.28515625" style="546" customWidth="1"/>
    <col min="4111" max="4111" width="5.85546875" style="546" customWidth="1"/>
    <col min="4112" max="4112" width="3.85546875" style="546" customWidth="1"/>
    <col min="4113" max="4113" width="4.140625" style="546" customWidth="1"/>
    <col min="4114" max="4114" width="6.85546875" style="546" customWidth="1"/>
    <col min="4115" max="4115" width="5.7109375" style="546" customWidth="1"/>
    <col min="4116" max="4116" width="4.7109375" style="546" customWidth="1"/>
    <col min="4117" max="4352" width="8.85546875" style="546"/>
    <col min="4353" max="4353" width="3.7109375" style="546" customWidth="1"/>
    <col min="4354" max="4354" width="17.42578125" style="546" customWidth="1"/>
    <col min="4355" max="4355" width="13.5703125" style="546" customWidth="1"/>
    <col min="4356" max="4356" width="4.42578125" style="546" customWidth="1"/>
    <col min="4357" max="4358" width="7.85546875" style="546" customWidth="1"/>
    <col min="4359" max="4359" width="7.7109375" style="546" customWidth="1"/>
    <col min="4360" max="4360" width="8.42578125" style="546" customWidth="1"/>
    <col min="4361" max="4361" width="5" style="546" customWidth="1"/>
    <col min="4362" max="4362" width="3" style="546" customWidth="1"/>
    <col min="4363" max="4363" width="2.85546875" style="546" customWidth="1"/>
    <col min="4364" max="4364" width="5.28515625" style="546" customWidth="1"/>
    <col min="4365" max="4366" width="3.28515625" style="546" customWidth="1"/>
    <col min="4367" max="4367" width="5.85546875" style="546" customWidth="1"/>
    <col min="4368" max="4368" width="3.85546875" style="546" customWidth="1"/>
    <col min="4369" max="4369" width="4.140625" style="546" customWidth="1"/>
    <col min="4370" max="4370" width="6.85546875" style="546" customWidth="1"/>
    <col min="4371" max="4371" width="5.7109375" style="546" customWidth="1"/>
    <col min="4372" max="4372" width="4.7109375" style="546" customWidth="1"/>
    <col min="4373" max="4608" width="8.85546875" style="546"/>
    <col min="4609" max="4609" width="3.7109375" style="546" customWidth="1"/>
    <col min="4610" max="4610" width="17.42578125" style="546" customWidth="1"/>
    <col min="4611" max="4611" width="13.5703125" style="546" customWidth="1"/>
    <col min="4612" max="4612" width="4.42578125" style="546" customWidth="1"/>
    <col min="4613" max="4614" width="7.85546875" style="546" customWidth="1"/>
    <col min="4615" max="4615" width="7.7109375" style="546" customWidth="1"/>
    <col min="4616" max="4616" width="8.42578125" style="546" customWidth="1"/>
    <col min="4617" max="4617" width="5" style="546" customWidth="1"/>
    <col min="4618" max="4618" width="3" style="546" customWidth="1"/>
    <col min="4619" max="4619" width="2.85546875" style="546" customWidth="1"/>
    <col min="4620" max="4620" width="5.28515625" style="546" customWidth="1"/>
    <col min="4621" max="4622" width="3.28515625" style="546" customWidth="1"/>
    <col min="4623" max="4623" width="5.85546875" style="546" customWidth="1"/>
    <col min="4624" max="4624" width="3.85546875" style="546" customWidth="1"/>
    <col min="4625" max="4625" width="4.140625" style="546" customWidth="1"/>
    <col min="4626" max="4626" width="6.85546875" style="546" customWidth="1"/>
    <col min="4627" max="4627" width="5.7109375" style="546" customWidth="1"/>
    <col min="4628" max="4628" width="4.7109375" style="546" customWidth="1"/>
    <col min="4629" max="4864" width="8.85546875" style="546"/>
    <col min="4865" max="4865" width="3.7109375" style="546" customWidth="1"/>
    <col min="4866" max="4866" width="17.42578125" style="546" customWidth="1"/>
    <col min="4867" max="4867" width="13.5703125" style="546" customWidth="1"/>
    <col min="4868" max="4868" width="4.42578125" style="546" customWidth="1"/>
    <col min="4869" max="4870" width="7.85546875" style="546" customWidth="1"/>
    <col min="4871" max="4871" width="7.7109375" style="546" customWidth="1"/>
    <col min="4872" max="4872" width="8.42578125" style="546" customWidth="1"/>
    <col min="4873" max="4873" width="5" style="546" customWidth="1"/>
    <col min="4874" max="4874" width="3" style="546" customWidth="1"/>
    <col min="4875" max="4875" width="2.85546875" style="546" customWidth="1"/>
    <col min="4876" max="4876" width="5.28515625" style="546" customWidth="1"/>
    <col min="4877" max="4878" width="3.28515625" style="546" customWidth="1"/>
    <col min="4879" max="4879" width="5.85546875" style="546" customWidth="1"/>
    <col min="4880" max="4880" width="3.85546875" style="546" customWidth="1"/>
    <col min="4881" max="4881" width="4.140625" style="546" customWidth="1"/>
    <col min="4882" max="4882" width="6.85546875" style="546" customWidth="1"/>
    <col min="4883" max="4883" width="5.7109375" style="546" customWidth="1"/>
    <col min="4884" max="4884" width="4.7109375" style="546" customWidth="1"/>
    <col min="4885" max="5120" width="8.85546875" style="546"/>
    <col min="5121" max="5121" width="3.7109375" style="546" customWidth="1"/>
    <col min="5122" max="5122" width="17.42578125" style="546" customWidth="1"/>
    <col min="5123" max="5123" width="13.5703125" style="546" customWidth="1"/>
    <col min="5124" max="5124" width="4.42578125" style="546" customWidth="1"/>
    <col min="5125" max="5126" width="7.85546875" style="546" customWidth="1"/>
    <col min="5127" max="5127" width="7.7109375" style="546" customWidth="1"/>
    <col min="5128" max="5128" width="8.42578125" style="546" customWidth="1"/>
    <col min="5129" max="5129" width="5" style="546" customWidth="1"/>
    <col min="5130" max="5130" width="3" style="546" customWidth="1"/>
    <col min="5131" max="5131" width="2.85546875" style="546" customWidth="1"/>
    <col min="5132" max="5132" width="5.28515625" style="546" customWidth="1"/>
    <col min="5133" max="5134" width="3.28515625" style="546" customWidth="1"/>
    <col min="5135" max="5135" width="5.85546875" style="546" customWidth="1"/>
    <col min="5136" max="5136" width="3.85546875" style="546" customWidth="1"/>
    <col min="5137" max="5137" width="4.140625" style="546" customWidth="1"/>
    <col min="5138" max="5138" width="6.85546875" style="546" customWidth="1"/>
    <col min="5139" max="5139" width="5.7109375" style="546" customWidth="1"/>
    <col min="5140" max="5140" width="4.7109375" style="546" customWidth="1"/>
    <col min="5141" max="5376" width="8.85546875" style="546"/>
    <col min="5377" max="5377" width="3.7109375" style="546" customWidth="1"/>
    <col min="5378" max="5378" width="17.42578125" style="546" customWidth="1"/>
    <col min="5379" max="5379" width="13.5703125" style="546" customWidth="1"/>
    <col min="5380" max="5380" width="4.42578125" style="546" customWidth="1"/>
    <col min="5381" max="5382" width="7.85546875" style="546" customWidth="1"/>
    <col min="5383" max="5383" width="7.7109375" style="546" customWidth="1"/>
    <col min="5384" max="5384" width="8.42578125" style="546" customWidth="1"/>
    <col min="5385" max="5385" width="5" style="546" customWidth="1"/>
    <col min="5386" max="5386" width="3" style="546" customWidth="1"/>
    <col min="5387" max="5387" width="2.85546875" style="546" customWidth="1"/>
    <col min="5388" max="5388" width="5.28515625" style="546" customWidth="1"/>
    <col min="5389" max="5390" width="3.28515625" style="546" customWidth="1"/>
    <col min="5391" max="5391" width="5.85546875" style="546" customWidth="1"/>
    <col min="5392" max="5392" width="3.85546875" style="546" customWidth="1"/>
    <col min="5393" max="5393" width="4.140625" style="546" customWidth="1"/>
    <col min="5394" max="5394" width="6.85546875" style="546" customWidth="1"/>
    <col min="5395" max="5395" width="5.7109375" style="546" customWidth="1"/>
    <col min="5396" max="5396" width="4.7109375" style="546" customWidth="1"/>
    <col min="5397" max="5632" width="8.85546875" style="546"/>
    <col min="5633" max="5633" width="3.7109375" style="546" customWidth="1"/>
    <col min="5634" max="5634" width="17.42578125" style="546" customWidth="1"/>
    <col min="5635" max="5635" width="13.5703125" style="546" customWidth="1"/>
    <col min="5636" max="5636" width="4.42578125" style="546" customWidth="1"/>
    <col min="5637" max="5638" width="7.85546875" style="546" customWidth="1"/>
    <col min="5639" max="5639" width="7.7109375" style="546" customWidth="1"/>
    <col min="5640" max="5640" width="8.42578125" style="546" customWidth="1"/>
    <col min="5641" max="5641" width="5" style="546" customWidth="1"/>
    <col min="5642" max="5642" width="3" style="546" customWidth="1"/>
    <col min="5643" max="5643" width="2.85546875" style="546" customWidth="1"/>
    <col min="5644" max="5644" width="5.28515625" style="546" customWidth="1"/>
    <col min="5645" max="5646" width="3.28515625" style="546" customWidth="1"/>
    <col min="5647" max="5647" width="5.85546875" style="546" customWidth="1"/>
    <col min="5648" max="5648" width="3.85546875" style="546" customWidth="1"/>
    <col min="5649" max="5649" width="4.140625" style="546" customWidth="1"/>
    <col min="5650" max="5650" width="6.85546875" style="546" customWidth="1"/>
    <col min="5651" max="5651" width="5.7109375" style="546" customWidth="1"/>
    <col min="5652" max="5652" width="4.7109375" style="546" customWidth="1"/>
    <col min="5653" max="5888" width="8.85546875" style="546"/>
    <col min="5889" max="5889" width="3.7109375" style="546" customWidth="1"/>
    <col min="5890" max="5890" width="17.42578125" style="546" customWidth="1"/>
    <col min="5891" max="5891" width="13.5703125" style="546" customWidth="1"/>
    <col min="5892" max="5892" width="4.42578125" style="546" customWidth="1"/>
    <col min="5893" max="5894" width="7.85546875" style="546" customWidth="1"/>
    <col min="5895" max="5895" width="7.7109375" style="546" customWidth="1"/>
    <col min="5896" max="5896" width="8.42578125" style="546" customWidth="1"/>
    <col min="5897" max="5897" width="5" style="546" customWidth="1"/>
    <col min="5898" max="5898" width="3" style="546" customWidth="1"/>
    <col min="5899" max="5899" width="2.85546875" style="546" customWidth="1"/>
    <col min="5900" max="5900" width="5.28515625" style="546" customWidth="1"/>
    <col min="5901" max="5902" width="3.28515625" style="546" customWidth="1"/>
    <col min="5903" max="5903" width="5.85546875" style="546" customWidth="1"/>
    <col min="5904" max="5904" width="3.85546875" style="546" customWidth="1"/>
    <col min="5905" max="5905" width="4.140625" style="546" customWidth="1"/>
    <col min="5906" max="5906" width="6.85546875" style="546" customWidth="1"/>
    <col min="5907" max="5907" width="5.7109375" style="546" customWidth="1"/>
    <col min="5908" max="5908" width="4.7109375" style="546" customWidth="1"/>
    <col min="5909" max="6144" width="8.85546875" style="546"/>
    <col min="6145" max="6145" width="3.7109375" style="546" customWidth="1"/>
    <col min="6146" max="6146" width="17.42578125" style="546" customWidth="1"/>
    <col min="6147" max="6147" width="13.5703125" style="546" customWidth="1"/>
    <col min="6148" max="6148" width="4.42578125" style="546" customWidth="1"/>
    <col min="6149" max="6150" width="7.85546875" style="546" customWidth="1"/>
    <col min="6151" max="6151" width="7.7109375" style="546" customWidth="1"/>
    <col min="6152" max="6152" width="8.42578125" style="546" customWidth="1"/>
    <col min="6153" max="6153" width="5" style="546" customWidth="1"/>
    <col min="6154" max="6154" width="3" style="546" customWidth="1"/>
    <col min="6155" max="6155" width="2.85546875" style="546" customWidth="1"/>
    <col min="6156" max="6156" width="5.28515625" style="546" customWidth="1"/>
    <col min="6157" max="6158" width="3.28515625" style="546" customWidth="1"/>
    <col min="6159" max="6159" width="5.85546875" style="546" customWidth="1"/>
    <col min="6160" max="6160" width="3.85546875" style="546" customWidth="1"/>
    <col min="6161" max="6161" width="4.140625" style="546" customWidth="1"/>
    <col min="6162" max="6162" width="6.85546875" style="546" customWidth="1"/>
    <col min="6163" max="6163" width="5.7109375" style="546" customWidth="1"/>
    <col min="6164" max="6164" width="4.7109375" style="546" customWidth="1"/>
    <col min="6165" max="6400" width="8.85546875" style="546"/>
    <col min="6401" max="6401" width="3.7109375" style="546" customWidth="1"/>
    <col min="6402" max="6402" width="17.42578125" style="546" customWidth="1"/>
    <col min="6403" max="6403" width="13.5703125" style="546" customWidth="1"/>
    <col min="6404" max="6404" width="4.42578125" style="546" customWidth="1"/>
    <col min="6405" max="6406" width="7.85546875" style="546" customWidth="1"/>
    <col min="6407" max="6407" width="7.7109375" style="546" customWidth="1"/>
    <col min="6408" max="6408" width="8.42578125" style="546" customWidth="1"/>
    <col min="6409" max="6409" width="5" style="546" customWidth="1"/>
    <col min="6410" max="6410" width="3" style="546" customWidth="1"/>
    <col min="6411" max="6411" width="2.85546875" style="546" customWidth="1"/>
    <col min="6412" max="6412" width="5.28515625" style="546" customWidth="1"/>
    <col min="6413" max="6414" width="3.28515625" style="546" customWidth="1"/>
    <col min="6415" max="6415" width="5.85546875" style="546" customWidth="1"/>
    <col min="6416" max="6416" width="3.85546875" style="546" customWidth="1"/>
    <col min="6417" max="6417" width="4.140625" style="546" customWidth="1"/>
    <col min="6418" max="6418" width="6.85546875" style="546" customWidth="1"/>
    <col min="6419" max="6419" width="5.7109375" style="546" customWidth="1"/>
    <col min="6420" max="6420" width="4.7109375" style="546" customWidth="1"/>
    <col min="6421" max="6656" width="8.85546875" style="546"/>
    <col min="6657" max="6657" width="3.7109375" style="546" customWidth="1"/>
    <col min="6658" max="6658" width="17.42578125" style="546" customWidth="1"/>
    <col min="6659" max="6659" width="13.5703125" style="546" customWidth="1"/>
    <col min="6660" max="6660" width="4.42578125" style="546" customWidth="1"/>
    <col min="6661" max="6662" width="7.85546875" style="546" customWidth="1"/>
    <col min="6663" max="6663" width="7.7109375" style="546" customWidth="1"/>
    <col min="6664" max="6664" width="8.42578125" style="546" customWidth="1"/>
    <col min="6665" max="6665" width="5" style="546" customWidth="1"/>
    <col min="6666" max="6666" width="3" style="546" customWidth="1"/>
    <col min="6667" max="6667" width="2.85546875" style="546" customWidth="1"/>
    <col min="6668" max="6668" width="5.28515625" style="546" customWidth="1"/>
    <col min="6669" max="6670" width="3.28515625" style="546" customWidth="1"/>
    <col min="6671" max="6671" width="5.85546875" style="546" customWidth="1"/>
    <col min="6672" max="6672" width="3.85546875" style="546" customWidth="1"/>
    <col min="6673" max="6673" width="4.140625" style="546" customWidth="1"/>
    <col min="6674" max="6674" width="6.85546875" style="546" customWidth="1"/>
    <col min="6675" max="6675" width="5.7109375" style="546" customWidth="1"/>
    <col min="6676" max="6676" width="4.7109375" style="546" customWidth="1"/>
    <col min="6677" max="6912" width="8.85546875" style="546"/>
    <col min="6913" max="6913" width="3.7109375" style="546" customWidth="1"/>
    <col min="6914" max="6914" width="17.42578125" style="546" customWidth="1"/>
    <col min="6915" max="6915" width="13.5703125" style="546" customWidth="1"/>
    <col min="6916" max="6916" width="4.42578125" style="546" customWidth="1"/>
    <col min="6917" max="6918" width="7.85546875" style="546" customWidth="1"/>
    <col min="6919" max="6919" width="7.7109375" style="546" customWidth="1"/>
    <col min="6920" max="6920" width="8.42578125" style="546" customWidth="1"/>
    <col min="6921" max="6921" width="5" style="546" customWidth="1"/>
    <col min="6922" max="6922" width="3" style="546" customWidth="1"/>
    <col min="6923" max="6923" width="2.85546875" style="546" customWidth="1"/>
    <col min="6924" max="6924" width="5.28515625" style="546" customWidth="1"/>
    <col min="6925" max="6926" width="3.28515625" style="546" customWidth="1"/>
    <col min="6927" max="6927" width="5.85546875" style="546" customWidth="1"/>
    <col min="6928" max="6928" width="3.85546875" style="546" customWidth="1"/>
    <col min="6929" max="6929" width="4.140625" style="546" customWidth="1"/>
    <col min="6930" max="6930" width="6.85546875" style="546" customWidth="1"/>
    <col min="6931" max="6931" width="5.7109375" style="546" customWidth="1"/>
    <col min="6932" max="6932" width="4.7109375" style="546" customWidth="1"/>
    <col min="6933" max="7168" width="8.85546875" style="546"/>
    <col min="7169" max="7169" width="3.7109375" style="546" customWidth="1"/>
    <col min="7170" max="7170" width="17.42578125" style="546" customWidth="1"/>
    <col min="7171" max="7171" width="13.5703125" style="546" customWidth="1"/>
    <col min="7172" max="7172" width="4.42578125" style="546" customWidth="1"/>
    <col min="7173" max="7174" width="7.85546875" style="546" customWidth="1"/>
    <col min="7175" max="7175" width="7.7109375" style="546" customWidth="1"/>
    <col min="7176" max="7176" width="8.42578125" style="546" customWidth="1"/>
    <col min="7177" max="7177" width="5" style="546" customWidth="1"/>
    <col min="7178" max="7178" width="3" style="546" customWidth="1"/>
    <col min="7179" max="7179" width="2.85546875" style="546" customWidth="1"/>
    <col min="7180" max="7180" width="5.28515625" style="546" customWidth="1"/>
    <col min="7181" max="7182" width="3.28515625" style="546" customWidth="1"/>
    <col min="7183" max="7183" width="5.85546875" style="546" customWidth="1"/>
    <col min="7184" max="7184" width="3.85546875" style="546" customWidth="1"/>
    <col min="7185" max="7185" width="4.140625" style="546" customWidth="1"/>
    <col min="7186" max="7186" width="6.85546875" style="546" customWidth="1"/>
    <col min="7187" max="7187" width="5.7109375" style="546" customWidth="1"/>
    <col min="7188" max="7188" width="4.7109375" style="546" customWidth="1"/>
    <col min="7189" max="7424" width="8.85546875" style="546"/>
    <col min="7425" max="7425" width="3.7109375" style="546" customWidth="1"/>
    <col min="7426" max="7426" width="17.42578125" style="546" customWidth="1"/>
    <col min="7427" max="7427" width="13.5703125" style="546" customWidth="1"/>
    <col min="7428" max="7428" width="4.42578125" style="546" customWidth="1"/>
    <col min="7429" max="7430" width="7.85546875" style="546" customWidth="1"/>
    <col min="7431" max="7431" width="7.7109375" style="546" customWidth="1"/>
    <col min="7432" max="7432" width="8.42578125" style="546" customWidth="1"/>
    <col min="7433" max="7433" width="5" style="546" customWidth="1"/>
    <col min="7434" max="7434" width="3" style="546" customWidth="1"/>
    <col min="7435" max="7435" width="2.85546875" style="546" customWidth="1"/>
    <col min="7436" max="7436" width="5.28515625" style="546" customWidth="1"/>
    <col min="7437" max="7438" width="3.28515625" style="546" customWidth="1"/>
    <col min="7439" max="7439" width="5.85546875" style="546" customWidth="1"/>
    <col min="7440" max="7440" width="3.85546875" style="546" customWidth="1"/>
    <col min="7441" max="7441" width="4.140625" style="546" customWidth="1"/>
    <col min="7442" max="7442" width="6.85546875" style="546" customWidth="1"/>
    <col min="7443" max="7443" width="5.7109375" style="546" customWidth="1"/>
    <col min="7444" max="7444" width="4.7109375" style="546" customWidth="1"/>
    <col min="7445" max="7680" width="8.85546875" style="546"/>
    <col min="7681" max="7681" width="3.7109375" style="546" customWidth="1"/>
    <col min="7682" max="7682" width="17.42578125" style="546" customWidth="1"/>
    <col min="7683" max="7683" width="13.5703125" style="546" customWidth="1"/>
    <col min="7684" max="7684" width="4.42578125" style="546" customWidth="1"/>
    <col min="7685" max="7686" width="7.85546875" style="546" customWidth="1"/>
    <col min="7687" max="7687" width="7.7109375" style="546" customWidth="1"/>
    <col min="7688" max="7688" width="8.42578125" style="546" customWidth="1"/>
    <col min="7689" max="7689" width="5" style="546" customWidth="1"/>
    <col min="7690" max="7690" width="3" style="546" customWidth="1"/>
    <col min="7691" max="7691" width="2.85546875" style="546" customWidth="1"/>
    <col min="7692" max="7692" width="5.28515625" style="546" customWidth="1"/>
    <col min="7693" max="7694" width="3.28515625" style="546" customWidth="1"/>
    <col min="7695" max="7695" width="5.85546875" style="546" customWidth="1"/>
    <col min="7696" max="7696" width="3.85546875" style="546" customWidth="1"/>
    <col min="7697" max="7697" width="4.140625" style="546" customWidth="1"/>
    <col min="7698" max="7698" width="6.85546875" style="546" customWidth="1"/>
    <col min="7699" max="7699" width="5.7109375" style="546" customWidth="1"/>
    <col min="7700" max="7700" width="4.7109375" style="546" customWidth="1"/>
    <col min="7701" max="7936" width="8.85546875" style="546"/>
    <col min="7937" max="7937" width="3.7109375" style="546" customWidth="1"/>
    <col min="7938" max="7938" width="17.42578125" style="546" customWidth="1"/>
    <col min="7939" max="7939" width="13.5703125" style="546" customWidth="1"/>
    <col min="7940" max="7940" width="4.42578125" style="546" customWidth="1"/>
    <col min="7941" max="7942" width="7.85546875" style="546" customWidth="1"/>
    <col min="7943" max="7943" width="7.7109375" style="546" customWidth="1"/>
    <col min="7944" max="7944" width="8.42578125" style="546" customWidth="1"/>
    <col min="7945" max="7945" width="5" style="546" customWidth="1"/>
    <col min="7946" max="7946" width="3" style="546" customWidth="1"/>
    <col min="7947" max="7947" width="2.85546875" style="546" customWidth="1"/>
    <col min="7948" max="7948" width="5.28515625" style="546" customWidth="1"/>
    <col min="7949" max="7950" width="3.28515625" style="546" customWidth="1"/>
    <col min="7951" max="7951" width="5.85546875" style="546" customWidth="1"/>
    <col min="7952" max="7952" width="3.85546875" style="546" customWidth="1"/>
    <col min="7953" max="7953" width="4.140625" style="546" customWidth="1"/>
    <col min="7954" max="7954" width="6.85546875" style="546" customWidth="1"/>
    <col min="7955" max="7955" width="5.7109375" style="546" customWidth="1"/>
    <col min="7956" max="7956" width="4.7109375" style="546" customWidth="1"/>
    <col min="7957" max="8192" width="8.85546875" style="546"/>
    <col min="8193" max="8193" width="3.7109375" style="546" customWidth="1"/>
    <col min="8194" max="8194" width="17.42578125" style="546" customWidth="1"/>
    <col min="8195" max="8195" width="13.5703125" style="546" customWidth="1"/>
    <col min="8196" max="8196" width="4.42578125" style="546" customWidth="1"/>
    <col min="8197" max="8198" width="7.85546875" style="546" customWidth="1"/>
    <col min="8199" max="8199" width="7.7109375" style="546" customWidth="1"/>
    <col min="8200" max="8200" width="8.42578125" style="546" customWidth="1"/>
    <col min="8201" max="8201" width="5" style="546" customWidth="1"/>
    <col min="8202" max="8202" width="3" style="546" customWidth="1"/>
    <col min="8203" max="8203" width="2.85546875" style="546" customWidth="1"/>
    <col min="8204" max="8204" width="5.28515625" style="546" customWidth="1"/>
    <col min="8205" max="8206" width="3.28515625" style="546" customWidth="1"/>
    <col min="8207" max="8207" width="5.85546875" style="546" customWidth="1"/>
    <col min="8208" max="8208" width="3.85546875" style="546" customWidth="1"/>
    <col min="8209" max="8209" width="4.140625" style="546" customWidth="1"/>
    <col min="8210" max="8210" width="6.85546875" style="546" customWidth="1"/>
    <col min="8211" max="8211" width="5.7109375" style="546" customWidth="1"/>
    <col min="8212" max="8212" width="4.7109375" style="546" customWidth="1"/>
    <col min="8213" max="8448" width="8.85546875" style="546"/>
    <col min="8449" max="8449" width="3.7109375" style="546" customWidth="1"/>
    <col min="8450" max="8450" width="17.42578125" style="546" customWidth="1"/>
    <col min="8451" max="8451" width="13.5703125" style="546" customWidth="1"/>
    <col min="8452" max="8452" width="4.42578125" style="546" customWidth="1"/>
    <col min="8453" max="8454" width="7.85546875" style="546" customWidth="1"/>
    <col min="8455" max="8455" width="7.7109375" style="546" customWidth="1"/>
    <col min="8456" max="8456" width="8.42578125" style="546" customWidth="1"/>
    <col min="8457" max="8457" width="5" style="546" customWidth="1"/>
    <col min="8458" max="8458" width="3" style="546" customWidth="1"/>
    <col min="8459" max="8459" width="2.85546875" style="546" customWidth="1"/>
    <col min="8460" max="8460" width="5.28515625" style="546" customWidth="1"/>
    <col min="8461" max="8462" width="3.28515625" style="546" customWidth="1"/>
    <col min="8463" max="8463" width="5.85546875" style="546" customWidth="1"/>
    <col min="8464" max="8464" width="3.85546875" style="546" customWidth="1"/>
    <col min="8465" max="8465" width="4.140625" style="546" customWidth="1"/>
    <col min="8466" max="8466" width="6.85546875" style="546" customWidth="1"/>
    <col min="8467" max="8467" width="5.7109375" style="546" customWidth="1"/>
    <col min="8468" max="8468" width="4.7109375" style="546" customWidth="1"/>
    <col min="8469" max="8704" width="8.85546875" style="546"/>
    <col min="8705" max="8705" width="3.7109375" style="546" customWidth="1"/>
    <col min="8706" max="8706" width="17.42578125" style="546" customWidth="1"/>
    <col min="8707" max="8707" width="13.5703125" style="546" customWidth="1"/>
    <col min="8708" max="8708" width="4.42578125" style="546" customWidth="1"/>
    <col min="8709" max="8710" width="7.85546875" style="546" customWidth="1"/>
    <col min="8711" max="8711" width="7.7109375" style="546" customWidth="1"/>
    <col min="8712" max="8712" width="8.42578125" style="546" customWidth="1"/>
    <col min="8713" max="8713" width="5" style="546" customWidth="1"/>
    <col min="8714" max="8714" width="3" style="546" customWidth="1"/>
    <col min="8715" max="8715" width="2.85546875" style="546" customWidth="1"/>
    <col min="8716" max="8716" width="5.28515625" style="546" customWidth="1"/>
    <col min="8717" max="8718" width="3.28515625" style="546" customWidth="1"/>
    <col min="8719" max="8719" width="5.85546875" style="546" customWidth="1"/>
    <col min="8720" max="8720" width="3.85546875" style="546" customWidth="1"/>
    <col min="8721" max="8721" width="4.140625" style="546" customWidth="1"/>
    <col min="8722" max="8722" width="6.85546875" style="546" customWidth="1"/>
    <col min="8723" max="8723" width="5.7109375" style="546" customWidth="1"/>
    <col min="8724" max="8724" width="4.7109375" style="546" customWidth="1"/>
    <col min="8725" max="8960" width="8.85546875" style="546"/>
    <col min="8961" max="8961" width="3.7109375" style="546" customWidth="1"/>
    <col min="8962" max="8962" width="17.42578125" style="546" customWidth="1"/>
    <col min="8963" max="8963" width="13.5703125" style="546" customWidth="1"/>
    <col min="8964" max="8964" width="4.42578125" style="546" customWidth="1"/>
    <col min="8965" max="8966" width="7.85546875" style="546" customWidth="1"/>
    <col min="8967" max="8967" width="7.7109375" style="546" customWidth="1"/>
    <col min="8968" max="8968" width="8.42578125" style="546" customWidth="1"/>
    <col min="8969" max="8969" width="5" style="546" customWidth="1"/>
    <col min="8970" max="8970" width="3" style="546" customWidth="1"/>
    <col min="8971" max="8971" width="2.85546875" style="546" customWidth="1"/>
    <col min="8972" max="8972" width="5.28515625" style="546" customWidth="1"/>
    <col min="8973" max="8974" width="3.28515625" style="546" customWidth="1"/>
    <col min="8975" max="8975" width="5.85546875" style="546" customWidth="1"/>
    <col min="8976" max="8976" width="3.85546875" style="546" customWidth="1"/>
    <col min="8977" max="8977" width="4.140625" style="546" customWidth="1"/>
    <col min="8978" max="8978" width="6.85546875" style="546" customWidth="1"/>
    <col min="8979" max="8979" width="5.7109375" style="546" customWidth="1"/>
    <col min="8980" max="8980" width="4.7109375" style="546" customWidth="1"/>
    <col min="8981" max="9216" width="8.85546875" style="546"/>
    <col min="9217" max="9217" width="3.7109375" style="546" customWidth="1"/>
    <col min="9218" max="9218" width="17.42578125" style="546" customWidth="1"/>
    <col min="9219" max="9219" width="13.5703125" style="546" customWidth="1"/>
    <col min="9220" max="9220" width="4.42578125" style="546" customWidth="1"/>
    <col min="9221" max="9222" width="7.85546875" style="546" customWidth="1"/>
    <col min="9223" max="9223" width="7.7109375" style="546" customWidth="1"/>
    <col min="9224" max="9224" width="8.42578125" style="546" customWidth="1"/>
    <col min="9225" max="9225" width="5" style="546" customWidth="1"/>
    <col min="9226" max="9226" width="3" style="546" customWidth="1"/>
    <col min="9227" max="9227" width="2.85546875" style="546" customWidth="1"/>
    <col min="9228" max="9228" width="5.28515625" style="546" customWidth="1"/>
    <col min="9229" max="9230" width="3.28515625" style="546" customWidth="1"/>
    <col min="9231" max="9231" width="5.85546875" style="546" customWidth="1"/>
    <col min="9232" max="9232" width="3.85546875" style="546" customWidth="1"/>
    <col min="9233" max="9233" width="4.140625" style="546" customWidth="1"/>
    <col min="9234" max="9234" width="6.85546875" style="546" customWidth="1"/>
    <col min="9235" max="9235" width="5.7109375" style="546" customWidth="1"/>
    <col min="9236" max="9236" width="4.7109375" style="546" customWidth="1"/>
    <col min="9237" max="9472" width="8.85546875" style="546"/>
    <col min="9473" max="9473" width="3.7109375" style="546" customWidth="1"/>
    <col min="9474" max="9474" width="17.42578125" style="546" customWidth="1"/>
    <col min="9475" max="9475" width="13.5703125" style="546" customWidth="1"/>
    <col min="9476" max="9476" width="4.42578125" style="546" customWidth="1"/>
    <col min="9477" max="9478" width="7.85546875" style="546" customWidth="1"/>
    <col min="9479" max="9479" width="7.7109375" style="546" customWidth="1"/>
    <col min="9480" max="9480" width="8.42578125" style="546" customWidth="1"/>
    <col min="9481" max="9481" width="5" style="546" customWidth="1"/>
    <col min="9482" max="9482" width="3" style="546" customWidth="1"/>
    <col min="9483" max="9483" width="2.85546875" style="546" customWidth="1"/>
    <col min="9484" max="9484" width="5.28515625" style="546" customWidth="1"/>
    <col min="9485" max="9486" width="3.28515625" style="546" customWidth="1"/>
    <col min="9487" max="9487" width="5.85546875" style="546" customWidth="1"/>
    <col min="9488" max="9488" width="3.85546875" style="546" customWidth="1"/>
    <col min="9489" max="9489" width="4.140625" style="546" customWidth="1"/>
    <col min="9490" max="9490" width="6.85546875" style="546" customWidth="1"/>
    <col min="9491" max="9491" width="5.7109375" style="546" customWidth="1"/>
    <col min="9492" max="9492" width="4.7109375" style="546" customWidth="1"/>
    <col min="9493" max="9728" width="8.85546875" style="546"/>
    <col min="9729" max="9729" width="3.7109375" style="546" customWidth="1"/>
    <col min="9730" max="9730" width="17.42578125" style="546" customWidth="1"/>
    <col min="9731" max="9731" width="13.5703125" style="546" customWidth="1"/>
    <col min="9732" max="9732" width="4.42578125" style="546" customWidth="1"/>
    <col min="9733" max="9734" width="7.85546875" style="546" customWidth="1"/>
    <col min="9735" max="9735" width="7.7109375" style="546" customWidth="1"/>
    <col min="9736" max="9736" width="8.42578125" style="546" customWidth="1"/>
    <col min="9737" max="9737" width="5" style="546" customWidth="1"/>
    <col min="9738" max="9738" width="3" style="546" customWidth="1"/>
    <col min="9739" max="9739" width="2.85546875" style="546" customWidth="1"/>
    <col min="9740" max="9740" width="5.28515625" style="546" customWidth="1"/>
    <col min="9741" max="9742" width="3.28515625" style="546" customWidth="1"/>
    <col min="9743" max="9743" width="5.85546875" style="546" customWidth="1"/>
    <col min="9744" max="9744" width="3.85546875" style="546" customWidth="1"/>
    <col min="9745" max="9745" width="4.140625" style="546" customWidth="1"/>
    <col min="9746" max="9746" width="6.85546875" style="546" customWidth="1"/>
    <col min="9747" max="9747" width="5.7109375" style="546" customWidth="1"/>
    <col min="9748" max="9748" width="4.7109375" style="546" customWidth="1"/>
    <col min="9749" max="9984" width="8.85546875" style="546"/>
    <col min="9985" max="9985" width="3.7109375" style="546" customWidth="1"/>
    <col min="9986" max="9986" width="17.42578125" style="546" customWidth="1"/>
    <col min="9987" max="9987" width="13.5703125" style="546" customWidth="1"/>
    <col min="9988" max="9988" width="4.42578125" style="546" customWidth="1"/>
    <col min="9989" max="9990" width="7.85546875" style="546" customWidth="1"/>
    <col min="9991" max="9991" width="7.7109375" style="546" customWidth="1"/>
    <col min="9992" max="9992" width="8.42578125" style="546" customWidth="1"/>
    <col min="9993" max="9993" width="5" style="546" customWidth="1"/>
    <col min="9994" max="9994" width="3" style="546" customWidth="1"/>
    <col min="9995" max="9995" width="2.85546875" style="546" customWidth="1"/>
    <col min="9996" max="9996" width="5.28515625" style="546" customWidth="1"/>
    <col min="9997" max="9998" width="3.28515625" style="546" customWidth="1"/>
    <col min="9999" max="9999" width="5.85546875" style="546" customWidth="1"/>
    <col min="10000" max="10000" width="3.85546875" style="546" customWidth="1"/>
    <col min="10001" max="10001" width="4.140625" style="546" customWidth="1"/>
    <col min="10002" max="10002" width="6.85546875" style="546" customWidth="1"/>
    <col min="10003" max="10003" width="5.7109375" style="546" customWidth="1"/>
    <col min="10004" max="10004" width="4.7109375" style="546" customWidth="1"/>
    <col min="10005" max="10240" width="8.85546875" style="546"/>
    <col min="10241" max="10241" width="3.7109375" style="546" customWidth="1"/>
    <col min="10242" max="10242" width="17.42578125" style="546" customWidth="1"/>
    <col min="10243" max="10243" width="13.5703125" style="546" customWidth="1"/>
    <col min="10244" max="10244" width="4.42578125" style="546" customWidth="1"/>
    <col min="10245" max="10246" width="7.85546875" style="546" customWidth="1"/>
    <col min="10247" max="10247" width="7.7109375" style="546" customWidth="1"/>
    <col min="10248" max="10248" width="8.42578125" style="546" customWidth="1"/>
    <col min="10249" max="10249" width="5" style="546" customWidth="1"/>
    <col min="10250" max="10250" width="3" style="546" customWidth="1"/>
    <col min="10251" max="10251" width="2.85546875" style="546" customWidth="1"/>
    <col min="10252" max="10252" width="5.28515625" style="546" customWidth="1"/>
    <col min="10253" max="10254" width="3.28515625" style="546" customWidth="1"/>
    <col min="10255" max="10255" width="5.85546875" style="546" customWidth="1"/>
    <col min="10256" max="10256" width="3.85546875" style="546" customWidth="1"/>
    <col min="10257" max="10257" width="4.140625" style="546" customWidth="1"/>
    <col min="10258" max="10258" width="6.85546875" style="546" customWidth="1"/>
    <col min="10259" max="10259" width="5.7109375" style="546" customWidth="1"/>
    <col min="10260" max="10260" width="4.7109375" style="546" customWidth="1"/>
    <col min="10261" max="10496" width="8.85546875" style="546"/>
    <col min="10497" max="10497" width="3.7109375" style="546" customWidth="1"/>
    <col min="10498" max="10498" width="17.42578125" style="546" customWidth="1"/>
    <col min="10499" max="10499" width="13.5703125" style="546" customWidth="1"/>
    <col min="10500" max="10500" width="4.42578125" style="546" customWidth="1"/>
    <col min="10501" max="10502" width="7.85546875" style="546" customWidth="1"/>
    <col min="10503" max="10503" width="7.7109375" style="546" customWidth="1"/>
    <col min="10504" max="10504" width="8.42578125" style="546" customWidth="1"/>
    <col min="10505" max="10505" width="5" style="546" customWidth="1"/>
    <col min="10506" max="10506" width="3" style="546" customWidth="1"/>
    <col min="10507" max="10507" width="2.85546875" style="546" customWidth="1"/>
    <col min="10508" max="10508" width="5.28515625" style="546" customWidth="1"/>
    <col min="10509" max="10510" width="3.28515625" style="546" customWidth="1"/>
    <col min="10511" max="10511" width="5.85546875" style="546" customWidth="1"/>
    <col min="10512" max="10512" width="3.85546875" style="546" customWidth="1"/>
    <col min="10513" max="10513" width="4.140625" style="546" customWidth="1"/>
    <col min="10514" max="10514" width="6.85546875" style="546" customWidth="1"/>
    <col min="10515" max="10515" width="5.7109375" style="546" customWidth="1"/>
    <col min="10516" max="10516" width="4.7109375" style="546" customWidth="1"/>
    <col min="10517" max="10752" width="8.85546875" style="546"/>
    <col min="10753" max="10753" width="3.7109375" style="546" customWidth="1"/>
    <col min="10754" max="10754" width="17.42578125" style="546" customWidth="1"/>
    <col min="10755" max="10755" width="13.5703125" style="546" customWidth="1"/>
    <col min="10756" max="10756" width="4.42578125" style="546" customWidth="1"/>
    <col min="10757" max="10758" width="7.85546875" style="546" customWidth="1"/>
    <col min="10759" max="10759" width="7.7109375" style="546" customWidth="1"/>
    <col min="10760" max="10760" width="8.42578125" style="546" customWidth="1"/>
    <col min="10761" max="10761" width="5" style="546" customWidth="1"/>
    <col min="10762" max="10762" width="3" style="546" customWidth="1"/>
    <col min="10763" max="10763" width="2.85546875" style="546" customWidth="1"/>
    <col min="10764" max="10764" width="5.28515625" style="546" customWidth="1"/>
    <col min="10765" max="10766" width="3.28515625" style="546" customWidth="1"/>
    <col min="10767" max="10767" width="5.85546875" style="546" customWidth="1"/>
    <col min="10768" max="10768" width="3.85546875" style="546" customWidth="1"/>
    <col min="10769" max="10769" width="4.140625" style="546" customWidth="1"/>
    <col min="10770" max="10770" width="6.85546875" style="546" customWidth="1"/>
    <col min="10771" max="10771" width="5.7109375" style="546" customWidth="1"/>
    <col min="10772" max="10772" width="4.7109375" style="546" customWidth="1"/>
    <col min="10773" max="11008" width="8.85546875" style="546"/>
    <col min="11009" max="11009" width="3.7109375" style="546" customWidth="1"/>
    <col min="11010" max="11010" width="17.42578125" style="546" customWidth="1"/>
    <col min="11011" max="11011" width="13.5703125" style="546" customWidth="1"/>
    <col min="11012" max="11012" width="4.42578125" style="546" customWidth="1"/>
    <col min="11013" max="11014" width="7.85546875" style="546" customWidth="1"/>
    <col min="11015" max="11015" width="7.7109375" style="546" customWidth="1"/>
    <col min="11016" max="11016" width="8.42578125" style="546" customWidth="1"/>
    <col min="11017" max="11017" width="5" style="546" customWidth="1"/>
    <col min="11018" max="11018" width="3" style="546" customWidth="1"/>
    <col min="11019" max="11019" width="2.85546875" style="546" customWidth="1"/>
    <col min="11020" max="11020" width="5.28515625" style="546" customWidth="1"/>
    <col min="11021" max="11022" width="3.28515625" style="546" customWidth="1"/>
    <col min="11023" max="11023" width="5.85546875" style="546" customWidth="1"/>
    <col min="11024" max="11024" width="3.85546875" style="546" customWidth="1"/>
    <col min="11025" max="11025" width="4.140625" style="546" customWidth="1"/>
    <col min="11026" max="11026" width="6.85546875" style="546" customWidth="1"/>
    <col min="11027" max="11027" width="5.7109375" style="546" customWidth="1"/>
    <col min="11028" max="11028" width="4.7109375" style="546" customWidth="1"/>
    <col min="11029" max="11264" width="8.85546875" style="546"/>
    <col min="11265" max="11265" width="3.7109375" style="546" customWidth="1"/>
    <col min="11266" max="11266" width="17.42578125" style="546" customWidth="1"/>
    <col min="11267" max="11267" width="13.5703125" style="546" customWidth="1"/>
    <col min="11268" max="11268" width="4.42578125" style="546" customWidth="1"/>
    <col min="11269" max="11270" width="7.85546875" style="546" customWidth="1"/>
    <col min="11271" max="11271" width="7.7109375" style="546" customWidth="1"/>
    <col min="11272" max="11272" width="8.42578125" style="546" customWidth="1"/>
    <col min="11273" max="11273" width="5" style="546" customWidth="1"/>
    <col min="11274" max="11274" width="3" style="546" customWidth="1"/>
    <col min="11275" max="11275" width="2.85546875" style="546" customWidth="1"/>
    <col min="11276" max="11276" width="5.28515625" style="546" customWidth="1"/>
    <col min="11277" max="11278" width="3.28515625" style="546" customWidth="1"/>
    <col min="11279" max="11279" width="5.85546875" style="546" customWidth="1"/>
    <col min="11280" max="11280" width="3.85546875" style="546" customWidth="1"/>
    <col min="11281" max="11281" width="4.140625" style="546" customWidth="1"/>
    <col min="11282" max="11282" width="6.85546875" style="546" customWidth="1"/>
    <col min="11283" max="11283" width="5.7109375" style="546" customWidth="1"/>
    <col min="11284" max="11284" width="4.7109375" style="546" customWidth="1"/>
    <col min="11285" max="11520" width="8.85546875" style="546"/>
    <col min="11521" max="11521" width="3.7109375" style="546" customWidth="1"/>
    <col min="11522" max="11522" width="17.42578125" style="546" customWidth="1"/>
    <col min="11523" max="11523" width="13.5703125" style="546" customWidth="1"/>
    <col min="11524" max="11524" width="4.42578125" style="546" customWidth="1"/>
    <col min="11525" max="11526" width="7.85546875" style="546" customWidth="1"/>
    <col min="11527" max="11527" width="7.7109375" style="546" customWidth="1"/>
    <col min="11528" max="11528" width="8.42578125" style="546" customWidth="1"/>
    <col min="11529" max="11529" width="5" style="546" customWidth="1"/>
    <col min="11530" max="11530" width="3" style="546" customWidth="1"/>
    <col min="11531" max="11531" width="2.85546875" style="546" customWidth="1"/>
    <col min="11532" max="11532" width="5.28515625" style="546" customWidth="1"/>
    <col min="11533" max="11534" width="3.28515625" style="546" customWidth="1"/>
    <col min="11535" max="11535" width="5.85546875" style="546" customWidth="1"/>
    <col min="11536" max="11536" width="3.85546875" style="546" customWidth="1"/>
    <col min="11537" max="11537" width="4.140625" style="546" customWidth="1"/>
    <col min="11538" max="11538" width="6.85546875" style="546" customWidth="1"/>
    <col min="11539" max="11539" width="5.7109375" style="546" customWidth="1"/>
    <col min="11540" max="11540" width="4.7109375" style="546" customWidth="1"/>
    <col min="11541" max="11776" width="8.85546875" style="546"/>
    <col min="11777" max="11777" width="3.7109375" style="546" customWidth="1"/>
    <col min="11778" max="11778" width="17.42578125" style="546" customWidth="1"/>
    <col min="11779" max="11779" width="13.5703125" style="546" customWidth="1"/>
    <col min="11780" max="11780" width="4.42578125" style="546" customWidth="1"/>
    <col min="11781" max="11782" width="7.85546875" style="546" customWidth="1"/>
    <col min="11783" max="11783" width="7.7109375" style="546" customWidth="1"/>
    <col min="11784" max="11784" width="8.42578125" style="546" customWidth="1"/>
    <col min="11785" max="11785" width="5" style="546" customWidth="1"/>
    <col min="11786" max="11786" width="3" style="546" customWidth="1"/>
    <col min="11787" max="11787" width="2.85546875" style="546" customWidth="1"/>
    <col min="11788" max="11788" width="5.28515625" style="546" customWidth="1"/>
    <col min="11789" max="11790" width="3.28515625" style="546" customWidth="1"/>
    <col min="11791" max="11791" width="5.85546875" style="546" customWidth="1"/>
    <col min="11792" max="11792" width="3.85546875" style="546" customWidth="1"/>
    <col min="11793" max="11793" width="4.140625" style="546" customWidth="1"/>
    <col min="11794" max="11794" width="6.85546875" style="546" customWidth="1"/>
    <col min="11795" max="11795" width="5.7109375" style="546" customWidth="1"/>
    <col min="11796" max="11796" width="4.7109375" style="546" customWidth="1"/>
    <col min="11797" max="12032" width="8.85546875" style="546"/>
    <col min="12033" max="12033" width="3.7109375" style="546" customWidth="1"/>
    <col min="12034" max="12034" width="17.42578125" style="546" customWidth="1"/>
    <col min="12035" max="12035" width="13.5703125" style="546" customWidth="1"/>
    <col min="12036" max="12036" width="4.42578125" style="546" customWidth="1"/>
    <col min="12037" max="12038" width="7.85546875" style="546" customWidth="1"/>
    <col min="12039" max="12039" width="7.7109375" style="546" customWidth="1"/>
    <col min="12040" max="12040" width="8.42578125" style="546" customWidth="1"/>
    <col min="12041" max="12041" width="5" style="546" customWidth="1"/>
    <col min="12042" max="12042" width="3" style="546" customWidth="1"/>
    <col min="12043" max="12043" width="2.85546875" style="546" customWidth="1"/>
    <col min="12044" max="12044" width="5.28515625" style="546" customWidth="1"/>
    <col min="12045" max="12046" width="3.28515625" style="546" customWidth="1"/>
    <col min="12047" max="12047" width="5.85546875" style="546" customWidth="1"/>
    <col min="12048" max="12048" width="3.85546875" style="546" customWidth="1"/>
    <col min="12049" max="12049" width="4.140625" style="546" customWidth="1"/>
    <col min="12050" max="12050" width="6.85546875" style="546" customWidth="1"/>
    <col min="12051" max="12051" width="5.7109375" style="546" customWidth="1"/>
    <col min="12052" max="12052" width="4.7109375" style="546" customWidth="1"/>
    <col min="12053" max="12288" width="8.85546875" style="546"/>
    <col min="12289" max="12289" width="3.7109375" style="546" customWidth="1"/>
    <col min="12290" max="12290" width="17.42578125" style="546" customWidth="1"/>
    <col min="12291" max="12291" width="13.5703125" style="546" customWidth="1"/>
    <col min="12292" max="12292" width="4.42578125" style="546" customWidth="1"/>
    <col min="12293" max="12294" width="7.85546875" style="546" customWidth="1"/>
    <col min="12295" max="12295" width="7.7109375" style="546" customWidth="1"/>
    <col min="12296" max="12296" width="8.42578125" style="546" customWidth="1"/>
    <col min="12297" max="12297" width="5" style="546" customWidth="1"/>
    <col min="12298" max="12298" width="3" style="546" customWidth="1"/>
    <col min="12299" max="12299" width="2.85546875" style="546" customWidth="1"/>
    <col min="12300" max="12300" width="5.28515625" style="546" customWidth="1"/>
    <col min="12301" max="12302" width="3.28515625" style="546" customWidth="1"/>
    <col min="12303" max="12303" width="5.85546875" style="546" customWidth="1"/>
    <col min="12304" max="12304" width="3.85546875" style="546" customWidth="1"/>
    <col min="12305" max="12305" width="4.140625" style="546" customWidth="1"/>
    <col min="12306" max="12306" width="6.85546875" style="546" customWidth="1"/>
    <col min="12307" max="12307" width="5.7109375" style="546" customWidth="1"/>
    <col min="12308" max="12308" width="4.7109375" style="546" customWidth="1"/>
    <col min="12309" max="12544" width="8.85546875" style="546"/>
    <col min="12545" max="12545" width="3.7109375" style="546" customWidth="1"/>
    <col min="12546" max="12546" width="17.42578125" style="546" customWidth="1"/>
    <col min="12547" max="12547" width="13.5703125" style="546" customWidth="1"/>
    <col min="12548" max="12548" width="4.42578125" style="546" customWidth="1"/>
    <col min="12549" max="12550" width="7.85546875" style="546" customWidth="1"/>
    <col min="12551" max="12551" width="7.7109375" style="546" customWidth="1"/>
    <col min="12552" max="12552" width="8.42578125" style="546" customWidth="1"/>
    <col min="12553" max="12553" width="5" style="546" customWidth="1"/>
    <col min="12554" max="12554" width="3" style="546" customWidth="1"/>
    <col min="12555" max="12555" width="2.85546875" style="546" customWidth="1"/>
    <col min="12556" max="12556" width="5.28515625" style="546" customWidth="1"/>
    <col min="12557" max="12558" width="3.28515625" style="546" customWidth="1"/>
    <col min="12559" max="12559" width="5.85546875" style="546" customWidth="1"/>
    <col min="12560" max="12560" width="3.85546875" style="546" customWidth="1"/>
    <col min="12561" max="12561" width="4.140625" style="546" customWidth="1"/>
    <col min="12562" max="12562" width="6.85546875" style="546" customWidth="1"/>
    <col min="12563" max="12563" width="5.7109375" style="546" customWidth="1"/>
    <col min="12564" max="12564" width="4.7109375" style="546" customWidth="1"/>
    <col min="12565" max="12800" width="8.85546875" style="546"/>
    <col min="12801" max="12801" width="3.7109375" style="546" customWidth="1"/>
    <col min="12802" max="12802" width="17.42578125" style="546" customWidth="1"/>
    <col min="12803" max="12803" width="13.5703125" style="546" customWidth="1"/>
    <col min="12804" max="12804" width="4.42578125" style="546" customWidth="1"/>
    <col min="12805" max="12806" width="7.85546875" style="546" customWidth="1"/>
    <col min="12807" max="12807" width="7.7109375" style="546" customWidth="1"/>
    <col min="12808" max="12808" width="8.42578125" style="546" customWidth="1"/>
    <col min="12809" max="12809" width="5" style="546" customWidth="1"/>
    <col min="12810" max="12810" width="3" style="546" customWidth="1"/>
    <col min="12811" max="12811" width="2.85546875" style="546" customWidth="1"/>
    <col min="12812" max="12812" width="5.28515625" style="546" customWidth="1"/>
    <col min="12813" max="12814" width="3.28515625" style="546" customWidth="1"/>
    <col min="12815" max="12815" width="5.85546875" style="546" customWidth="1"/>
    <col min="12816" max="12816" width="3.85546875" style="546" customWidth="1"/>
    <col min="12817" max="12817" width="4.140625" style="546" customWidth="1"/>
    <col min="12818" max="12818" width="6.85546875" style="546" customWidth="1"/>
    <col min="12819" max="12819" width="5.7109375" style="546" customWidth="1"/>
    <col min="12820" max="12820" width="4.7109375" style="546" customWidth="1"/>
    <col min="12821" max="13056" width="8.85546875" style="546"/>
    <col min="13057" max="13057" width="3.7109375" style="546" customWidth="1"/>
    <col min="13058" max="13058" width="17.42578125" style="546" customWidth="1"/>
    <col min="13059" max="13059" width="13.5703125" style="546" customWidth="1"/>
    <col min="13060" max="13060" width="4.42578125" style="546" customWidth="1"/>
    <col min="13061" max="13062" width="7.85546875" style="546" customWidth="1"/>
    <col min="13063" max="13063" width="7.7109375" style="546" customWidth="1"/>
    <col min="13064" max="13064" width="8.42578125" style="546" customWidth="1"/>
    <col min="13065" max="13065" width="5" style="546" customWidth="1"/>
    <col min="13066" max="13066" width="3" style="546" customWidth="1"/>
    <col min="13067" max="13067" width="2.85546875" style="546" customWidth="1"/>
    <col min="13068" max="13068" width="5.28515625" style="546" customWidth="1"/>
    <col min="13069" max="13070" width="3.28515625" style="546" customWidth="1"/>
    <col min="13071" max="13071" width="5.85546875" style="546" customWidth="1"/>
    <col min="13072" max="13072" width="3.85546875" style="546" customWidth="1"/>
    <col min="13073" max="13073" width="4.140625" style="546" customWidth="1"/>
    <col min="13074" max="13074" width="6.85546875" style="546" customWidth="1"/>
    <col min="13075" max="13075" width="5.7109375" style="546" customWidth="1"/>
    <col min="13076" max="13076" width="4.7109375" style="546" customWidth="1"/>
    <col min="13077" max="13312" width="8.85546875" style="546"/>
    <col min="13313" max="13313" width="3.7109375" style="546" customWidth="1"/>
    <col min="13314" max="13314" width="17.42578125" style="546" customWidth="1"/>
    <col min="13315" max="13315" width="13.5703125" style="546" customWidth="1"/>
    <col min="13316" max="13316" width="4.42578125" style="546" customWidth="1"/>
    <col min="13317" max="13318" width="7.85546875" style="546" customWidth="1"/>
    <col min="13319" max="13319" width="7.7109375" style="546" customWidth="1"/>
    <col min="13320" max="13320" width="8.42578125" style="546" customWidth="1"/>
    <col min="13321" max="13321" width="5" style="546" customWidth="1"/>
    <col min="13322" max="13322" width="3" style="546" customWidth="1"/>
    <col min="13323" max="13323" width="2.85546875" style="546" customWidth="1"/>
    <col min="13324" max="13324" width="5.28515625" style="546" customWidth="1"/>
    <col min="13325" max="13326" width="3.28515625" style="546" customWidth="1"/>
    <col min="13327" max="13327" width="5.85546875" style="546" customWidth="1"/>
    <col min="13328" max="13328" width="3.85546875" style="546" customWidth="1"/>
    <col min="13329" max="13329" width="4.140625" style="546" customWidth="1"/>
    <col min="13330" max="13330" width="6.85546875" style="546" customWidth="1"/>
    <col min="13331" max="13331" width="5.7109375" style="546" customWidth="1"/>
    <col min="13332" max="13332" width="4.7109375" style="546" customWidth="1"/>
    <col min="13333" max="13568" width="8.85546875" style="546"/>
    <col min="13569" max="13569" width="3.7109375" style="546" customWidth="1"/>
    <col min="13570" max="13570" width="17.42578125" style="546" customWidth="1"/>
    <col min="13571" max="13571" width="13.5703125" style="546" customWidth="1"/>
    <col min="13572" max="13572" width="4.42578125" style="546" customWidth="1"/>
    <col min="13573" max="13574" width="7.85546875" style="546" customWidth="1"/>
    <col min="13575" max="13575" width="7.7109375" style="546" customWidth="1"/>
    <col min="13576" max="13576" width="8.42578125" style="546" customWidth="1"/>
    <col min="13577" max="13577" width="5" style="546" customWidth="1"/>
    <col min="13578" max="13578" width="3" style="546" customWidth="1"/>
    <col min="13579" max="13579" width="2.85546875" style="546" customWidth="1"/>
    <col min="13580" max="13580" width="5.28515625" style="546" customWidth="1"/>
    <col min="13581" max="13582" width="3.28515625" style="546" customWidth="1"/>
    <col min="13583" max="13583" width="5.85546875" style="546" customWidth="1"/>
    <col min="13584" max="13584" width="3.85546875" style="546" customWidth="1"/>
    <col min="13585" max="13585" width="4.140625" style="546" customWidth="1"/>
    <col min="13586" max="13586" width="6.85546875" style="546" customWidth="1"/>
    <col min="13587" max="13587" width="5.7109375" style="546" customWidth="1"/>
    <col min="13588" max="13588" width="4.7109375" style="546" customWidth="1"/>
    <col min="13589" max="13824" width="8.85546875" style="546"/>
    <col min="13825" max="13825" width="3.7109375" style="546" customWidth="1"/>
    <col min="13826" max="13826" width="17.42578125" style="546" customWidth="1"/>
    <col min="13827" max="13827" width="13.5703125" style="546" customWidth="1"/>
    <col min="13828" max="13828" width="4.42578125" style="546" customWidth="1"/>
    <col min="13829" max="13830" width="7.85546875" style="546" customWidth="1"/>
    <col min="13831" max="13831" width="7.7109375" style="546" customWidth="1"/>
    <col min="13832" max="13832" width="8.42578125" style="546" customWidth="1"/>
    <col min="13833" max="13833" width="5" style="546" customWidth="1"/>
    <col min="13834" max="13834" width="3" style="546" customWidth="1"/>
    <col min="13835" max="13835" width="2.85546875" style="546" customWidth="1"/>
    <col min="13836" max="13836" width="5.28515625" style="546" customWidth="1"/>
    <col min="13837" max="13838" width="3.28515625" style="546" customWidth="1"/>
    <col min="13839" max="13839" width="5.85546875" style="546" customWidth="1"/>
    <col min="13840" max="13840" width="3.85546875" style="546" customWidth="1"/>
    <col min="13841" max="13841" width="4.140625" style="546" customWidth="1"/>
    <col min="13842" max="13842" width="6.85546875" style="546" customWidth="1"/>
    <col min="13843" max="13843" width="5.7109375" style="546" customWidth="1"/>
    <col min="13844" max="13844" width="4.7109375" style="546" customWidth="1"/>
    <col min="13845" max="14080" width="8.85546875" style="546"/>
    <col min="14081" max="14081" width="3.7109375" style="546" customWidth="1"/>
    <col min="14082" max="14082" width="17.42578125" style="546" customWidth="1"/>
    <col min="14083" max="14083" width="13.5703125" style="546" customWidth="1"/>
    <col min="14084" max="14084" width="4.42578125" style="546" customWidth="1"/>
    <col min="14085" max="14086" width="7.85546875" style="546" customWidth="1"/>
    <col min="14087" max="14087" width="7.7109375" style="546" customWidth="1"/>
    <col min="14088" max="14088" width="8.42578125" style="546" customWidth="1"/>
    <col min="14089" max="14089" width="5" style="546" customWidth="1"/>
    <col min="14090" max="14090" width="3" style="546" customWidth="1"/>
    <col min="14091" max="14091" width="2.85546875" style="546" customWidth="1"/>
    <col min="14092" max="14092" width="5.28515625" style="546" customWidth="1"/>
    <col min="14093" max="14094" width="3.28515625" style="546" customWidth="1"/>
    <col min="14095" max="14095" width="5.85546875" style="546" customWidth="1"/>
    <col min="14096" max="14096" width="3.85546875" style="546" customWidth="1"/>
    <col min="14097" max="14097" width="4.140625" style="546" customWidth="1"/>
    <col min="14098" max="14098" width="6.85546875" style="546" customWidth="1"/>
    <col min="14099" max="14099" width="5.7109375" style="546" customWidth="1"/>
    <col min="14100" max="14100" width="4.7109375" style="546" customWidth="1"/>
    <col min="14101" max="14336" width="8.85546875" style="546"/>
    <col min="14337" max="14337" width="3.7109375" style="546" customWidth="1"/>
    <col min="14338" max="14338" width="17.42578125" style="546" customWidth="1"/>
    <col min="14339" max="14339" width="13.5703125" style="546" customWidth="1"/>
    <col min="14340" max="14340" width="4.42578125" style="546" customWidth="1"/>
    <col min="14341" max="14342" width="7.85546875" style="546" customWidth="1"/>
    <col min="14343" max="14343" width="7.7109375" style="546" customWidth="1"/>
    <col min="14344" max="14344" width="8.42578125" style="546" customWidth="1"/>
    <col min="14345" max="14345" width="5" style="546" customWidth="1"/>
    <col min="14346" max="14346" width="3" style="546" customWidth="1"/>
    <col min="14347" max="14347" width="2.85546875" style="546" customWidth="1"/>
    <col min="14348" max="14348" width="5.28515625" style="546" customWidth="1"/>
    <col min="14349" max="14350" width="3.28515625" style="546" customWidth="1"/>
    <col min="14351" max="14351" width="5.85546875" style="546" customWidth="1"/>
    <col min="14352" max="14352" width="3.85546875" style="546" customWidth="1"/>
    <col min="14353" max="14353" width="4.140625" style="546" customWidth="1"/>
    <col min="14354" max="14354" width="6.85546875" style="546" customWidth="1"/>
    <col min="14355" max="14355" width="5.7109375" style="546" customWidth="1"/>
    <col min="14356" max="14356" width="4.7109375" style="546" customWidth="1"/>
    <col min="14357" max="14592" width="8.85546875" style="546"/>
    <col min="14593" max="14593" width="3.7109375" style="546" customWidth="1"/>
    <col min="14594" max="14594" width="17.42578125" style="546" customWidth="1"/>
    <col min="14595" max="14595" width="13.5703125" style="546" customWidth="1"/>
    <col min="14596" max="14596" width="4.42578125" style="546" customWidth="1"/>
    <col min="14597" max="14598" width="7.85546875" style="546" customWidth="1"/>
    <col min="14599" max="14599" width="7.7109375" style="546" customWidth="1"/>
    <col min="14600" max="14600" width="8.42578125" style="546" customWidth="1"/>
    <col min="14601" max="14601" width="5" style="546" customWidth="1"/>
    <col min="14602" max="14602" width="3" style="546" customWidth="1"/>
    <col min="14603" max="14603" width="2.85546875" style="546" customWidth="1"/>
    <col min="14604" max="14604" width="5.28515625" style="546" customWidth="1"/>
    <col min="14605" max="14606" width="3.28515625" style="546" customWidth="1"/>
    <col min="14607" max="14607" width="5.85546875" style="546" customWidth="1"/>
    <col min="14608" max="14608" width="3.85546875" style="546" customWidth="1"/>
    <col min="14609" max="14609" width="4.140625" style="546" customWidth="1"/>
    <col min="14610" max="14610" width="6.85546875" style="546" customWidth="1"/>
    <col min="14611" max="14611" width="5.7109375" style="546" customWidth="1"/>
    <col min="14612" max="14612" width="4.7109375" style="546" customWidth="1"/>
    <col min="14613" max="14848" width="8.85546875" style="546"/>
    <col min="14849" max="14849" width="3.7109375" style="546" customWidth="1"/>
    <col min="14850" max="14850" width="17.42578125" style="546" customWidth="1"/>
    <col min="14851" max="14851" width="13.5703125" style="546" customWidth="1"/>
    <col min="14852" max="14852" width="4.42578125" style="546" customWidth="1"/>
    <col min="14853" max="14854" width="7.85546875" style="546" customWidth="1"/>
    <col min="14855" max="14855" width="7.7109375" style="546" customWidth="1"/>
    <col min="14856" max="14856" width="8.42578125" style="546" customWidth="1"/>
    <col min="14857" max="14857" width="5" style="546" customWidth="1"/>
    <col min="14858" max="14858" width="3" style="546" customWidth="1"/>
    <col min="14859" max="14859" width="2.85546875" style="546" customWidth="1"/>
    <col min="14860" max="14860" width="5.28515625" style="546" customWidth="1"/>
    <col min="14861" max="14862" width="3.28515625" style="546" customWidth="1"/>
    <col min="14863" max="14863" width="5.85546875" style="546" customWidth="1"/>
    <col min="14864" max="14864" width="3.85546875" style="546" customWidth="1"/>
    <col min="14865" max="14865" width="4.140625" style="546" customWidth="1"/>
    <col min="14866" max="14866" width="6.85546875" style="546" customWidth="1"/>
    <col min="14867" max="14867" width="5.7109375" style="546" customWidth="1"/>
    <col min="14868" max="14868" width="4.7109375" style="546" customWidth="1"/>
    <col min="14869" max="15104" width="8.85546875" style="546"/>
    <col min="15105" max="15105" width="3.7109375" style="546" customWidth="1"/>
    <col min="15106" max="15106" width="17.42578125" style="546" customWidth="1"/>
    <col min="15107" max="15107" width="13.5703125" style="546" customWidth="1"/>
    <col min="15108" max="15108" width="4.42578125" style="546" customWidth="1"/>
    <col min="15109" max="15110" width="7.85546875" style="546" customWidth="1"/>
    <col min="15111" max="15111" width="7.7109375" style="546" customWidth="1"/>
    <col min="15112" max="15112" width="8.42578125" style="546" customWidth="1"/>
    <col min="15113" max="15113" width="5" style="546" customWidth="1"/>
    <col min="15114" max="15114" width="3" style="546" customWidth="1"/>
    <col min="15115" max="15115" width="2.85546875" style="546" customWidth="1"/>
    <col min="15116" max="15116" width="5.28515625" style="546" customWidth="1"/>
    <col min="15117" max="15118" width="3.28515625" style="546" customWidth="1"/>
    <col min="15119" max="15119" width="5.85546875" style="546" customWidth="1"/>
    <col min="15120" max="15120" width="3.85546875" style="546" customWidth="1"/>
    <col min="15121" max="15121" width="4.140625" style="546" customWidth="1"/>
    <col min="15122" max="15122" width="6.85546875" style="546" customWidth="1"/>
    <col min="15123" max="15123" width="5.7109375" style="546" customWidth="1"/>
    <col min="15124" max="15124" width="4.7109375" style="546" customWidth="1"/>
    <col min="15125" max="15360" width="8.85546875" style="546"/>
    <col min="15361" max="15361" width="3.7109375" style="546" customWidth="1"/>
    <col min="15362" max="15362" width="17.42578125" style="546" customWidth="1"/>
    <col min="15363" max="15363" width="13.5703125" style="546" customWidth="1"/>
    <col min="15364" max="15364" width="4.42578125" style="546" customWidth="1"/>
    <col min="15365" max="15366" width="7.85546875" style="546" customWidth="1"/>
    <col min="15367" max="15367" width="7.7109375" style="546" customWidth="1"/>
    <col min="15368" max="15368" width="8.42578125" style="546" customWidth="1"/>
    <col min="15369" max="15369" width="5" style="546" customWidth="1"/>
    <col min="15370" max="15370" width="3" style="546" customWidth="1"/>
    <col min="15371" max="15371" width="2.85546875" style="546" customWidth="1"/>
    <col min="15372" max="15372" width="5.28515625" style="546" customWidth="1"/>
    <col min="15373" max="15374" width="3.28515625" style="546" customWidth="1"/>
    <col min="15375" max="15375" width="5.85546875" style="546" customWidth="1"/>
    <col min="15376" max="15376" width="3.85546875" style="546" customWidth="1"/>
    <col min="15377" max="15377" width="4.140625" style="546" customWidth="1"/>
    <col min="15378" max="15378" width="6.85546875" style="546" customWidth="1"/>
    <col min="15379" max="15379" width="5.7109375" style="546" customWidth="1"/>
    <col min="15380" max="15380" width="4.7109375" style="546" customWidth="1"/>
    <col min="15381" max="15616" width="8.85546875" style="546"/>
    <col min="15617" max="15617" width="3.7109375" style="546" customWidth="1"/>
    <col min="15618" max="15618" width="17.42578125" style="546" customWidth="1"/>
    <col min="15619" max="15619" width="13.5703125" style="546" customWidth="1"/>
    <col min="15620" max="15620" width="4.42578125" style="546" customWidth="1"/>
    <col min="15621" max="15622" width="7.85546875" style="546" customWidth="1"/>
    <col min="15623" max="15623" width="7.7109375" style="546" customWidth="1"/>
    <col min="15624" max="15624" width="8.42578125" style="546" customWidth="1"/>
    <col min="15625" max="15625" width="5" style="546" customWidth="1"/>
    <col min="15626" max="15626" width="3" style="546" customWidth="1"/>
    <col min="15627" max="15627" width="2.85546875" style="546" customWidth="1"/>
    <col min="15628" max="15628" width="5.28515625" style="546" customWidth="1"/>
    <col min="15629" max="15630" width="3.28515625" style="546" customWidth="1"/>
    <col min="15631" max="15631" width="5.85546875" style="546" customWidth="1"/>
    <col min="15632" max="15632" width="3.85546875" style="546" customWidth="1"/>
    <col min="15633" max="15633" width="4.140625" style="546" customWidth="1"/>
    <col min="15634" max="15634" width="6.85546875" style="546" customWidth="1"/>
    <col min="15635" max="15635" width="5.7109375" style="546" customWidth="1"/>
    <col min="15636" max="15636" width="4.7109375" style="546" customWidth="1"/>
    <col min="15637" max="15872" width="8.85546875" style="546"/>
    <col min="15873" max="15873" width="3.7109375" style="546" customWidth="1"/>
    <col min="15874" max="15874" width="17.42578125" style="546" customWidth="1"/>
    <col min="15875" max="15875" width="13.5703125" style="546" customWidth="1"/>
    <col min="15876" max="15876" width="4.42578125" style="546" customWidth="1"/>
    <col min="15877" max="15878" width="7.85546875" style="546" customWidth="1"/>
    <col min="15879" max="15879" width="7.7109375" style="546" customWidth="1"/>
    <col min="15880" max="15880" width="8.42578125" style="546" customWidth="1"/>
    <col min="15881" max="15881" width="5" style="546" customWidth="1"/>
    <col min="15882" max="15882" width="3" style="546" customWidth="1"/>
    <col min="15883" max="15883" width="2.85546875" style="546" customWidth="1"/>
    <col min="15884" max="15884" width="5.28515625" style="546" customWidth="1"/>
    <col min="15885" max="15886" width="3.28515625" style="546" customWidth="1"/>
    <col min="15887" max="15887" width="5.85546875" style="546" customWidth="1"/>
    <col min="15888" max="15888" width="3.85546875" style="546" customWidth="1"/>
    <col min="15889" max="15889" width="4.140625" style="546" customWidth="1"/>
    <col min="15890" max="15890" width="6.85546875" style="546" customWidth="1"/>
    <col min="15891" max="15891" width="5.7109375" style="546" customWidth="1"/>
    <col min="15892" max="15892" width="4.7109375" style="546" customWidth="1"/>
    <col min="15893" max="16128" width="8.85546875" style="546"/>
    <col min="16129" max="16129" width="3.7109375" style="546" customWidth="1"/>
    <col min="16130" max="16130" width="17.42578125" style="546" customWidth="1"/>
    <col min="16131" max="16131" width="13.5703125" style="546" customWidth="1"/>
    <col min="16132" max="16132" width="4.42578125" style="546" customWidth="1"/>
    <col min="16133" max="16134" width="7.85546875" style="546" customWidth="1"/>
    <col min="16135" max="16135" width="7.7109375" style="546" customWidth="1"/>
    <col min="16136" max="16136" width="8.42578125" style="546" customWidth="1"/>
    <col min="16137" max="16137" width="5" style="546" customWidth="1"/>
    <col min="16138" max="16138" width="3" style="546" customWidth="1"/>
    <col min="16139" max="16139" width="2.85546875" style="546" customWidth="1"/>
    <col min="16140" max="16140" width="5.28515625" style="546" customWidth="1"/>
    <col min="16141" max="16142" width="3.28515625" style="546" customWidth="1"/>
    <col min="16143" max="16143" width="5.85546875" style="546" customWidth="1"/>
    <col min="16144" max="16144" width="3.85546875" style="546" customWidth="1"/>
    <col min="16145" max="16145" width="4.140625" style="546" customWidth="1"/>
    <col min="16146" max="16146" width="6.85546875" style="546" customWidth="1"/>
    <col min="16147" max="16147" width="5.7109375" style="546" customWidth="1"/>
    <col min="16148" max="16148" width="4.7109375" style="546" customWidth="1"/>
    <col min="16149" max="16384" width="8.85546875" style="546"/>
  </cols>
  <sheetData>
    <row r="1" spans="1:20" ht="26.25">
      <c r="C1" s="873" t="s">
        <v>536</v>
      </c>
      <c r="D1" s="874"/>
      <c r="E1" s="874"/>
      <c r="F1" s="874"/>
      <c r="G1" s="874"/>
      <c r="H1" s="874"/>
      <c r="I1" s="874"/>
      <c r="J1" s="874"/>
      <c r="K1" s="874"/>
      <c r="L1" s="874"/>
      <c r="M1" s="874"/>
    </row>
    <row r="2" spans="1:20" ht="26.25">
      <c r="C2" s="721"/>
      <c r="D2" s="722" t="s">
        <v>537</v>
      </c>
      <c r="E2" s="718"/>
      <c r="F2" s="718"/>
      <c r="G2" s="718"/>
      <c r="H2" s="718"/>
      <c r="I2" s="718"/>
      <c r="J2" s="718"/>
      <c r="K2" s="718"/>
      <c r="L2" s="718"/>
      <c r="M2" s="718"/>
    </row>
    <row r="3" spans="1:20" ht="26.25">
      <c r="C3" s="721"/>
      <c r="D3" s="718"/>
      <c r="E3" s="718"/>
      <c r="F3" s="718"/>
      <c r="G3" s="718"/>
      <c r="H3" s="718"/>
      <c r="I3" s="718"/>
      <c r="J3" s="718"/>
      <c r="K3" s="718"/>
      <c r="L3" s="718"/>
      <c r="M3" s="718"/>
    </row>
    <row r="4" spans="1:20" ht="13.5" thickBot="1">
      <c r="C4" s="423" t="s">
        <v>41</v>
      </c>
    </row>
    <row r="5" spans="1:20" ht="20.25" customHeight="1">
      <c r="A5" s="723">
        <v>1</v>
      </c>
      <c r="B5" s="724" t="s">
        <v>194</v>
      </c>
      <c r="C5" s="725" t="s">
        <v>195</v>
      </c>
      <c r="D5" s="576"/>
      <c r="E5" s="577" t="s">
        <v>15</v>
      </c>
      <c r="F5" s="577" t="s">
        <v>149</v>
      </c>
      <c r="G5" s="577" t="s">
        <v>257</v>
      </c>
      <c r="H5" s="577"/>
      <c r="I5" s="577"/>
      <c r="J5" s="578">
        <v>2</v>
      </c>
      <c r="K5" s="578">
        <v>0</v>
      </c>
      <c r="L5" s="579">
        <v>1</v>
      </c>
      <c r="M5" s="578">
        <v>4</v>
      </c>
      <c r="N5" s="578">
        <v>0</v>
      </c>
      <c r="O5" s="578">
        <v>2</v>
      </c>
      <c r="P5" s="578">
        <v>16</v>
      </c>
      <c r="Q5" s="578">
        <v>1</v>
      </c>
      <c r="R5" s="580">
        <v>7.5</v>
      </c>
      <c r="S5" s="581">
        <v>1</v>
      </c>
      <c r="T5" s="875" t="s">
        <v>538</v>
      </c>
    </row>
    <row r="6" spans="1:20" ht="18" hidden="1" customHeight="1" thickBot="1">
      <c r="A6" s="726"/>
      <c r="B6" s="727"/>
      <c r="C6" s="583"/>
      <c r="D6" s="583"/>
      <c r="E6" s="584"/>
      <c r="F6" s="584"/>
      <c r="G6" s="584"/>
      <c r="H6" s="584" t="s">
        <v>15</v>
      </c>
      <c r="I6" s="584"/>
      <c r="J6" s="585"/>
      <c r="K6" s="585"/>
      <c r="L6" s="586" t="e">
        <v>#DIV/0!</v>
      </c>
      <c r="M6" s="585"/>
      <c r="N6" s="585"/>
      <c r="O6" s="585" t="e">
        <v>#DIV/0!</v>
      </c>
      <c r="P6" s="585"/>
      <c r="Q6" s="585"/>
      <c r="R6" s="629" t="e">
        <v>#DIV/0!</v>
      </c>
      <c r="S6" s="587"/>
      <c r="T6" s="876"/>
    </row>
    <row r="7" spans="1:20" ht="18.75" hidden="1" customHeight="1" thickBot="1">
      <c r="A7" s="726"/>
      <c r="B7" s="582"/>
      <c r="C7" s="583"/>
      <c r="D7" s="583"/>
      <c r="E7" s="584"/>
      <c r="F7" s="584"/>
      <c r="G7" s="584"/>
      <c r="H7" s="584"/>
      <c r="I7" s="584" t="s">
        <v>15</v>
      </c>
      <c r="J7" s="585"/>
      <c r="K7" s="585"/>
      <c r="L7" s="586" t="e">
        <v>#DIV/0!</v>
      </c>
      <c r="M7" s="585"/>
      <c r="N7" s="585"/>
      <c r="O7" s="585" t="e">
        <v>#DIV/0!</v>
      </c>
      <c r="P7" s="585"/>
      <c r="Q7" s="585"/>
      <c r="R7" s="629" t="e">
        <v>#DIV/0!</v>
      </c>
      <c r="S7" s="587"/>
      <c r="T7" s="876"/>
    </row>
    <row r="8" spans="1:20" ht="18.75" customHeight="1">
      <c r="A8" s="728">
        <v>2</v>
      </c>
      <c r="B8" s="729" t="s">
        <v>222</v>
      </c>
      <c r="C8" s="730" t="s">
        <v>225</v>
      </c>
      <c r="D8" s="583"/>
      <c r="E8" s="584" t="s">
        <v>149</v>
      </c>
      <c r="F8" s="584" t="s">
        <v>185</v>
      </c>
      <c r="G8" s="584" t="s">
        <v>15</v>
      </c>
      <c r="H8" s="584"/>
      <c r="I8" s="584"/>
      <c r="J8" s="585">
        <v>2</v>
      </c>
      <c r="K8" s="585">
        <v>0</v>
      </c>
      <c r="L8" s="586">
        <v>1</v>
      </c>
      <c r="M8" s="585">
        <v>4</v>
      </c>
      <c r="N8" s="585">
        <v>0</v>
      </c>
      <c r="O8" s="585">
        <v>2</v>
      </c>
      <c r="P8" s="585">
        <v>16</v>
      </c>
      <c r="Q8" s="585">
        <v>2</v>
      </c>
      <c r="R8" s="629">
        <v>7</v>
      </c>
      <c r="S8" s="587">
        <v>1</v>
      </c>
      <c r="T8" s="876"/>
    </row>
    <row r="9" spans="1:20" ht="18" hidden="1" customHeight="1" thickBot="1">
      <c r="A9" s="726"/>
      <c r="B9" s="727"/>
      <c r="C9" s="583"/>
      <c r="D9" s="583"/>
      <c r="E9" s="584"/>
      <c r="F9" s="584"/>
      <c r="G9" s="584"/>
      <c r="H9" s="584" t="s">
        <v>15</v>
      </c>
      <c r="I9" s="584"/>
      <c r="J9" s="585"/>
      <c r="K9" s="585"/>
      <c r="L9" s="586" t="e">
        <v>#DIV/0!</v>
      </c>
      <c r="M9" s="585"/>
      <c r="N9" s="585"/>
      <c r="O9" s="585" t="e">
        <v>#DIV/0!</v>
      </c>
      <c r="P9" s="585"/>
      <c r="Q9" s="585"/>
      <c r="R9" s="629" t="e">
        <v>#DIV/0!</v>
      </c>
      <c r="S9" s="587"/>
      <c r="T9" s="876"/>
    </row>
    <row r="10" spans="1:20" ht="18.75" hidden="1" customHeight="1" thickBot="1">
      <c r="A10" s="726"/>
      <c r="B10" s="582"/>
      <c r="C10" s="583"/>
      <c r="D10" s="583"/>
      <c r="E10" s="584"/>
      <c r="F10" s="584"/>
      <c r="G10" s="584"/>
      <c r="H10" s="584"/>
      <c r="I10" s="584" t="s">
        <v>15</v>
      </c>
      <c r="J10" s="585"/>
      <c r="K10" s="585"/>
      <c r="L10" s="586" t="e">
        <v>#DIV/0!</v>
      </c>
      <c r="M10" s="585"/>
      <c r="N10" s="585"/>
      <c r="O10" s="585" t="e">
        <v>#DIV/0!</v>
      </c>
      <c r="P10" s="585"/>
      <c r="Q10" s="585"/>
      <c r="R10" s="629" t="e">
        <v>#DIV/0!</v>
      </c>
      <c r="S10" s="587"/>
      <c r="T10" s="876"/>
    </row>
    <row r="11" spans="1:20" ht="20.25" customHeight="1">
      <c r="A11" s="726">
        <v>3</v>
      </c>
      <c r="B11" s="729" t="s">
        <v>214</v>
      </c>
      <c r="C11" s="730" t="s">
        <v>217</v>
      </c>
      <c r="D11" s="583"/>
      <c r="E11" s="584" t="s">
        <v>15</v>
      </c>
      <c r="F11" s="584" t="s">
        <v>149</v>
      </c>
      <c r="G11" s="584" t="s">
        <v>251</v>
      </c>
      <c r="H11" s="584"/>
      <c r="I11" s="584"/>
      <c r="J11" s="585">
        <v>2</v>
      </c>
      <c r="K11" s="585">
        <v>0</v>
      </c>
      <c r="L11" s="586">
        <v>1</v>
      </c>
      <c r="M11" s="585">
        <v>4</v>
      </c>
      <c r="N11" s="585">
        <v>0</v>
      </c>
      <c r="O11" s="585">
        <v>2</v>
      </c>
      <c r="P11" s="585">
        <v>16</v>
      </c>
      <c r="Q11" s="585">
        <v>3</v>
      </c>
      <c r="R11" s="629">
        <v>6.5</v>
      </c>
      <c r="S11" s="587">
        <v>1</v>
      </c>
      <c r="T11" s="876"/>
    </row>
    <row r="12" spans="1:20" ht="18" hidden="1" customHeight="1" thickBot="1">
      <c r="A12" s="726"/>
      <c r="B12" s="727"/>
      <c r="C12" s="583"/>
      <c r="D12" s="583"/>
      <c r="E12" s="584"/>
      <c r="F12" s="584"/>
      <c r="G12" s="584"/>
      <c r="H12" s="584" t="s">
        <v>15</v>
      </c>
      <c r="I12" s="584"/>
      <c r="J12" s="585"/>
      <c r="K12" s="585"/>
      <c r="L12" s="586" t="e">
        <v>#DIV/0!</v>
      </c>
      <c r="M12" s="585"/>
      <c r="N12" s="585"/>
      <c r="O12" s="585" t="e">
        <v>#DIV/0!</v>
      </c>
      <c r="P12" s="585"/>
      <c r="Q12" s="585"/>
      <c r="R12" s="629" t="e">
        <v>#DIV/0!</v>
      </c>
      <c r="S12" s="587"/>
      <c r="T12" s="876"/>
    </row>
    <row r="13" spans="1:20" ht="18.75" hidden="1" customHeight="1" thickBot="1">
      <c r="A13" s="726"/>
      <c r="B13" s="582"/>
      <c r="C13" s="583"/>
      <c r="D13" s="583"/>
      <c r="E13" s="584"/>
      <c r="F13" s="584"/>
      <c r="G13" s="584"/>
      <c r="H13" s="584"/>
      <c r="I13" s="584" t="s">
        <v>15</v>
      </c>
      <c r="J13" s="585"/>
      <c r="K13" s="585"/>
      <c r="L13" s="586" t="e">
        <v>#DIV/0!</v>
      </c>
      <c r="M13" s="585"/>
      <c r="N13" s="585"/>
      <c r="O13" s="585" t="e">
        <v>#DIV/0!</v>
      </c>
      <c r="P13" s="585"/>
      <c r="Q13" s="585"/>
      <c r="R13" s="629" t="e">
        <v>#DIV/0!</v>
      </c>
      <c r="S13" s="587"/>
      <c r="T13" s="876"/>
    </row>
    <row r="14" spans="1:20" ht="13.15" hidden="1" customHeight="1">
      <c r="A14" s="726"/>
      <c r="B14" s="731" t="s">
        <v>114</v>
      </c>
      <c r="C14" s="732"/>
      <c r="D14" s="732"/>
      <c r="E14" s="584"/>
      <c r="F14" s="584"/>
      <c r="G14" s="584"/>
      <c r="H14" s="584"/>
      <c r="I14" s="584"/>
      <c r="J14" s="733"/>
      <c r="K14" s="733"/>
      <c r="L14" s="734"/>
      <c r="M14" s="733"/>
      <c r="N14" s="733"/>
      <c r="O14" s="735"/>
      <c r="P14" s="736"/>
      <c r="Q14" s="583"/>
      <c r="R14" s="583"/>
      <c r="S14" s="737"/>
      <c r="T14" s="876"/>
    </row>
    <row r="15" spans="1:20" s="573" customFormat="1" ht="50.1" hidden="1" customHeight="1" thickBot="1">
      <c r="A15" s="738"/>
      <c r="B15" s="739" t="s">
        <v>4</v>
      </c>
      <c r="C15" s="740"/>
      <c r="D15" s="741" t="s">
        <v>5</v>
      </c>
      <c r="E15" s="742">
        <v>1</v>
      </c>
      <c r="F15" s="742">
        <v>2</v>
      </c>
      <c r="G15" s="742">
        <v>3</v>
      </c>
      <c r="H15" s="742">
        <v>4</v>
      </c>
      <c r="I15" s="742">
        <v>5</v>
      </c>
      <c r="J15" s="743" t="s">
        <v>6</v>
      </c>
      <c r="K15" s="743" t="s">
        <v>7</v>
      </c>
      <c r="L15" s="744" t="s">
        <v>8</v>
      </c>
      <c r="M15" s="743" t="s">
        <v>9</v>
      </c>
      <c r="N15" s="743" t="s">
        <v>10</v>
      </c>
      <c r="O15" s="744" t="s">
        <v>11</v>
      </c>
      <c r="P15" s="745" t="s">
        <v>12</v>
      </c>
      <c r="Q15" s="740"/>
      <c r="R15" s="740"/>
      <c r="S15" s="746"/>
      <c r="T15" s="876"/>
    </row>
    <row r="16" spans="1:20" ht="20.25" hidden="1" customHeight="1">
      <c r="A16" s="726"/>
      <c r="B16" s="727"/>
      <c r="C16" s="583"/>
      <c r="D16" s="583"/>
      <c r="E16" s="584" t="s">
        <v>15</v>
      </c>
      <c r="F16" s="584"/>
      <c r="G16" s="584"/>
      <c r="H16" s="584"/>
      <c r="I16" s="584"/>
      <c r="J16" s="585"/>
      <c r="K16" s="585"/>
      <c r="L16" s="586" t="e">
        <v>#DIV/0!</v>
      </c>
      <c r="M16" s="585"/>
      <c r="N16" s="585"/>
      <c r="O16" s="629" t="e">
        <v>#DIV/0!</v>
      </c>
      <c r="P16" s="736"/>
      <c r="Q16" s="583"/>
      <c r="R16" s="583"/>
      <c r="S16" s="737"/>
      <c r="T16" s="876"/>
    </row>
    <row r="17" spans="1:20" ht="19.5" hidden="1" customHeight="1">
      <c r="A17" s="726"/>
      <c r="B17" s="727"/>
      <c r="C17" s="583"/>
      <c r="D17" s="583"/>
      <c r="E17" s="584"/>
      <c r="F17" s="584" t="s">
        <v>15</v>
      </c>
      <c r="G17" s="584"/>
      <c r="H17" s="584"/>
      <c r="I17" s="584"/>
      <c r="J17" s="585"/>
      <c r="K17" s="585"/>
      <c r="L17" s="586" t="e">
        <v>#DIV/0!</v>
      </c>
      <c r="M17" s="585"/>
      <c r="N17" s="585"/>
      <c r="O17" s="629" t="e">
        <v>#DIV/0!</v>
      </c>
      <c r="P17" s="736"/>
      <c r="Q17" s="583"/>
      <c r="R17" s="583"/>
      <c r="S17" s="737"/>
      <c r="T17" s="876"/>
    </row>
    <row r="18" spans="1:20" ht="18.75" hidden="1" customHeight="1">
      <c r="A18" s="726"/>
      <c r="B18" s="727"/>
      <c r="C18" s="583"/>
      <c r="D18" s="583"/>
      <c r="E18" s="584"/>
      <c r="F18" s="584"/>
      <c r="G18" s="584" t="s">
        <v>15</v>
      </c>
      <c r="H18" s="584"/>
      <c r="I18" s="584"/>
      <c r="J18" s="585"/>
      <c r="K18" s="585"/>
      <c r="L18" s="586" t="e">
        <v>#DIV/0!</v>
      </c>
      <c r="M18" s="585"/>
      <c r="N18" s="585"/>
      <c r="O18" s="629" t="e">
        <v>#DIV/0!</v>
      </c>
      <c r="P18" s="736"/>
      <c r="Q18" s="583"/>
      <c r="R18" s="583"/>
      <c r="S18" s="737"/>
      <c r="T18" s="876"/>
    </row>
    <row r="19" spans="1:20" ht="18" hidden="1" customHeight="1">
      <c r="A19" s="726"/>
      <c r="B19" s="727"/>
      <c r="C19" s="583"/>
      <c r="D19" s="583"/>
      <c r="E19" s="584"/>
      <c r="F19" s="584"/>
      <c r="G19" s="584"/>
      <c r="H19" s="584" t="s">
        <v>15</v>
      </c>
      <c r="I19" s="584"/>
      <c r="J19" s="585"/>
      <c r="K19" s="585"/>
      <c r="L19" s="586" t="e">
        <v>#DIV/0!</v>
      </c>
      <c r="M19" s="585"/>
      <c r="N19" s="585"/>
      <c r="O19" s="629" t="e">
        <v>#DIV/0!</v>
      </c>
      <c r="P19" s="736"/>
      <c r="Q19" s="583"/>
      <c r="R19" s="583"/>
      <c r="S19" s="737"/>
      <c r="T19" s="876"/>
    </row>
    <row r="20" spans="1:20" ht="18.75" hidden="1" customHeight="1" thickBot="1">
      <c r="A20" s="726"/>
      <c r="B20" s="582"/>
      <c r="C20" s="583"/>
      <c r="D20" s="583"/>
      <c r="E20" s="584"/>
      <c r="F20" s="584"/>
      <c r="G20" s="584"/>
      <c r="H20" s="584"/>
      <c r="I20" s="584" t="s">
        <v>15</v>
      </c>
      <c r="J20" s="585"/>
      <c r="K20" s="585"/>
      <c r="L20" s="586" t="e">
        <v>#DIV/0!</v>
      </c>
      <c r="M20" s="585"/>
      <c r="N20" s="585"/>
      <c r="O20" s="629" t="e">
        <v>#DIV/0!</v>
      </c>
      <c r="P20" s="736"/>
      <c r="Q20" s="583"/>
      <c r="R20" s="583"/>
      <c r="S20" s="737"/>
      <c r="T20" s="876"/>
    </row>
    <row r="21" spans="1:20" ht="18.75" customHeight="1">
      <c r="A21" s="726">
        <v>4</v>
      </c>
      <c r="B21" s="729" t="s">
        <v>202</v>
      </c>
      <c r="C21" s="730" t="s">
        <v>203</v>
      </c>
      <c r="D21" s="583"/>
      <c r="E21" s="584" t="s">
        <v>15</v>
      </c>
      <c r="F21" s="584" t="s">
        <v>256</v>
      </c>
      <c r="G21" s="584" t="s">
        <v>257</v>
      </c>
      <c r="H21" s="584"/>
      <c r="I21" s="584"/>
      <c r="J21" s="585">
        <v>2</v>
      </c>
      <c r="K21" s="585">
        <v>0</v>
      </c>
      <c r="L21" s="586">
        <v>1</v>
      </c>
      <c r="M21" s="585">
        <v>4</v>
      </c>
      <c r="N21" s="585">
        <v>0</v>
      </c>
      <c r="O21" s="585">
        <v>2</v>
      </c>
      <c r="P21" s="585">
        <v>17</v>
      </c>
      <c r="Q21" s="585">
        <v>5</v>
      </c>
      <c r="R21" s="629">
        <v>6</v>
      </c>
      <c r="S21" s="587">
        <v>1</v>
      </c>
      <c r="T21" s="876"/>
    </row>
    <row r="22" spans="1:20" ht="19.5" customHeight="1">
      <c r="A22" s="726">
        <v>5</v>
      </c>
      <c r="B22" s="729" t="s">
        <v>199</v>
      </c>
      <c r="C22" s="730" t="s">
        <v>200</v>
      </c>
      <c r="D22" s="583"/>
      <c r="E22" s="584" t="s">
        <v>244</v>
      </c>
      <c r="F22" s="584" t="s">
        <v>15</v>
      </c>
      <c r="G22" s="584" t="s">
        <v>245</v>
      </c>
      <c r="H22" s="584"/>
      <c r="I22" s="584"/>
      <c r="J22" s="585">
        <v>2</v>
      </c>
      <c r="K22" s="585">
        <v>0</v>
      </c>
      <c r="L22" s="586">
        <v>1</v>
      </c>
      <c r="M22" s="585">
        <v>4</v>
      </c>
      <c r="N22" s="585">
        <v>0</v>
      </c>
      <c r="O22" s="585">
        <v>2</v>
      </c>
      <c r="P22" s="585">
        <v>19</v>
      </c>
      <c r="Q22" s="585">
        <v>11</v>
      </c>
      <c r="R22" s="629">
        <v>4</v>
      </c>
      <c r="S22" s="587">
        <v>1</v>
      </c>
      <c r="T22" s="876"/>
    </row>
    <row r="23" spans="1:20" ht="18" hidden="1" customHeight="1" thickBot="1">
      <c r="A23" s="726"/>
      <c r="B23" s="727"/>
      <c r="C23" s="583"/>
      <c r="D23" s="583"/>
      <c r="E23" s="584"/>
      <c r="F23" s="584"/>
      <c r="G23" s="584"/>
      <c r="H23" s="584" t="s">
        <v>15</v>
      </c>
      <c r="I23" s="584"/>
      <c r="J23" s="585"/>
      <c r="K23" s="585"/>
      <c r="L23" s="586" t="e">
        <v>#DIV/0!</v>
      </c>
      <c r="M23" s="585"/>
      <c r="N23" s="585"/>
      <c r="O23" s="585" t="e">
        <v>#DIV/0!</v>
      </c>
      <c r="P23" s="585"/>
      <c r="Q23" s="585"/>
      <c r="R23" s="629" t="e">
        <v>#DIV/0!</v>
      </c>
      <c r="S23" s="587"/>
      <c r="T23" s="876"/>
    </row>
    <row r="24" spans="1:20" ht="18.75" hidden="1" customHeight="1" thickBot="1">
      <c r="A24" s="726"/>
      <c r="B24" s="582"/>
      <c r="C24" s="583"/>
      <c r="D24" s="583"/>
      <c r="E24" s="584"/>
      <c r="F24" s="584"/>
      <c r="G24" s="584"/>
      <c r="H24" s="584"/>
      <c r="I24" s="584" t="s">
        <v>15</v>
      </c>
      <c r="J24" s="585"/>
      <c r="K24" s="585"/>
      <c r="L24" s="586" t="e">
        <v>#DIV/0!</v>
      </c>
      <c r="M24" s="585"/>
      <c r="N24" s="585"/>
      <c r="O24" s="585" t="e">
        <v>#DIV/0!</v>
      </c>
      <c r="P24" s="585"/>
      <c r="Q24" s="585"/>
      <c r="R24" s="629" t="e">
        <v>#DIV/0!</v>
      </c>
      <c r="S24" s="587"/>
      <c r="T24" s="876"/>
    </row>
    <row r="25" spans="1:20" ht="18.75" customHeight="1">
      <c r="A25" s="726">
        <v>6</v>
      </c>
      <c r="B25" s="729" t="s">
        <v>204</v>
      </c>
      <c r="C25" s="730" t="s">
        <v>205</v>
      </c>
      <c r="D25" s="583"/>
      <c r="E25" s="584" t="s">
        <v>15</v>
      </c>
      <c r="F25" s="584" t="s">
        <v>150</v>
      </c>
      <c r="G25" s="584" t="s">
        <v>227</v>
      </c>
      <c r="H25" s="584"/>
      <c r="I25" s="584"/>
      <c r="J25" s="585">
        <v>2</v>
      </c>
      <c r="K25" s="585">
        <v>0</v>
      </c>
      <c r="L25" s="586">
        <v>1</v>
      </c>
      <c r="M25" s="585">
        <v>4</v>
      </c>
      <c r="N25" s="585">
        <v>1</v>
      </c>
      <c r="O25" s="585">
        <v>1.5</v>
      </c>
      <c r="P25" s="585">
        <v>18</v>
      </c>
      <c r="Q25" s="585">
        <v>11</v>
      </c>
      <c r="R25" s="629">
        <v>3.5</v>
      </c>
      <c r="S25" s="587">
        <v>1</v>
      </c>
      <c r="T25" s="876"/>
    </row>
    <row r="26" spans="1:20">
      <c r="A26" s="726">
        <v>7</v>
      </c>
      <c r="B26" s="729" t="s">
        <v>196</v>
      </c>
      <c r="C26" s="730" t="s">
        <v>197</v>
      </c>
      <c r="D26" s="583"/>
      <c r="E26" s="584" t="s">
        <v>15</v>
      </c>
      <c r="F26" s="584" t="s">
        <v>176</v>
      </c>
      <c r="G26" s="584" t="s">
        <v>238</v>
      </c>
      <c r="H26" s="584"/>
      <c r="I26" s="584"/>
      <c r="J26" s="585">
        <v>2</v>
      </c>
      <c r="K26" s="585">
        <v>0</v>
      </c>
      <c r="L26" s="586">
        <v>1</v>
      </c>
      <c r="M26" s="585">
        <v>4</v>
      </c>
      <c r="N26" s="585">
        <v>1</v>
      </c>
      <c r="O26" s="585">
        <v>1.5</v>
      </c>
      <c r="P26" s="585">
        <v>20</v>
      </c>
      <c r="Q26" s="585">
        <v>13</v>
      </c>
      <c r="R26" s="629">
        <v>3.5</v>
      </c>
      <c r="S26" s="587">
        <v>1</v>
      </c>
      <c r="T26" s="876"/>
    </row>
    <row r="27" spans="1:20" ht="19.5" customHeight="1" thickBot="1">
      <c r="A27" s="726">
        <v>8</v>
      </c>
      <c r="B27" s="747" t="s">
        <v>198</v>
      </c>
      <c r="C27" s="748" t="s">
        <v>201</v>
      </c>
      <c r="D27" s="590"/>
      <c r="E27" s="591" t="s">
        <v>15</v>
      </c>
      <c r="F27" s="591" t="s">
        <v>267</v>
      </c>
      <c r="G27" s="591" t="s">
        <v>251</v>
      </c>
      <c r="H27" s="591" t="s">
        <v>268</v>
      </c>
      <c r="I27" s="591"/>
      <c r="J27" s="592">
        <v>3</v>
      </c>
      <c r="K27" s="592">
        <v>0</v>
      </c>
      <c r="L27" s="593">
        <v>1</v>
      </c>
      <c r="M27" s="592">
        <v>6</v>
      </c>
      <c r="N27" s="592">
        <v>2</v>
      </c>
      <c r="O27" s="592">
        <v>1.3333333333333333</v>
      </c>
      <c r="P27" s="592">
        <v>29</v>
      </c>
      <c r="Q27" s="592">
        <v>24</v>
      </c>
      <c r="R27" s="630">
        <v>1.6666666666666667</v>
      </c>
      <c r="S27" s="594">
        <v>1</v>
      </c>
      <c r="T27" s="876"/>
    </row>
    <row r="28" spans="1:20" ht="19.5" customHeight="1">
      <c r="A28" s="726">
        <v>9</v>
      </c>
      <c r="B28" s="724" t="s">
        <v>208</v>
      </c>
      <c r="C28" s="725" t="s">
        <v>209</v>
      </c>
      <c r="D28" s="576"/>
      <c r="E28" s="577" t="s">
        <v>269</v>
      </c>
      <c r="F28" s="577" t="s">
        <v>15</v>
      </c>
      <c r="G28" s="577" t="s">
        <v>270</v>
      </c>
      <c r="H28" s="577" t="s">
        <v>271</v>
      </c>
      <c r="I28" s="749"/>
      <c r="J28" s="578">
        <v>2</v>
      </c>
      <c r="K28" s="578">
        <v>1</v>
      </c>
      <c r="L28" s="579">
        <v>0.33333333333333331</v>
      </c>
      <c r="M28" s="578">
        <v>5</v>
      </c>
      <c r="N28" s="578">
        <v>2</v>
      </c>
      <c r="O28" s="578">
        <v>1</v>
      </c>
      <c r="P28" s="578">
        <v>39</v>
      </c>
      <c r="Q28" s="578">
        <v>27</v>
      </c>
      <c r="R28" s="580">
        <v>4</v>
      </c>
      <c r="S28" s="581">
        <v>2</v>
      </c>
      <c r="T28" s="877"/>
    </row>
    <row r="29" spans="1:20" ht="19.5" customHeight="1">
      <c r="A29" s="726">
        <v>10</v>
      </c>
      <c r="B29" s="750" t="s">
        <v>212</v>
      </c>
      <c r="C29" s="575" t="s">
        <v>213</v>
      </c>
      <c r="D29" s="583"/>
      <c r="E29" s="584" t="s">
        <v>242</v>
      </c>
      <c r="F29" s="584" t="s">
        <v>192</v>
      </c>
      <c r="G29" s="584" t="s">
        <v>15</v>
      </c>
      <c r="H29" s="584"/>
      <c r="I29" s="584"/>
      <c r="J29" s="585">
        <v>1</v>
      </c>
      <c r="K29" s="585">
        <v>1</v>
      </c>
      <c r="L29" s="586">
        <v>0</v>
      </c>
      <c r="M29" s="585">
        <v>3</v>
      </c>
      <c r="N29" s="585">
        <v>2</v>
      </c>
      <c r="O29" s="585">
        <v>0.5</v>
      </c>
      <c r="P29" s="585">
        <v>18</v>
      </c>
      <c r="Q29" s="585">
        <v>15</v>
      </c>
      <c r="R29" s="629">
        <v>1.5</v>
      </c>
      <c r="S29" s="587">
        <v>2</v>
      </c>
      <c r="T29" s="877"/>
    </row>
    <row r="30" spans="1:20" ht="18.75" customHeight="1">
      <c r="A30" s="726">
        <v>11</v>
      </c>
      <c r="B30" s="729" t="s">
        <v>218</v>
      </c>
      <c r="C30" s="730" t="s">
        <v>219</v>
      </c>
      <c r="D30" s="583"/>
      <c r="E30" s="584" t="s">
        <v>15</v>
      </c>
      <c r="F30" s="584" t="s">
        <v>243</v>
      </c>
      <c r="G30" s="584" t="s">
        <v>191</v>
      </c>
      <c r="H30" s="584"/>
      <c r="I30" s="584"/>
      <c r="J30" s="585">
        <v>1</v>
      </c>
      <c r="K30" s="585">
        <v>1</v>
      </c>
      <c r="L30" s="586">
        <v>0</v>
      </c>
      <c r="M30" s="585">
        <v>2</v>
      </c>
      <c r="N30" s="585">
        <v>2</v>
      </c>
      <c r="O30" s="585">
        <v>0</v>
      </c>
      <c r="P30" s="585">
        <v>15</v>
      </c>
      <c r="Q30" s="585">
        <v>12</v>
      </c>
      <c r="R30" s="629">
        <v>1.5</v>
      </c>
      <c r="S30" s="587">
        <v>2</v>
      </c>
      <c r="T30" s="877"/>
    </row>
    <row r="31" spans="1:20" ht="20.25" customHeight="1">
      <c r="A31" s="726">
        <v>12</v>
      </c>
      <c r="B31" s="729" t="s">
        <v>220</v>
      </c>
      <c r="C31" s="730" t="s">
        <v>221</v>
      </c>
      <c r="D31" s="583"/>
      <c r="E31" s="584" t="s">
        <v>149</v>
      </c>
      <c r="F31" s="584" t="s">
        <v>15</v>
      </c>
      <c r="G31" s="584" t="s">
        <v>236</v>
      </c>
      <c r="H31" s="584"/>
      <c r="I31" s="584"/>
      <c r="J31" s="585">
        <v>1</v>
      </c>
      <c r="K31" s="585">
        <v>1</v>
      </c>
      <c r="L31" s="586">
        <v>0</v>
      </c>
      <c r="M31" s="585">
        <v>2</v>
      </c>
      <c r="N31" s="585">
        <v>2</v>
      </c>
      <c r="O31" s="585">
        <v>0</v>
      </c>
      <c r="P31" s="585">
        <v>10</v>
      </c>
      <c r="Q31" s="585">
        <v>8</v>
      </c>
      <c r="R31" s="629">
        <v>1</v>
      </c>
      <c r="S31" s="587">
        <v>2</v>
      </c>
      <c r="T31" s="877"/>
    </row>
    <row r="32" spans="1:20" ht="20.25" customHeight="1">
      <c r="A32" s="726">
        <v>13</v>
      </c>
      <c r="B32" s="750" t="s">
        <v>210</v>
      </c>
      <c r="C32" s="575" t="s">
        <v>211</v>
      </c>
      <c r="D32" s="583"/>
      <c r="E32" s="584" t="s">
        <v>262</v>
      </c>
      <c r="F32" s="584" t="s">
        <v>149</v>
      </c>
      <c r="G32" s="584" t="s">
        <v>15</v>
      </c>
      <c r="H32" s="584"/>
      <c r="I32" s="584"/>
      <c r="J32" s="585">
        <v>1</v>
      </c>
      <c r="K32" s="585">
        <v>1</v>
      </c>
      <c r="L32" s="586">
        <v>0</v>
      </c>
      <c r="M32" s="585">
        <v>2</v>
      </c>
      <c r="N32" s="585">
        <v>2</v>
      </c>
      <c r="O32" s="585">
        <v>0</v>
      </c>
      <c r="P32" s="585">
        <v>9</v>
      </c>
      <c r="Q32" s="585">
        <v>8</v>
      </c>
      <c r="R32" s="629">
        <v>0.5</v>
      </c>
      <c r="S32" s="587">
        <v>2</v>
      </c>
      <c r="T32" s="877"/>
    </row>
    <row r="33" spans="1:20">
      <c r="A33" s="726">
        <v>14</v>
      </c>
      <c r="B33" s="729" t="s">
        <v>215</v>
      </c>
      <c r="C33" s="730" t="s">
        <v>216</v>
      </c>
      <c r="D33" s="583"/>
      <c r="E33" s="584" t="s">
        <v>254</v>
      </c>
      <c r="F33" s="584" t="s">
        <v>169</v>
      </c>
      <c r="G33" s="584" t="s">
        <v>15</v>
      </c>
      <c r="H33" s="584"/>
      <c r="I33" s="584"/>
      <c r="J33" s="585">
        <v>1</v>
      </c>
      <c r="K33" s="585">
        <v>1</v>
      </c>
      <c r="L33" s="586">
        <v>0</v>
      </c>
      <c r="M33" s="585">
        <v>2</v>
      </c>
      <c r="N33" s="585">
        <v>2</v>
      </c>
      <c r="O33" s="585">
        <v>0</v>
      </c>
      <c r="P33" s="585">
        <v>11</v>
      </c>
      <c r="Q33" s="585">
        <v>11</v>
      </c>
      <c r="R33" s="629">
        <v>0</v>
      </c>
      <c r="S33" s="587">
        <v>2</v>
      </c>
      <c r="T33" s="877"/>
    </row>
    <row r="34" spans="1:20">
      <c r="A34" s="726">
        <v>15</v>
      </c>
      <c r="B34" s="729" t="s">
        <v>206</v>
      </c>
      <c r="C34" s="730" t="s">
        <v>207</v>
      </c>
      <c r="D34" s="583"/>
      <c r="E34" s="584" t="s">
        <v>262</v>
      </c>
      <c r="F34" s="584" t="s">
        <v>263</v>
      </c>
      <c r="G34" s="584" t="s">
        <v>15</v>
      </c>
      <c r="H34" s="584"/>
      <c r="I34" s="584"/>
      <c r="J34" s="585">
        <v>1</v>
      </c>
      <c r="K34" s="585">
        <v>1</v>
      </c>
      <c r="L34" s="586">
        <v>0</v>
      </c>
      <c r="M34" s="585">
        <v>2</v>
      </c>
      <c r="N34" s="585">
        <v>2</v>
      </c>
      <c r="O34" s="585">
        <v>0</v>
      </c>
      <c r="P34" s="585">
        <v>10</v>
      </c>
      <c r="Q34" s="585">
        <v>13</v>
      </c>
      <c r="R34" s="629">
        <v>-1.5</v>
      </c>
      <c r="S34" s="587">
        <v>2</v>
      </c>
      <c r="T34" s="877"/>
    </row>
    <row r="35" spans="1:20" ht="13.5" thickBot="1">
      <c r="A35" s="726">
        <v>16</v>
      </c>
      <c r="B35" s="747" t="s">
        <v>223</v>
      </c>
      <c r="C35" s="748" t="s">
        <v>224</v>
      </c>
      <c r="D35" s="590"/>
      <c r="E35" s="591" t="s">
        <v>228</v>
      </c>
      <c r="F35" s="591" t="s">
        <v>15</v>
      </c>
      <c r="G35" s="591" t="s">
        <v>229</v>
      </c>
      <c r="H35" s="591"/>
      <c r="I35" s="591"/>
      <c r="J35" s="592">
        <v>1</v>
      </c>
      <c r="K35" s="592">
        <v>1</v>
      </c>
      <c r="L35" s="593">
        <v>0</v>
      </c>
      <c r="M35" s="592">
        <v>2</v>
      </c>
      <c r="N35" s="592">
        <v>3</v>
      </c>
      <c r="O35" s="592">
        <v>-0.5</v>
      </c>
      <c r="P35" s="592">
        <v>12</v>
      </c>
      <c r="Q35" s="592">
        <v>20</v>
      </c>
      <c r="R35" s="630">
        <v>-4</v>
      </c>
      <c r="S35" s="594">
        <v>2</v>
      </c>
      <c r="T35" s="878"/>
    </row>
    <row r="36" spans="1:20">
      <c r="A36" s="726">
        <v>17</v>
      </c>
      <c r="B36" s="751" t="s">
        <v>272</v>
      </c>
      <c r="C36" s="752" t="s">
        <v>273</v>
      </c>
      <c r="D36" s="753"/>
      <c r="E36" s="754" t="s">
        <v>254</v>
      </c>
      <c r="F36" s="754" t="s">
        <v>274</v>
      </c>
      <c r="G36" s="754" t="s">
        <v>15</v>
      </c>
      <c r="H36" s="754" t="s">
        <v>245</v>
      </c>
      <c r="I36" s="754"/>
      <c r="J36" s="611">
        <v>1</v>
      </c>
      <c r="K36" s="611">
        <v>2</v>
      </c>
      <c r="L36" s="755">
        <v>-0.33333333333333331</v>
      </c>
      <c r="M36" s="611">
        <v>2</v>
      </c>
      <c r="N36" s="611">
        <v>4</v>
      </c>
      <c r="O36" s="611">
        <v>-0.66666666666666663</v>
      </c>
      <c r="P36" s="611">
        <v>20</v>
      </c>
      <c r="Q36" s="611">
        <v>22</v>
      </c>
      <c r="R36" s="612">
        <v>-0.66666666666666663</v>
      </c>
      <c r="S36" s="756">
        <v>3</v>
      </c>
      <c r="T36" s="757"/>
    </row>
    <row r="37" spans="1:20">
      <c r="A37" s="726">
        <v>18</v>
      </c>
      <c r="B37" s="758" t="s">
        <v>230</v>
      </c>
      <c r="C37" s="759" t="s">
        <v>231</v>
      </c>
      <c r="D37" s="760"/>
      <c r="E37" s="761" t="s">
        <v>232</v>
      </c>
      <c r="F37" s="761" t="s">
        <v>233</v>
      </c>
      <c r="G37" s="761" t="s">
        <v>15</v>
      </c>
      <c r="H37" s="761"/>
      <c r="I37" s="761"/>
      <c r="J37" s="614">
        <v>0</v>
      </c>
      <c r="K37" s="614">
        <v>2</v>
      </c>
      <c r="L37" s="762">
        <v>-1</v>
      </c>
      <c r="M37" s="614">
        <v>2</v>
      </c>
      <c r="N37" s="614">
        <v>4</v>
      </c>
      <c r="O37" s="614">
        <v>-1</v>
      </c>
      <c r="P37" s="614">
        <v>22</v>
      </c>
      <c r="Q37" s="614">
        <v>21</v>
      </c>
      <c r="R37" s="615">
        <v>0.5</v>
      </c>
      <c r="S37" s="763">
        <v>3</v>
      </c>
      <c r="T37" s="764"/>
    </row>
    <row r="38" spans="1:20">
      <c r="A38" s="726">
        <v>19</v>
      </c>
      <c r="B38" s="758" t="s">
        <v>258</v>
      </c>
      <c r="C38" s="759" t="s">
        <v>259</v>
      </c>
      <c r="D38" s="760"/>
      <c r="E38" s="761" t="s">
        <v>260</v>
      </c>
      <c r="F38" s="761" t="s">
        <v>15</v>
      </c>
      <c r="G38" s="761" t="s">
        <v>261</v>
      </c>
      <c r="H38" s="761"/>
      <c r="I38" s="761"/>
      <c r="J38" s="614">
        <v>0</v>
      </c>
      <c r="K38" s="614">
        <v>2</v>
      </c>
      <c r="L38" s="762">
        <v>-1</v>
      </c>
      <c r="M38" s="614">
        <v>0</v>
      </c>
      <c r="N38" s="614">
        <v>4</v>
      </c>
      <c r="O38" s="614">
        <v>-2</v>
      </c>
      <c r="P38" s="614">
        <v>9</v>
      </c>
      <c r="Q38" s="614">
        <v>18</v>
      </c>
      <c r="R38" s="615">
        <v>-4.5</v>
      </c>
      <c r="S38" s="763">
        <v>3</v>
      </c>
      <c r="T38" s="764"/>
    </row>
    <row r="39" spans="1:20">
      <c r="A39" s="726">
        <v>20</v>
      </c>
      <c r="B39" s="758" t="s">
        <v>239</v>
      </c>
      <c r="C39" s="759" t="s">
        <v>240</v>
      </c>
      <c r="D39" s="760"/>
      <c r="E39" s="761" t="s">
        <v>178</v>
      </c>
      <c r="F39" s="761" t="s">
        <v>15</v>
      </c>
      <c r="G39" s="761" t="s">
        <v>241</v>
      </c>
      <c r="H39" s="761"/>
      <c r="I39" s="761"/>
      <c r="J39" s="614">
        <v>0</v>
      </c>
      <c r="K39" s="614">
        <v>2</v>
      </c>
      <c r="L39" s="762">
        <v>-1</v>
      </c>
      <c r="M39" s="614">
        <v>0</v>
      </c>
      <c r="N39" s="614">
        <v>4</v>
      </c>
      <c r="O39" s="614">
        <v>-2</v>
      </c>
      <c r="P39" s="614">
        <v>7</v>
      </c>
      <c r="Q39" s="614">
        <v>17</v>
      </c>
      <c r="R39" s="615">
        <v>-5</v>
      </c>
      <c r="S39" s="763">
        <v>3</v>
      </c>
      <c r="T39" s="764"/>
    </row>
    <row r="40" spans="1:20">
      <c r="A40" s="726">
        <v>21</v>
      </c>
      <c r="B40" s="758" t="s">
        <v>246</v>
      </c>
      <c r="C40" s="759" t="s">
        <v>247</v>
      </c>
      <c r="D40" s="760"/>
      <c r="E40" s="761" t="s">
        <v>248</v>
      </c>
      <c r="F40" s="761" t="s">
        <v>249</v>
      </c>
      <c r="G40" s="761" t="s">
        <v>15</v>
      </c>
      <c r="H40" s="761"/>
      <c r="I40" s="761"/>
      <c r="J40" s="614">
        <v>0</v>
      </c>
      <c r="K40" s="614">
        <v>2</v>
      </c>
      <c r="L40" s="762">
        <v>-1</v>
      </c>
      <c r="M40" s="614">
        <v>0</v>
      </c>
      <c r="N40" s="614">
        <v>4</v>
      </c>
      <c r="O40" s="614">
        <v>-2</v>
      </c>
      <c r="P40" s="614">
        <v>6</v>
      </c>
      <c r="Q40" s="614">
        <v>17</v>
      </c>
      <c r="R40" s="615">
        <v>-5.5</v>
      </c>
      <c r="S40" s="763">
        <v>3</v>
      </c>
      <c r="T40" s="764"/>
    </row>
    <row r="41" spans="1:20">
      <c r="A41" s="726">
        <v>22</v>
      </c>
      <c r="B41" s="758" t="s">
        <v>252</v>
      </c>
      <c r="C41" s="759" t="s">
        <v>253</v>
      </c>
      <c r="D41" s="760"/>
      <c r="E41" s="761" t="s">
        <v>168</v>
      </c>
      <c r="F41" s="761" t="s">
        <v>15</v>
      </c>
      <c r="G41" s="761" t="s">
        <v>172</v>
      </c>
      <c r="H41" s="761"/>
      <c r="I41" s="761"/>
      <c r="J41" s="614">
        <v>0</v>
      </c>
      <c r="K41" s="614">
        <v>2</v>
      </c>
      <c r="L41" s="762">
        <v>-1</v>
      </c>
      <c r="M41" s="614">
        <v>0</v>
      </c>
      <c r="N41" s="614">
        <v>4</v>
      </c>
      <c r="O41" s="614">
        <v>-2</v>
      </c>
      <c r="P41" s="614">
        <v>3</v>
      </c>
      <c r="Q41" s="614">
        <v>16</v>
      </c>
      <c r="R41" s="615">
        <v>-6.5</v>
      </c>
      <c r="S41" s="763">
        <v>3</v>
      </c>
      <c r="T41" s="764"/>
    </row>
    <row r="42" spans="1:20">
      <c r="A42" s="726">
        <v>23</v>
      </c>
      <c r="B42" s="758" t="s">
        <v>234</v>
      </c>
      <c r="C42" s="759" t="s">
        <v>235</v>
      </c>
      <c r="D42" s="760"/>
      <c r="E42" s="761" t="s">
        <v>15</v>
      </c>
      <c r="F42" s="761" t="s">
        <v>168</v>
      </c>
      <c r="G42" s="761" t="s">
        <v>168</v>
      </c>
      <c r="H42" s="761"/>
      <c r="I42" s="761"/>
      <c r="J42" s="614">
        <v>0</v>
      </c>
      <c r="K42" s="614">
        <v>2</v>
      </c>
      <c r="L42" s="762">
        <v>-1</v>
      </c>
      <c r="M42" s="614">
        <v>0</v>
      </c>
      <c r="N42" s="614">
        <v>4</v>
      </c>
      <c r="O42" s="614">
        <v>-2</v>
      </c>
      <c r="P42" s="614">
        <v>0</v>
      </c>
      <c r="Q42" s="614">
        <v>16</v>
      </c>
      <c r="R42" s="615">
        <v>-8</v>
      </c>
      <c r="S42" s="763">
        <v>3</v>
      </c>
      <c r="T42" s="764"/>
    </row>
    <row r="43" spans="1:20">
      <c r="A43" s="726">
        <v>24</v>
      </c>
      <c r="B43" s="758" t="s">
        <v>265</v>
      </c>
      <c r="C43" s="759" t="s">
        <v>266</v>
      </c>
      <c r="D43" s="760"/>
      <c r="E43" s="761" t="s">
        <v>168</v>
      </c>
      <c r="F43" s="761" t="s">
        <v>15</v>
      </c>
      <c r="G43" s="761" t="s">
        <v>168</v>
      </c>
      <c r="H43" s="761"/>
      <c r="I43" s="761"/>
      <c r="J43" s="614">
        <v>0</v>
      </c>
      <c r="K43" s="614">
        <v>2</v>
      </c>
      <c r="L43" s="762">
        <v>-1</v>
      </c>
      <c r="M43" s="614">
        <v>0</v>
      </c>
      <c r="N43" s="614">
        <v>4</v>
      </c>
      <c r="O43" s="614">
        <v>-2</v>
      </c>
      <c r="P43" s="614">
        <v>0</v>
      </c>
      <c r="Q43" s="614">
        <v>16</v>
      </c>
      <c r="R43" s="615">
        <v>-8</v>
      </c>
      <c r="S43" s="763">
        <v>3</v>
      </c>
      <c r="T43" s="764"/>
    </row>
    <row r="44" spans="1:20" ht="13.5" thickBot="1">
      <c r="A44" s="765">
        <v>25</v>
      </c>
      <c r="B44" s="766" t="s">
        <v>275</v>
      </c>
      <c r="C44" s="767" t="s">
        <v>276</v>
      </c>
      <c r="D44" s="768"/>
      <c r="E44" s="769" t="s">
        <v>277</v>
      </c>
      <c r="F44" s="769" t="s">
        <v>278</v>
      </c>
      <c r="G44" s="769" t="s">
        <v>249</v>
      </c>
      <c r="H44" s="769" t="s">
        <v>15</v>
      </c>
      <c r="I44" s="769"/>
      <c r="J44" s="617">
        <v>0</v>
      </c>
      <c r="K44" s="617">
        <v>3</v>
      </c>
      <c r="L44" s="770">
        <v>-1</v>
      </c>
      <c r="M44" s="617">
        <v>2</v>
      </c>
      <c r="N44" s="617"/>
      <c r="O44" s="617">
        <v>0.66666666666666663</v>
      </c>
      <c r="P44" s="617">
        <v>25</v>
      </c>
      <c r="Q44" s="617">
        <v>30</v>
      </c>
      <c r="R44" s="618">
        <v>-1.6666666666666667</v>
      </c>
      <c r="S44" s="771">
        <v>4</v>
      </c>
      <c r="T44" s="772"/>
    </row>
    <row r="45" spans="1:20">
      <c r="B45" s="631"/>
      <c r="C45" s="603"/>
      <c r="D45" s="603"/>
      <c r="E45" s="604"/>
      <c r="F45" s="604"/>
      <c r="G45" s="604"/>
      <c r="H45" s="604"/>
      <c r="I45" s="604"/>
      <c r="J45" s="622"/>
      <c r="K45" s="622"/>
      <c r="L45" s="623"/>
      <c r="M45" s="622"/>
      <c r="N45" s="622"/>
      <c r="O45" s="558"/>
      <c r="P45" s="559"/>
      <c r="Q45" s="603"/>
    </row>
    <row r="46" spans="1:20">
      <c r="B46" s="631"/>
      <c r="C46" s="603"/>
      <c r="D46" s="603"/>
      <c r="E46" s="604"/>
      <c r="F46" s="604"/>
      <c r="G46" s="604"/>
      <c r="H46" s="604"/>
      <c r="I46" s="604"/>
      <c r="J46" s="622"/>
      <c r="K46" s="622"/>
      <c r="L46" s="623"/>
      <c r="M46" s="622"/>
      <c r="N46" s="622"/>
      <c r="O46" s="558"/>
      <c r="P46" s="559"/>
      <c r="Q46" s="603"/>
    </row>
    <row r="47" spans="1:20">
      <c r="B47" s="631"/>
      <c r="C47" s="603"/>
      <c r="D47" s="603"/>
      <c r="E47" s="604"/>
      <c r="F47" s="604"/>
      <c r="G47" s="604"/>
      <c r="H47" s="604"/>
      <c r="I47" s="604"/>
      <c r="J47" s="622"/>
      <c r="K47" s="622"/>
      <c r="L47" s="623"/>
      <c r="M47" s="622"/>
      <c r="N47" s="622"/>
      <c r="O47" s="558"/>
      <c r="P47" s="559"/>
      <c r="Q47" s="603"/>
    </row>
    <row r="48" spans="1:20">
      <c r="B48" s="603"/>
      <c r="C48" s="603"/>
      <c r="D48" s="603"/>
      <c r="E48" s="604"/>
      <c r="F48" s="604"/>
      <c r="G48" s="604"/>
      <c r="H48" s="604"/>
      <c r="I48" s="604"/>
      <c r="J48" s="622"/>
      <c r="K48" s="622"/>
      <c r="L48" s="623"/>
      <c r="M48" s="622"/>
      <c r="N48" s="622"/>
      <c r="O48" s="558"/>
      <c r="P48" s="559"/>
      <c r="Q48" s="603"/>
    </row>
    <row r="49" spans="2:17">
      <c r="B49" s="603"/>
      <c r="C49" s="603"/>
      <c r="D49" s="603"/>
      <c r="E49" s="632"/>
      <c r="F49" s="632"/>
      <c r="G49" s="632"/>
      <c r="H49" s="632"/>
      <c r="I49" s="632"/>
      <c r="J49" s="637"/>
      <c r="K49" s="637"/>
      <c r="L49" s="638"/>
      <c r="M49" s="637"/>
      <c r="N49" s="637"/>
      <c r="O49" s="558"/>
      <c r="P49" s="559"/>
      <c r="Q49" s="603"/>
    </row>
    <row r="50" spans="2:17">
      <c r="B50" s="603"/>
      <c r="C50" s="603"/>
      <c r="D50" s="603"/>
      <c r="E50" s="632"/>
      <c r="F50" s="632"/>
      <c r="G50" s="632"/>
      <c r="H50" s="632"/>
      <c r="I50" s="632"/>
      <c r="J50" s="637"/>
      <c r="K50" s="637"/>
      <c r="L50" s="638"/>
      <c r="M50" s="637"/>
      <c r="N50" s="637"/>
      <c r="O50" s="558"/>
      <c r="P50" s="559"/>
      <c r="Q50" s="603"/>
    </row>
    <row r="51" spans="2:17">
      <c r="B51" s="603"/>
      <c r="C51" s="603"/>
      <c r="D51" s="603"/>
      <c r="E51" s="632"/>
      <c r="F51" s="632"/>
      <c r="G51" s="632"/>
      <c r="H51" s="632"/>
      <c r="I51" s="632"/>
      <c r="J51" s="637"/>
      <c r="K51" s="637"/>
      <c r="L51" s="638"/>
      <c r="M51" s="637"/>
      <c r="N51" s="637"/>
      <c r="O51" s="558"/>
      <c r="P51" s="559"/>
      <c r="Q51" s="603"/>
    </row>
    <row r="52" spans="2:17">
      <c r="B52" s="603"/>
      <c r="C52" s="603"/>
      <c r="D52" s="603"/>
      <c r="E52" s="632"/>
      <c r="F52" s="632"/>
      <c r="G52" s="632"/>
      <c r="H52" s="632"/>
      <c r="I52" s="632"/>
      <c r="J52" s="637"/>
      <c r="K52" s="637"/>
      <c r="L52" s="638"/>
      <c r="M52" s="637"/>
      <c r="N52" s="637"/>
      <c r="O52" s="558"/>
      <c r="P52" s="559"/>
      <c r="Q52" s="603"/>
    </row>
    <row r="53" spans="2:17">
      <c r="B53" s="603"/>
      <c r="C53" s="603"/>
      <c r="D53" s="603"/>
      <c r="E53" s="632"/>
      <c r="F53" s="632"/>
      <c r="G53" s="632"/>
      <c r="H53" s="632"/>
      <c r="I53" s="632"/>
      <c r="J53" s="637"/>
      <c r="K53" s="637"/>
      <c r="L53" s="638"/>
      <c r="M53" s="637"/>
      <c r="N53" s="637"/>
      <c r="O53" s="558"/>
      <c r="P53" s="559"/>
      <c r="Q53" s="603"/>
    </row>
  </sheetData>
  <mergeCells count="2">
    <mergeCell ref="C1:M1"/>
    <mergeCell ref="T5:T35"/>
  </mergeCells>
  <printOptions horizontalCentered="1" verticalCentered="1"/>
  <pageMargins left="0.25" right="0.25" top="0.25" bottom="0.25" header="0.5" footer="0.5"/>
  <pageSetup orientation="landscape" horizontalDpi="4294967294" verticalDpi="300" r:id="rId1"/>
  <headerFooter alignWithMargins="0"/>
</worksheet>
</file>

<file path=xl/worksheets/sheet7.xml><?xml version="1.0" encoding="utf-8"?>
<worksheet xmlns="http://schemas.openxmlformats.org/spreadsheetml/2006/main" xmlns:r="http://schemas.openxmlformats.org/officeDocument/2006/relationships">
  <sheetPr codeName="Sheet137"/>
  <dimension ref="A1:T79"/>
  <sheetViews>
    <sheetView showGridLines="0" showZeros="0" topLeftCell="A4" workbookViewId="0">
      <selection activeCell="U22" sqref="U22"/>
    </sheetView>
  </sheetViews>
  <sheetFormatPr defaultRowHeight="12.75"/>
  <cols>
    <col min="1" max="2" width="3.28515625" style="546" customWidth="1"/>
    <col min="3" max="3" width="4.7109375" style="546" customWidth="1"/>
    <col min="4" max="4" width="4.28515625" style="546" customWidth="1"/>
    <col min="5" max="5" width="12.7109375" style="546" customWidth="1"/>
    <col min="6" max="6" width="2.7109375" style="546" customWidth="1"/>
    <col min="7" max="7" width="8.7109375" style="546" customWidth="1"/>
    <col min="8" max="8" width="5.85546875" style="546" customWidth="1"/>
    <col min="9" max="9" width="1.7109375" style="547" customWidth="1"/>
    <col min="10" max="10" width="10.7109375" style="546" customWidth="1"/>
    <col min="11" max="11" width="1.7109375" style="547" customWidth="1"/>
    <col min="12" max="12" width="10.7109375" style="546" customWidth="1"/>
    <col min="13" max="13" width="1.7109375" style="548" customWidth="1"/>
    <col min="14" max="14" width="10.7109375" style="546" customWidth="1"/>
    <col min="15" max="15" width="1.7109375" style="547" customWidth="1"/>
    <col min="16" max="16" width="10.7109375" style="546" customWidth="1"/>
    <col min="17" max="17" width="1.7109375" style="548" customWidth="1"/>
    <col min="18" max="18" width="9.140625" style="546" hidden="1" customWidth="1"/>
    <col min="19" max="19" width="8.7109375" style="546" customWidth="1"/>
    <col min="20" max="20" width="9.140625" style="546" hidden="1" customWidth="1"/>
    <col min="21" max="256" width="8.85546875" style="546"/>
    <col min="257" max="258" width="3.28515625" style="546" customWidth="1"/>
    <col min="259" max="259" width="4.7109375" style="546" customWidth="1"/>
    <col min="260" max="260" width="4.28515625" style="546" customWidth="1"/>
    <col min="261" max="261" width="12.7109375" style="546" customWidth="1"/>
    <col min="262" max="262" width="2.7109375" style="546" customWidth="1"/>
    <col min="263" max="263" width="8.7109375" style="546" customWidth="1"/>
    <col min="264" max="264" width="5.85546875" style="546" customWidth="1"/>
    <col min="265" max="265" width="1.7109375" style="546" customWidth="1"/>
    <col min="266" max="266" width="10.7109375" style="546" customWidth="1"/>
    <col min="267" max="267" width="1.7109375" style="546" customWidth="1"/>
    <col min="268" max="268" width="10.7109375" style="546" customWidth="1"/>
    <col min="269" max="269" width="1.7109375" style="546" customWidth="1"/>
    <col min="270" max="270" width="10.7109375" style="546" customWidth="1"/>
    <col min="271" max="271" width="1.7109375" style="546" customWidth="1"/>
    <col min="272" max="272" width="10.7109375" style="546" customWidth="1"/>
    <col min="273" max="273" width="1.7109375" style="546" customWidth="1"/>
    <col min="274" max="274" width="0" style="546" hidden="1" customWidth="1"/>
    <col min="275" max="275" width="8.7109375" style="546" customWidth="1"/>
    <col min="276" max="276" width="0" style="546" hidden="1" customWidth="1"/>
    <col min="277" max="512" width="8.85546875" style="546"/>
    <col min="513" max="514" width="3.28515625" style="546" customWidth="1"/>
    <col min="515" max="515" width="4.7109375" style="546" customWidth="1"/>
    <col min="516" max="516" width="4.28515625" style="546" customWidth="1"/>
    <col min="517" max="517" width="12.7109375" style="546" customWidth="1"/>
    <col min="518" max="518" width="2.7109375" style="546" customWidth="1"/>
    <col min="519" max="519" width="8.7109375" style="546" customWidth="1"/>
    <col min="520" max="520" width="5.85546875" style="546" customWidth="1"/>
    <col min="521" max="521" width="1.7109375" style="546" customWidth="1"/>
    <col min="522" max="522" width="10.7109375" style="546" customWidth="1"/>
    <col min="523" max="523" width="1.7109375" style="546" customWidth="1"/>
    <col min="524" max="524" width="10.7109375" style="546" customWidth="1"/>
    <col min="525" max="525" width="1.7109375" style="546" customWidth="1"/>
    <col min="526" max="526" width="10.7109375" style="546" customWidth="1"/>
    <col min="527" max="527" width="1.7109375" style="546" customWidth="1"/>
    <col min="528" max="528" width="10.7109375" style="546" customWidth="1"/>
    <col min="529" max="529" width="1.7109375" style="546" customWidth="1"/>
    <col min="530" max="530" width="0" style="546" hidden="1" customWidth="1"/>
    <col min="531" max="531" width="8.7109375" style="546" customWidth="1"/>
    <col min="532" max="532" width="0" style="546" hidden="1" customWidth="1"/>
    <col min="533" max="768" width="8.85546875" style="546"/>
    <col min="769" max="770" width="3.28515625" style="546" customWidth="1"/>
    <col min="771" max="771" width="4.7109375" style="546" customWidth="1"/>
    <col min="772" max="772" width="4.28515625" style="546" customWidth="1"/>
    <col min="773" max="773" width="12.7109375" style="546" customWidth="1"/>
    <col min="774" max="774" width="2.7109375" style="546" customWidth="1"/>
    <col min="775" max="775" width="8.7109375" style="546" customWidth="1"/>
    <col min="776" max="776" width="5.85546875" style="546" customWidth="1"/>
    <col min="777" max="777" width="1.7109375" style="546" customWidth="1"/>
    <col min="778" max="778" width="10.7109375" style="546" customWidth="1"/>
    <col min="779" max="779" width="1.7109375" style="546" customWidth="1"/>
    <col min="780" max="780" width="10.7109375" style="546" customWidth="1"/>
    <col min="781" max="781" width="1.7109375" style="546" customWidth="1"/>
    <col min="782" max="782" width="10.7109375" style="546" customWidth="1"/>
    <col min="783" max="783" width="1.7109375" style="546" customWidth="1"/>
    <col min="784" max="784" width="10.7109375" style="546" customWidth="1"/>
    <col min="785" max="785" width="1.7109375" style="546" customWidth="1"/>
    <col min="786" max="786" width="0" style="546" hidden="1" customWidth="1"/>
    <col min="787" max="787" width="8.7109375" style="546" customWidth="1"/>
    <col min="788" max="788" width="0" style="546" hidden="1" customWidth="1"/>
    <col min="789" max="1024" width="8.85546875" style="546"/>
    <col min="1025" max="1026" width="3.28515625" style="546" customWidth="1"/>
    <col min="1027" max="1027" width="4.7109375" style="546" customWidth="1"/>
    <col min="1028" max="1028" width="4.28515625" style="546" customWidth="1"/>
    <col min="1029" max="1029" width="12.7109375" style="546" customWidth="1"/>
    <col min="1030" max="1030" width="2.7109375" style="546" customWidth="1"/>
    <col min="1031" max="1031" width="8.7109375" style="546" customWidth="1"/>
    <col min="1032" max="1032" width="5.85546875" style="546" customWidth="1"/>
    <col min="1033" max="1033" width="1.7109375" style="546" customWidth="1"/>
    <col min="1034" max="1034" width="10.7109375" style="546" customWidth="1"/>
    <col min="1035" max="1035" width="1.7109375" style="546" customWidth="1"/>
    <col min="1036" max="1036" width="10.7109375" style="546" customWidth="1"/>
    <col min="1037" max="1037" width="1.7109375" style="546" customWidth="1"/>
    <col min="1038" max="1038" width="10.7109375" style="546" customWidth="1"/>
    <col min="1039" max="1039" width="1.7109375" style="546" customWidth="1"/>
    <col min="1040" max="1040" width="10.7109375" style="546" customWidth="1"/>
    <col min="1041" max="1041" width="1.7109375" style="546" customWidth="1"/>
    <col min="1042" max="1042" width="0" style="546" hidden="1" customWidth="1"/>
    <col min="1043" max="1043" width="8.7109375" style="546" customWidth="1"/>
    <col min="1044" max="1044" width="0" style="546" hidden="1" customWidth="1"/>
    <col min="1045" max="1280" width="8.85546875" style="546"/>
    <col min="1281" max="1282" width="3.28515625" style="546" customWidth="1"/>
    <col min="1283" max="1283" width="4.7109375" style="546" customWidth="1"/>
    <col min="1284" max="1284" width="4.28515625" style="546" customWidth="1"/>
    <col min="1285" max="1285" width="12.7109375" style="546" customWidth="1"/>
    <col min="1286" max="1286" width="2.7109375" style="546" customWidth="1"/>
    <col min="1287" max="1287" width="8.7109375" style="546" customWidth="1"/>
    <col min="1288" max="1288" width="5.85546875" style="546" customWidth="1"/>
    <col min="1289" max="1289" width="1.7109375" style="546" customWidth="1"/>
    <col min="1290" max="1290" width="10.7109375" style="546" customWidth="1"/>
    <col min="1291" max="1291" width="1.7109375" style="546" customWidth="1"/>
    <col min="1292" max="1292" width="10.7109375" style="546" customWidth="1"/>
    <col min="1293" max="1293" width="1.7109375" style="546" customWidth="1"/>
    <col min="1294" max="1294" width="10.7109375" style="546" customWidth="1"/>
    <col min="1295" max="1295" width="1.7109375" style="546" customWidth="1"/>
    <col min="1296" max="1296" width="10.7109375" style="546" customWidth="1"/>
    <col min="1297" max="1297" width="1.7109375" style="546" customWidth="1"/>
    <col min="1298" max="1298" width="0" style="546" hidden="1" customWidth="1"/>
    <col min="1299" max="1299" width="8.7109375" style="546" customWidth="1"/>
    <col min="1300" max="1300" width="0" style="546" hidden="1" customWidth="1"/>
    <col min="1301" max="1536" width="8.85546875" style="546"/>
    <col min="1537" max="1538" width="3.28515625" style="546" customWidth="1"/>
    <col min="1539" max="1539" width="4.7109375" style="546" customWidth="1"/>
    <col min="1540" max="1540" width="4.28515625" style="546" customWidth="1"/>
    <col min="1541" max="1541" width="12.7109375" style="546" customWidth="1"/>
    <col min="1542" max="1542" width="2.7109375" style="546" customWidth="1"/>
    <col min="1543" max="1543" width="8.7109375" style="546" customWidth="1"/>
    <col min="1544" max="1544" width="5.85546875" style="546" customWidth="1"/>
    <col min="1545" max="1545" width="1.7109375" style="546" customWidth="1"/>
    <col min="1546" max="1546" width="10.7109375" style="546" customWidth="1"/>
    <col min="1547" max="1547" width="1.7109375" style="546" customWidth="1"/>
    <col min="1548" max="1548" width="10.7109375" style="546" customWidth="1"/>
    <col min="1549" max="1549" width="1.7109375" style="546" customWidth="1"/>
    <col min="1550" max="1550" width="10.7109375" style="546" customWidth="1"/>
    <col min="1551" max="1551" width="1.7109375" style="546" customWidth="1"/>
    <col min="1552" max="1552" width="10.7109375" style="546" customWidth="1"/>
    <col min="1553" max="1553" width="1.7109375" style="546" customWidth="1"/>
    <col min="1554" max="1554" width="0" style="546" hidden="1" customWidth="1"/>
    <col min="1555" max="1555" width="8.7109375" style="546" customWidth="1"/>
    <col min="1556" max="1556" width="0" style="546" hidden="1" customWidth="1"/>
    <col min="1557" max="1792" width="8.85546875" style="546"/>
    <col min="1793" max="1794" width="3.28515625" style="546" customWidth="1"/>
    <col min="1795" max="1795" width="4.7109375" style="546" customWidth="1"/>
    <col min="1796" max="1796" width="4.28515625" style="546" customWidth="1"/>
    <col min="1797" max="1797" width="12.7109375" style="546" customWidth="1"/>
    <col min="1798" max="1798" width="2.7109375" style="546" customWidth="1"/>
    <col min="1799" max="1799" width="8.7109375" style="546" customWidth="1"/>
    <col min="1800" max="1800" width="5.85546875" style="546" customWidth="1"/>
    <col min="1801" max="1801" width="1.7109375" style="546" customWidth="1"/>
    <col min="1802" max="1802" width="10.7109375" style="546" customWidth="1"/>
    <col min="1803" max="1803" width="1.7109375" style="546" customWidth="1"/>
    <col min="1804" max="1804" width="10.7109375" style="546" customWidth="1"/>
    <col min="1805" max="1805" width="1.7109375" style="546" customWidth="1"/>
    <col min="1806" max="1806" width="10.7109375" style="546" customWidth="1"/>
    <col min="1807" max="1807" width="1.7109375" style="546" customWidth="1"/>
    <col min="1808" max="1808" width="10.7109375" style="546" customWidth="1"/>
    <col min="1809" max="1809" width="1.7109375" style="546" customWidth="1"/>
    <col min="1810" max="1810" width="0" style="546" hidden="1" customWidth="1"/>
    <col min="1811" max="1811" width="8.7109375" style="546" customWidth="1"/>
    <col min="1812" max="1812" width="0" style="546" hidden="1" customWidth="1"/>
    <col min="1813" max="2048" width="8.85546875" style="546"/>
    <col min="2049" max="2050" width="3.28515625" style="546" customWidth="1"/>
    <col min="2051" max="2051" width="4.7109375" style="546" customWidth="1"/>
    <col min="2052" max="2052" width="4.28515625" style="546" customWidth="1"/>
    <col min="2053" max="2053" width="12.7109375" style="546" customWidth="1"/>
    <col min="2054" max="2054" width="2.7109375" style="546" customWidth="1"/>
    <col min="2055" max="2055" width="8.7109375" style="546" customWidth="1"/>
    <col min="2056" max="2056" width="5.85546875" style="546" customWidth="1"/>
    <col min="2057" max="2057" width="1.7109375" style="546" customWidth="1"/>
    <col min="2058" max="2058" width="10.7109375" style="546" customWidth="1"/>
    <col min="2059" max="2059" width="1.7109375" style="546" customWidth="1"/>
    <col min="2060" max="2060" width="10.7109375" style="546" customWidth="1"/>
    <col min="2061" max="2061" width="1.7109375" style="546" customWidth="1"/>
    <col min="2062" max="2062" width="10.7109375" style="546" customWidth="1"/>
    <col min="2063" max="2063" width="1.7109375" style="546" customWidth="1"/>
    <col min="2064" max="2064" width="10.7109375" style="546" customWidth="1"/>
    <col min="2065" max="2065" width="1.7109375" style="546" customWidth="1"/>
    <col min="2066" max="2066" width="0" style="546" hidden="1" customWidth="1"/>
    <col min="2067" max="2067" width="8.7109375" style="546" customWidth="1"/>
    <col min="2068" max="2068" width="0" style="546" hidden="1" customWidth="1"/>
    <col min="2069" max="2304" width="8.85546875" style="546"/>
    <col min="2305" max="2306" width="3.28515625" style="546" customWidth="1"/>
    <col min="2307" max="2307" width="4.7109375" style="546" customWidth="1"/>
    <col min="2308" max="2308" width="4.28515625" style="546" customWidth="1"/>
    <col min="2309" max="2309" width="12.7109375" style="546" customWidth="1"/>
    <col min="2310" max="2310" width="2.7109375" style="546" customWidth="1"/>
    <col min="2311" max="2311" width="8.7109375" style="546" customWidth="1"/>
    <col min="2312" max="2312" width="5.85546875" style="546" customWidth="1"/>
    <col min="2313" max="2313" width="1.7109375" style="546" customWidth="1"/>
    <col min="2314" max="2314" width="10.7109375" style="546" customWidth="1"/>
    <col min="2315" max="2315" width="1.7109375" style="546" customWidth="1"/>
    <col min="2316" max="2316" width="10.7109375" style="546" customWidth="1"/>
    <col min="2317" max="2317" width="1.7109375" style="546" customWidth="1"/>
    <col min="2318" max="2318" width="10.7109375" style="546" customWidth="1"/>
    <col min="2319" max="2319" width="1.7109375" style="546" customWidth="1"/>
    <col min="2320" max="2320" width="10.7109375" style="546" customWidth="1"/>
    <col min="2321" max="2321" width="1.7109375" style="546" customWidth="1"/>
    <col min="2322" max="2322" width="0" style="546" hidden="1" customWidth="1"/>
    <col min="2323" max="2323" width="8.7109375" style="546" customWidth="1"/>
    <col min="2324" max="2324" width="0" style="546" hidden="1" customWidth="1"/>
    <col min="2325" max="2560" width="8.85546875" style="546"/>
    <col min="2561" max="2562" width="3.28515625" style="546" customWidth="1"/>
    <col min="2563" max="2563" width="4.7109375" style="546" customWidth="1"/>
    <col min="2564" max="2564" width="4.28515625" style="546" customWidth="1"/>
    <col min="2565" max="2565" width="12.7109375" style="546" customWidth="1"/>
    <col min="2566" max="2566" width="2.7109375" style="546" customWidth="1"/>
    <col min="2567" max="2567" width="8.7109375" style="546" customWidth="1"/>
    <col min="2568" max="2568" width="5.85546875" style="546" customWidth="1"/>
    <col min="2569" max="2569" width="1.7109375" style="546" customWidth="1"/>
    <col min="2570" max="2570" width="10.7109375" style="546" customWidth="1"/>
    <col min="2571" max="2571" width="1.7109375" style="546" customWidth="1"/>
    <col min="2572" max="2572" width="10.7109375" style="546" customWidth="1"/>
    <col min="2573" max="2573" width="1.7109375" style="546" customWidth="1"/>
    <col min="2574" max="2574" width="10.7109375" style="546" customWidth="1"/>
    <col min="2575" max="2575" width="1.7109375" style="546" customWidth="1"/>
    <col min="2576" max="2576" width="10.7109375" style="546" customWidth="1"/>
    <col min="2577" max="2577" width="1.7109375" style="546" customWidth="1"/>
    <col min="2578" max="2578" width="0" style="546" hidden="1" customWidth="1"/>
    <col min="2579" max="2579" width="8.7109375" style="546" customWidth="1"/>
    <col min="2580" max="2580" width="0" style="546" hidden="1" customWidth="1"/>
    <col min="2581" max="2816" width="8.85546875" style="546"/>
    <col min="2817" max="2818" width="3.28515625" style="546" customWidth="1"/>
    <col min="2819" max="2819" width="4.7109375" style="546" customWidth="1"/>
    <col min="2820" max="2820" width="4.28515625" style="546" customWidth="1"/>
    <col min="2821" max="2821" width="12.7109375" style="546" customWidth="1"/>
    <col min="2822" max="2822" width="2.7109375" style="546" customWidth="1"/>
    <col min="2823" max="2823" width="8.7109375" style="546" customWidth="1"/>
    <col min="2824" max="2824" width="5.85546875" style="546" customWidth="1"/>
    <col min="2825" max="2825" width="1.7109375" style="546" customWidth="1"/>
    <col min="2826" max="2826" width="10.7109375" style="546" customWidth="1"/>
    <col min="2827" max="2827" width="1.7109375" style="546" customWidth="1"/>
    <col min="2828" max="2828" width="10.7109375" style="546" customWidth="1"/>
    <col min="2829" max="2829" width="1.7109375" style="546" customWidth="1"/>
    <col min="2830" max="2830" width="10.7109375" style="546" customWidth="1"/>
    <col min="2831" max="2831" width="1.7109375" style="546" customWidth="1"/>
    <col min="2832" max="2832" width="10.7109375" style="546" customWidth="1"/>
    <col min="2833" max="2833" width="1.7109375" style="546" customWidth="1"/>
    <col min="2834" max="2834" width="0" style="546" hidden="1" customWidth="1"/>
    <col min="2835" max="2835" width="8.7109375" style="546" customWidth="1"/>
    <col min="2836" max="2836" width="0" style="546" hidden="1" customWidth="1"/>
    <col min="2837" max="3072" width="8.85546875" style="546"/>
    <col min="3073" max="3074" width="3.28515625" style="546" customWidth="1"/>
    <col min="3075" max="3075" width="4.7109375" style="546" customWidth="1"/>
    <col min="3076" max="3076" width="4.28515625" style="546" customWidth="1"/>
    <col min="3077" max="3077" width="12.7109375" style="546" customWidth="1"/>
    <col min="3078" max="3078" width="2.7109375" style="546" customWidth="1"/>
    <col min="3079" max="3079" width="8.7109375" style="546" customWidth="1"/>
    <col min="3080" max="3080" width="5.85546875" style="546" customWidth="1"/>
    <col min="3081" max="3081" width="1.7109375" style="546" customWidth="1"/>
    <col min="3082" max="3082" width="10.7109375" style="546" customWidth="1"/>
    <col min="3083" max="3083" width="1.7109375" style="546" customWidth="1"/>
    <col min="3084" max="3084" width="10.7109375" style="546" customWidth="1"/>
    <col min="3085" max="3085" width="1.7109375" style="546" customWidth="1"/>
    <col min="3086" max="3086" width="10.7109375" style="546" customWidth="1"/>
    <col min="3087" max="3087" width="1.7109375" style="546" customWidth="1"/>
    <col min="3088" max="3088" width="10.7109375" style="546" customWidth="1"/>
    <col min="3089" max="3089" width="1.7109375" style="546" customWidth="1"/>
    <col min="3090" max="3090" width="0" style="546" hidden="1" customWidth="1"/>
    <col min="3091" max="3091" width="8.7109375" style="546" customWidth="1"/>
    <col min="3092" max="3092" width="0" style="546" hidden="1" customWidth="1"/>
    <col min="3093" max="3328" width="8.85546875" style="546"/>
    <col min="3329" max="3330" width="3.28515625" style="546" customWidth="1"/>
    <col min="3331" max="3331" width="4.7109375" style="546" customWidth="1"/>
    <col min="3332" max="3332" width="4.28515625" style="546" customWidth="1"/>
    <col min="3333" max="3333" width="12.7109375" style="546" customWidth="1"/>
    <col min="3334" max="3334" width="2.7109375" style="546" customWidth="1"/>
    <col min="3335" max="3335" width="8.7109375" style="546" customWidth="1"/>
    <col min="3336" max="3336" width="5.85546875" style="546" customWidth="1"/>
    <col min="3337" max="3337" width="1.7109375" style="546" customWidth="1"/>
    <col min="3338" max="3338" width="10.7109375" style="546" customWidth="1"/>
    <col min="3339" max="3339" width="1.7109375" style="546" customWidth="1"/>
    <col min="3340" max="3340" width="10.7109375" style="546" customWidth="1"/>
    <col min="3341" max="3341" width="1.7109375" style="546" customWidth="1"/>
    <col min="3342" max="3342" width="10.7109375" style="546" customWidth="1"/>
    <col min="3343" max="3343" width="1.7109375" style="546" customWidth="1"/>
    <col min="3344" max="3344" width="10.7109375" style="546" customWidth="1"/>
    <col min="3345" max="3345" width="1.7109375" style="546" customWidth="1"/>
    <col min="3346" max="3346" width="0" style="546" hidden="1" customWidth="1"/>
    <col min="3347" max="3347" width="8.7109375" style="546" customWidth="1"/>
    <col min="3348" max="3348" width="0" style="546" hidden="1" customWidth="1"/>
    <col min="3349" max="3584" width="8.85546875" style="546"/>
    <col min="3585" max="3586" width="3.28515625" style="546" customWidth="1"/>
    <col min="3587" max="3587" width="4.7109375" style="546" customWidth="1"/>
    <col min="3588" max="3588" width="4.28515625" style="546" customWidth="1"/>
    <col min="3589" max="3589" width="12.7109375" style="546" customWidth="1"/>
    <col min="3590" max="3590" width="2.7109375" style="546" customWidth="1"/>
    <col min="3591" max="3591" width="8.7109375" style="546" customWidth="1"/>
    <col min="3592" max="3592" width="5.85546875" style="546" customWidth="1"/>
    <col min="3593" max="3593" width="1.7109375" style="546" customWidth="1"/>
    <col min="3594" max="3594" width="10.7109375" style="546" customWidth="1"/>
    <col min="3595" max="3595" width="1.7109375" style="546" customWidth="1"/>
    <col min="3596" max="3596" width="10.7109375" style="546" customWidth="1"/>
    <col min="3597" max="3597" width="1.7109375" style="546" customWidth="1"/>
    <col min="3598" max="3598" width="10.7109375" style="546" customWidth="1"/>
    <col min="3599" max="3599" width="1.7109375" style="546" customWidth="1"/>
    <col min="3600" max="3600" width="10.7109375" style="546" customWidth="1"/>
    <col min="3601" max="3601" width="1.7109375" style="546" customWidth="1"/>
    <col min="3602" max="3602" width="0" style="546" hidden="1" customWidth="1"/>
    <col min="3603" max="3603" width="8.7109375" style="546" customWidth="1"/>
    <col min="3604" max="3604" width="0" style="546" hidden="1" customWidth="1"/>
    <col min="3605" max="3840" width="8.85546875" style="546"/>
    <col min="3841" max="3842" width="3.28515625" style="546" customWidth="1"/>
    <col min="3843" max="3843" width="4.7109375" style="546" customWidth="1"/>
    <col min="3844" max="3844" width="4.28515625" style="546" customWidth="1"/>
    <col min="3845" max="3845" width="12.7109375" style="546" customWidth="1"/>
    <col min="3846" max="3846" width="2.7109375" style="546" customWidth="1"/>
    <col min="3847" max="3847" width="8.7109375" style="546" customWidth="1"/>
    <col min="3848" max="3848" width="5.85546875" style="546" customWidth="1"/>
    <col min="3849" max="3849" width="1.7109375" style="546" customWidth="1"/>
    <col min="3850" max="3850" width="10.7109375" style="546" customWidth="1"/>
    <col min="3851" max="3851" width="1.7109375" style="546" customWidth="1"/>
    <col min="3852" max="3852" width="10.7109375" style="546" customWidth="1"/>
    <col min="3853" max="3853" width="1.7109375" style="546" customWidth="1"/>
    <col min="3854" max="3854" width="10.7109375" style="546" customWidth="1"/>
    <col min="3855" max="3855" width="1.7109375" style="546" customWidth="1"/>
    <col min="3856" max="3856" width="10.7109375" style="546" customWidth="1"/>
    <col min="3857" max="3857" width="1.7109375" style="546" customWidth="1"/>
    <col min="3858" max="3858" width="0" style="546" hidden="1" customWidth="1"/>
    <col min="3859" max="3859" width="8.7109375" style="546" customWidth="1"/>
    <col min="3860" max="3860" width="0" style="546" hidden="1" customWidth="1"/>
    <col min="3861" max="4096" width="8.85546875" style="546"/>
    <col min="4097" max="4098" width="3.28515625" style="546" customWidth="1"/>
    <col min="4099" max="4099" width="4.7109375" style="546" customWidth="1"/>
    <col min="4100" max="4100" width="4.28515625" style="546" customWidth="1"/>
    <col min="4101" max="4101" width="12.7109375" style="546" customWidth="1"/>
    <col min="4102" max="4102" width="2.7109375" style="546" customWidth="1"/>
    <col min="4103" max="4103" width="8.7109375" style="546" customWidth="1"/>
    <col min="4104" max="4104" width="5.85546875" style="546" customWidth="1"/>
    <col min="4105" max="4105" width="1.7109375" style="546" customWidth="1"/>
    <col min="4106" max="4106" width="10.7109375" style="546" customWidth="1"/>
    <col min="4107" max="4107" width="1.7109375" style="546" customWidth="1"/>
    <col min="4108" max="4108" width="10.7109375" style="546" customWidth="1"/>
    <col min="4109" max="4109" width="1.7109375" style="546" customWidth="1"/>
    <col min="4110" max="4110" width="10.7109375" style="546" customWidth="1"/>
    <col min="4111" max="4111" width="1.7109375" style="546" customWidth="1"/>
    <col min="4112" max="4112" width="10.7109375" style="546" customWidth="1"/>
    <col min="4113" max="4113" width="1.7109375" style="546" customWidth="1"/>
    <col min="4114" max="4114" width="0" style="546" hidden="1" customWidth="1"/>
    <col min="4115" max="4115" width="8.7109375" style="546" customWidth="1"/>
    <col min="4116" max="4116" width="0" style="546" hidden="1" customWidth="1"/>
    <col min="4117" max="4352" width="8.85546875" style="546"/>
    <col min="4353" max="4354" width="3.28515625" style="546" customWidth="1"/>
    <col min="4355" max="4355" width="4.7109375" style="546" customWidth="1"/>
    <col min="4356" max="4356" width="4.28515625" style="546" customWidth="1"/>
    <col min="4357" max="4357" width="12.7109375" style="546" customWidth="1"/>
    <col min="4358" max="4358" width="2.7109375" style="546" customWidth="1"/>
    <col min="4359" max="4359" width="8.7109375" style="546" customWidth="1"/>
    <col min="4360" max="4360" width="5.85546875" style="546" customWidth="1"/>
    <col min="4361" max="4361" width="1.7109375" style="546" customWidth="1"/>
    <col min="4362" max="4362" width="10.7109375" style="546" customWidth="1"/>
    <col min="4363" max="4363" width="1.7109375" style="546" customWidth="1"/>
    <col min="4364" max="4364" width="10.7109375" style="546" customWidth="1"/>
    <col min="4365" max="4365" width="1.7109375" style="546" customWidth="1"/>
    <col min="4366" max="4366" width="10.7109375" style="546" customWidth="1"/>
    <col min="4367" max="4367" width="1.7109375" style="546" customWidth="1"/>
    <col min="4368" max="4368" width="10.7109375" style="546" customWidth="1"/>
    <col min="4369" max="4369" width="1.7109375" style="546" customWidth="1"/>
    <col min="4370" max="4370" width="0" style="546" hidden="1" customWidth="1"/>
    <col min="4371" max="4371" width="8.7109375" style="546" customWidth="1"/>
    <col min="4372" max="4372" width="0" style="546" hidden="1" customWidth="1"/>
    <col min="4373" max="4608" width="8.85546875" style="546"/>
    <col min="4609" max="4610" width="3.28515625" style="546" customWidth="1"/>
    <col min="4611" max="4611" width="4.7109375" style="546" customWidth="1"/>
    <col min="4612" max="4612" width="4.28515625" style="546" customWidth="1"/>
    <col min="4613" max="4613" width="12.7109375" style="546" customWidth="1"/>
    <col min="4614" max="4614" width="2.7109375" style="546" customWidth="1"/>
    <col min="4615" max="4615" width="8.7109375" style="546" customWidth="1"/>
    <col min="4616" max="4616" width="5.85546875" style="546" customWidth="1"/>
    <col min="4617" max="4617" width="1.7109375" style="546" customWidth="1"/>
    <col min="4618" max="4618" width="10.7109375" style="546" customWidth="1"/>
    <col min="4619" max="4619" width="1.7109375" style="546" customWidth="1"/>
    <col min="4620" max="4620" width="10.7109375" style="546" customWidth="1"/>
    <col min="4621" max="4621" width="1.7109375" style="546" customWidth="1"/>
    <col min="4622" max="4622" width="10.7109375" style="546" customWidth="1"/>
    <col min="4623" max="4623" width="1.7109375" style="546" customWidth="1"/>
    <col min="4624" max="4624" width="10.7109375" style="546" customWidth="1"/>
    <col min="4625" max="4625" width="1.7109375" style="546" customWidth="1"/>
    <col min="4626" max="4626" width="0" style="546" hidden="1" customWidth="1"/>
    <col min="4627" max="4627" width="8.7109375" style="546" customWidth="1"/>
    <col min="4628" max="4628" width="0" style="546" hidden="1" customWidth="1"/>
    <col min="4629" max="4864" width="8.85546875" style="546"/>
    <col min="4865" max="4866" width="3.28515625" style="546" customWidth="1"/>
    <col min="4867" max="4867" width="4.7109375" style="546" customWidth="1"/>
    <col min="4868" max="4868" width="4.28515625" style="546" customWidth="1"/>
    <col min="4869" max="4869" width="12.7109375" style="546" customWidth="1"/>
    <col min="4870" max="4870" width="2.7109375" style="546" customWidth="1"/>
    <col min="4871" max="4871" width="8.7109375" style="546" customWidth="1"/>
    <col min="4872" max="4872" width="5.85546875" style="546" customWidth="1"/>
    <col min="4873" max="4873" width="1.7109375" style="546" customWidth="1"/>
    <col min="4874" max="4874" width="10.7109375" style="546" customWidth="1"/>
    <col min="4875" max="4875" width="1.7109375" style="546" customWidth="1"/>
    <col min="4876" max="4876" width="10.7109375" style="546" customWidth="1"/>
    <col min="4877" max="4877" width="1.7109375" style="546" customWidth="1"/>
    <col min="4878" max="4878" width="10.7109375" style="546" customWidth="1"/>
    <col min="4879" max="4879" width="1.7109375" style="546" customWidth="1"/>
    <col min="4880" max="4880" width="10.7109375" style="546" customWidth="1"/>
    <col min="4881" max="4881" width="1.7109375" style="546" customWidth="1"/>
    <col min="4882" max="4882" width="0" style="546" hidden="1" customWidth="1"/>
    <col min="4883" max="4883" width="8.7109375" style="546" customWidth="1"/>
    <col min="4884" max="4884" width="0" style="546" hidden="1" customWidth="1"/>
    <col min="4885" max="5120" width="8.85546875" style="546"/>
    <col min="5121" max="5122" width="3.28515625" style="546" customWidth="1"/>
    <col min="5123" max="5123" width="4.7109375" style="546" customWidth="1"/>
    <col min="5124" max="5124" width="4.28515625" style="546" customWidth="1"/>
    <col min="5125" max="5125" width="12.7109375" style="546" customWidth="1"/>
    <col min="5126" max="5126" width="2.7109375" style="546" customWidth="1"/>
    <col min="5127" max="5127" width="8.7109375" style="546" customWidth="1"/>
    <col min="5128" max="5128" width="5.85546875" style="546" customWidth="1"/>
    <col min="5129" max="5129" width="1.7109375" style="546" customWidth="1"/>
    <col min="5130" max="5130" width="10.7109375" style="546" customWidth="1"/>
    <col min="5131" max="5131" width="1.7109375" style="546" customWidth="1"/>
    <col min="5132" max="5132" width="10.7109375" style="546" customWidth="1"/>
    <col min="5133" max="5133" width="1.7109375" style="546" customWidth="1"/>
    <col min="5134" max="5134" width="10.7109375" style="546" customWidth="1"/>
    <col min="5135" max="5135" width="1.7109375" style="546" customWidth="1"/>
    <col min="5136" max="5136" width="10.7109375" style="546" customWidth="1"/>
    <col min="5137" max="5137" width="1.7109375" style="546" customWidth="1"/>
    <col min="5138" max="5138" width="0" style="546" hidden="1" customWidth="1"/>
    <col min="5139" max="5139" width="8.7109375" style="546" customWidth="1"/>
    <col min="5140" max="5140" width="0" style="546" hidden="1" customWidth="1"/>
    <col min="5141" max="5376" width="8.85546875" style="546"/>
    <col min="5377" max="5378" width="3.28515625" style="546" customWidth="1"/>
    <col min="5379" max="5379" width="4.7109375" style="546" customWidth="1"/>
    <col min="5380" max="5380" width="4.28515625" style="546" customWidth="1"/>
    <col min="5381" max="5381" width="12.7109375" style="546" customWidth="1"/>
    <col min="5382" max="5382" width="2.7109375" style="546" customWidth="1"/>
    <col min="5383" max="5383" width="8.7109375" style="546" customWidth="1"/>
    <col min="5384" max="5384" width="5.85546875" style="546" customWidth="1"/>
    <col min="5385" max="5385" width="1.7109375" style="546" customWidth="1"/>
    <col min="5386" max="5386" width="10.7109375" style="546" customWidth="1"/>
    <col min="5387" max="5387" width="1.7109375" style="546" customWidth="1"/>
    <col min="5388" max="5388" width="10.7109375" style="546" customWidth="1"/>
    <col min="5389" max="5389" width="1.7109375" style="546" customWidth="1"/>
    <col min="5390" max="5390" width="10.7109375" style="546" customWidth="1"/>
    <col min="5391" max="5391" width="1.7109375" style="546" customWidth="1"/>
    <col min="5392" max="5392" width="10.7109375" style="546" customWidth="1"/>
    <col min="5393" max="5393" width="1.7109375" style="546" customWidth="1"/>
    <col min="5394" max="5394" width="0" style="546" hidden="1" customWidth="1"/>
    <col min="5395" max="5395" width="8.7109375" style="546" customWidth="1"/>
    <col min="5396" max="5396" width="0" style="546" hidden="1" customWidth="1"/>
    <col min="5397" max="5632" width="8.85546875" style="546"/>
    <col min="5633" max="5634" width="3.28515625" style="546" customWidth="1"/>
    <col min="5635" max="5635" width="4.7109375" style="546" customWidth="1"/>
    <col min="5636" max="5636" width="4.28515625" style="546" customWidth="1"/>
    <col min="5637" max="5637" width="12.7109375" style="546" customWidth="1"/>
    <col min="5638" max="5638" width="2.7109375" style="546" customWidth="1"/>
    <col min="5639" max="5639" width="8.7109375" style="546" customWidth="1"/>
    <col min="5640" max="5640" width="5.85546875" style="546" customWidth="1"/>
    <col min="5641" max="5641" width="1.7109375" style="546" customWidth="1"/>
    <col min="5642" max="5642" width="10.7109375" style="546" customWidth="1"/>
    <col min="5643" max="5643" width="1.7109375" style="546" customWidth="1"/>
    <col min="5644" max="5644" width="10.7109375" style="546" customWidth="1"/>
    <col min="5645" max="5645" width="1.7109375" style="546" customWidth="1"/>
    <col min="5646" max="5646" width="10.7109375" style="546" customWidth="1"/>
    <col min="5647" max="5647" width="1.7109375" style="546" customWidth="1"/>
    <col min="5648" max="5648" width="10.7109375" style="546" customWidth="1"/>
    <col min="5649" max="5649" width="1.7109375" style="546" customWidth="1"/>
    <col min="5650" max="5650" width="0" style="546" hidden="1" customWidth="1"/>
    <col min="5651" max="5651" width="8.7109375" style="546" customWidth="1"/>
    <col min="5652" max="5652" width="0" style="546" hidden="1" customWidth="1"/>
    <col min="5653" max="5888" width="8.85546875" style="546"/>
    <col min="5889" max="5890" width="3.28515625" style="546" customWidth="1"/>
    <col min="5891" max="5891" width="4.7109375" style="546" customWidth="1"/>
    <col min="5892" max="5892" width="4.28515625" style="546" customWidth="1"/>
    <col min="5893" max="5893" width="12.7109375" style="546" customWidth="1"/>
    <col min="5894" max="5894" width="2.7109375" style="546" customWidth="1"/>
    <col min="5895" max="5895" width="8.7109375" style="546" customWidth="1"/>
    <col min="5896" max="5896" width="5.85546875" style="546" customWidth="1"/>
    <col min="5897" max="5897" width="1.7109375" style="546" customWidth="1"/>
    <col min="5898" max="5898" width="10.7109375" style="546" customWidth="1"/>
    <col min="5899" max="5899" width="1.7109375" style="546" customWidth="1"/>
    <col min="5900" max="5900" width="10.7109375" style="546" customWidth="1"/>
    <col min="5901" max="5901" width="1.7109375" style="546" customWidth="1"/>
    <col min="5902" max="5902" width="10.7109375" style="546" customWidth="1"/>
    <col min="5903" max="5903" width="1.7109375" style="546" customWidth="1"/>
    <col min="5904" max="5904" width="10.7109375" style="546" customWidth="1"/>
    <col min="5905" max="5905" width="1.7109375" style="546" customWidth="1"/>
    <col min="5906" max="5906" width="0" style="546" hidden="1" customWidth="1"/>
    <col min="5907" max="5907" width="8.7109375" style="546" customWidth="1"/>
    <col min="5908" max="5908" width="0" style="546" hidden="1" customWidth="1"/>
    <col min="5909" max="6144" width="8.85546875" style="546"/>
    <col min="6145" max="6146" width="3.28515625" style="546" customWidth="1"/>
    <col min="6147" max="6147" width="4.7109375" style="546" customWidth="1"/>
    <col min="6148" max="6148" width="4.28515625" style="546" customWidth="1"/>
    <col min="6149" max="6149" width="12.7109375" style="546" customWidth="1"/>
    <col min="6150" max="6150" width="2.7109375" style="546" customWidth="1"/>
    <col min="6151" max="6151" width="8.7109375" style="546" customWidth="1"/>
    <col min="6152" max="6152" width="5.85546875" style="546" customWidth="1"/>
    <col min="6153" max="6153" width="1.7109375" style="546" customWidth="1"/>
    <col min="6154" max="6154" width="10.7109375" style="546" customWidth="1"/>
    <col min="6155" max="6155" width="1.7109375" style="546" customWidth="1"/>
    <col min="6156" max="6156" width="10.7109375" style="546" customWidth="1"/>
    <col min="6157" max="6157" width="1.7109375" style="546" customWidth="1"/>
    <col min="6158" max="6158" width="10.7109375" style="546" customWidth="1"/>
    <col min="6159" max="6159" width="1.7109375" style="546" customWidth="1"/>
    <col min="6160" max="6160" width="10.7109375" style="546" customWidth="1"/>
    <col min="6161" max="6161" width="1.7109375" style="546" customWidth="1"/>
    <col min="6162" max="6162" width="0" style="546" hidden="1" customWidth="1"/>
    <col min="6163" max="6163" width="8.7109375" style="546" customWidth="1"/>
    <col min="6164" max="6164" width="0" style="546" hidden="1" customWidth="1"/>
    <col min="6165" max="6400" width="8.85546875" style="546"/>
    <col min="6401" max="6402" width="3.28515625" style="546" customWidth="1"/>
    <col min="6403" max="6403" width="4.7109375" style="546" customWidth="1"/>
    <col min="6404" max="6404" width="4.28515625" style="546" customWidth="1"/>
    <col min="6405" max="6405" width="12.7109375" style="546" customWidth="1"/>
    <col min="6406" max="6406" width="2.7109375" style="546" customWidth="1"/>
    <col min="6407" max="6407" width="8.7109375" style="546" customWidth="1"/>
    <col min="6408" max="6408" width="5.85546875" style="546" customWidth="1"/>
    <col min="6409" max="6409" width="1.7109375" style="546" customWidth="1"/>
    <col min="6410" max="6410" width="10.7109375" style="546" customWidth="1"/>
    <col min="6411" max="6411" width="1.7109375" style="546" customWidth="1"/>
    <col min="6412" max="6412" width="10.7109375" style="546" customWidth="1"/>
    <col min="6413" max="6413" width="1.7109375" style="546" customWidth="1"/>
    <col min="6414" max="6414" width="10.7109375" style="546" customWidth="1"/>
    <col min="6415" max="6415" width="1.7109375" style="546" customWidth="1"/>
    <col min="6416" max="6416" width="10.7109375" style="546" customWidth="1"/>
    <col min="6417" max="6417" width="1.7109375" style="546" customWidth="1"/>
    <col min="6418" max="6418" width="0" style="546" hidden="1" customWidth="1"/>
    <col min="6419" max="6419" width="8.7109375" style="546" customWidth="1"/>
    <col min="6420" max="6420" width="0" style="546" hidden="1" customWidth="1"/>
    <col min="6421" max="6656" width="8.85546875" style="546"/>
    <col min="6657" max="6658" width="3.28515625" style="546" customWidth="1"/>
    <col min="6659" max="6659" width="4.7109375" style="546" customWidth="1"/>
    <col min="6660" max="6660" width="4.28515625" style="546" customWidth="1"/>
    <col min="6661" max="6661" width="12.7109375" style="546" customWidth="1"/>
    <col min="6662" max="6662" width="2.7109375" style="546" customWidth="1"/>
    <col min="6663" max="6663" width="8.7109375" style="546" customWidth="1"/>
    <col min="6664" max="6664" width="5.85546875" style="546" customWidth="1"/>
    <col min="6665" max="6665" width="1.7109375" style="546" customWidth="1"/>
    <col min="6666" max="6666" width="10.7109375" style="546" customWidth="1"/>
    <col min="6667" max="6667" width="1.7109375" style="546" customWidth="1"/>
    <col min="6668" max="6668" width="10.7109375" style="546" customWidth="1"/>
    <col min="6669" max="6669" width="1.7109375" style="546" customWidth="1"/>
    <col min="6670" max="6670" width="10.7109375" style="546" customWidth="1"/>
    <col min="6671" max="6671" width="1.7109375" style="546" customWidth="1"/>
    <col min="6672" max="6672" width="10.7109375" style="546" customWidth="1"/>
    <col min="6673" max="6673" width="1.7109375" style="546" customWidth="1"/>
    <col min="6674" max="6674" width="0" style="546" hidden="1" customWidth="1"/>
    <col min="6675" max="6675" width="8.7109375" style="546" customWidth="1"/>
    <col min="6676" max="6676" width="0" style="546" hidden="1" customWidth="1"/>
    <col min="6677" max="6912" width="8.85546875" style="546"/>
    <col min="6913" max="6914" width="3.28515625" style="546" customWidth="1"/>
    <col min="6915" max="6915" width="4.7109375" style="546" customWidth="1"/>
    <col min="6916" max="6916" width="4.28515625" style="546" customWidth="1"/>
    <col min="6917" max="6917" width="12.7109375" style="546" customWidth="1"/>
    <col min="6918" max="6918" width="2.7109375" style="546" customWidth="1"/>
    <col min="6919" max="6919" width="8.7109375" style="546" customWidth="1"/>
    <col min="6920" max="6920" width="5.85546875" style="546" customWidth="1"/>
    <col min="6921" max="6921" width="1.7109375" style="546" customWidth="1"/>
    <col min="6922" max="6922" width="10.7109375" style="546" customWidth="1"/>
    <col min="6923" max="6923" width="1.7109375" style="546" customWidth="1"/>
    <col min="6924" max="6924" width="10.7109375" style="546" customWidth="1"/>
    <col min="6925" max="6925" width="1.7109375" style="546" customWidth="1"/>
    <col min="6926" max="6926" width="10.7109375" style="546" customWidth="1"/>
    <col min="6927" max="6927" width="1.7109375" style="546" customWidth="1"/>
    <col min="6928" max="6928" width="10.7109375" style="546" customWidth="1"/>
    <col min="6929" max="6929" width="1.7109375" style="546" customWidth="1"/>
    <col min="6930" max="6930" width="0" style="546" hidden="1" customWidth="1"/>
    <col min="6931" max="6931" width="8.7109375" style="546" customWidth="1"/>
    <col min="6932" max="6932" width="0" style="546" hidden="1" customWidth="1"/>
    <col min="6933" max="7168" width="8.85546875" style="546"/>
    <col min="7169" max="7170" width="3.28515625" style="546" customWidth="1"/>
    <col min="7171" max="7171" width="4.7109375" style="546" customWidth="1"/>
    <col min="7172" max="7172" width="4.28515625" style="546" customWidth="1"/>
    <col min="7173" max="7173" width="12.7109375" style="546" customWidth="1"/>
    <col min="7174" max="7174" width="2.7109375" style="546" customWidth="1"/>
    <col min="7175" max="7175" width="8.7109375" style="546" customWidth="1"/>
    <col min="7176" max="7176" width="5.85546875" style="546" customWidth="1"/>
    <col min="7177" max="7177" width="1.7109375" style="546" customWidth="1"/>
    <col min="7178" max="7178" width="10.7109375" style="546" customWidth="1"/>
    <col min="7179" max="7179" width="1.7109375" style="546" customWidth="1"/>
    <col min="7180" max="7180" width="10.7109375" style="546" customWidth="1"/>
    <col min="7181" max="7181" width="1.7109375" style="546" customWidth="1"/>
    <col min="7182" max="7182" width="10.7109375" style="546" customWidth="1"/>
    <col min="7183" max="7183" width="1.7109375" style="546" customWidth="1"/>
    <col min="7184" max="7184" width="10.7109375" style="546" customWidth="1"/>
    <col min="7185" max="7185" width="1.7109375" style="546" customWidth="1"/>
    <col min="7186" max="7186" width="0" style="546" hidden="1" customWidth="1"/>
    <col min="7187" max="7187" width="8.7109375" style="546" customWidth="1"/>
    <col min="7188" max="7188" width="0" style="546" hidden="1" customWidth="1"/>
    <col min="7189" max="7424" width="8.85546875" style="546"/>
    <col min="7425" max="7426" width="3.28515625" style="546" customWidth="1"/>
    <col min="7427" max="7427" width="4.7109375" style="546" customWidth="1"/>
    <col min="7428" max="7428" width="4.28515625" style="546" customWidth="1"/>
    <col min="7429" max="7429" width="12.7109375" style="546" customWidth="1"/>
    <col min="7430" max="7430" width="2.7109375" style="546" customWidth="1"/>
    <col min="7431" max="7431" width="8.7109375" style="546" customWidth="1"/>
    <col min="7432" max="7432" width="5.85546875" style="546" customWidth="1"/>
    <col min="7433" max="7433" width="1.7109375" style="546" customWidth="1"/>
    <col min="7434" max="7434" width="10.7109375" style="546" customWidth="1"/>
    <col min="7435" max="7435" width="1.7109375" style="546" customWidth="1"/>
    <col min="7436" max="7436" width="10.7109375" style="546" customWidth="1"/>
    <col min="7437" max="7437" width="1.7109375" style="546" customWidth="1"/>
    <col min="7438" max="7438" width="10.7109375" style="546" customWidth="1"/>
    <col min="7439" max="7439" width="1.7109375" style="546" customWidth="1"/>
    <col min="7440" max="7440" width="10.7109375" style="546" customWidth="1"/>
    <col min="7441" max="7441" width="1.7109375" style="546" customWidth="1"/>
    <col min="7442" max="7442" width="0" style="546" hidden="1" customWidth="1"/>
    <col min="7443" max="7443" width="8.7109375" style="546" customWidth="1"/>
    <col min="7444" max="7444" width="0" style="546" hidden="1" customWidth="1"/>
    <col min="7445" max="7680" width="8.85546875" style="546"/>
    <col min="7681" max="7682" width="3.28515625" style="546" customWidth="1"/>
    <col min="7683" max="7683" width="4.7109375" style="546" customWidth="1"/>
    <col min="7684" max="7684" width="4.28515625" style="546" customWidth="1"/>
    <col min="7685" max="7685" width="12.7109375" style="546" customWidth="1"/>
    <col min="7686" max="7686" width="2.7109375" style="546" customWidth="1"/>
    <col min="7687" max="7687" width="8.7109375" style="546" customWidth="1"/>
    <col min="7688" max="7688" width="5.85546875" style="546" customWidth="1"/>
    <col min="7689" max="7689" width="1.7109375" style="546" customWidth="1"/>
    <col min="7690" max="7690" width="10.7109375" style="546" customWidth="1"/>
    <col min="7691" max="7691" width="1.7109375" style="546" customWidth="1"/>
    <col min="7692" max="7692" width="10.7109375" style="546" customWidth="1"/>
    <col min="7693" max="7693" width="1.7109375" style="546" customWidth="1"/>
    <col min="7694" max="7694" width="10.7109375" style="546" customWidth="1"/>
    <col min="7695" max="7695" width="1.7109375" style="546" customWidth="1"/>
    <col min="7696" max="7696" width="10.7109375" style="546" customWidth="1"/>
    <col min="7697" max="7697" width="1.7109375" style="546" customWidth="1"/>
    <col min="7698" max="7698" width="0" style="546" hidden="1" customWidth="1"/>
    <col min="7699" max="7699" width="8.7109375" style="546" customWidth="1"/>
    <col min="7700" max="7700" width="0" style="546" hidden="1" customWidth="1"/>
    <col min="7701" max="7936" width="8.85546875" style="546"/>
    <col min="7937" max="7938" width="3.28515625" style="546" customWidth="1"/>
    <col min="7939" max="7939" width="4.7109375" style="546" customWidth="1"/>
    <col min="7940" max="7940" width="4.28515625" style="546" customWidth="1"/>
    <col min="7941" max="7941" width="12.7109375" style="546" customWidth="1"/>
    <col min="7942" max="7942" width="2.7109375" style="546" customWidth="1"/>
    <col min="7943" max="7943" width="8.7109375" style="546" customWidth="1"/>
    <col min="7944" max="7944" width="5.85546875" style="546" customWidth="1"/>
    <col min="7945" max="7945" width="1.7109375" style="546" customWidth="1"/>
    <col min="7946" max="7946" width="10.7109375" style="546" customWidth="1"/>
    <col min="7947" max="7947" width="1.7109375" style="546" customWidth="1"/>
    <col min="7948" max="7948" width="10.7109375" style="546" customWidth="1"/>
    <col min="7949" max="7949" width="1.7109375" style="546" customWidth="1"/>
    <col min="7950" max="7950" width="10.7109375" style="546" customWidth="1"/>
    <col min="7951" max="7951" width="1.7109375" style="546" customWidth="1"/>
    <col min="7952" max="7952" width="10.7109375" style="546" customWidth="1"/>
    <col min="7953" max="7953" width="1.7109375" style="546" customWidth="1"/>
    <col min="7954" max="7954" width="0" style="546" hidden="1" customWidth="1"/>
    <col min="7955" max="7955" width="8.7109375" style="546" customWidth="1"/>
    <col min="7956" max="7956" width="0" style="546" hidden="1" customWidth="1"/>
    <col min="7957" max="8192" width="8.85546875" style="546"/>
    <col min="8193" max="8194" width="3.28515625" style="546" customWidth="1"/>
    <col min="8195" max="8195" width="4.7109375" style="546" customWidth="1"/>
    <col min="8196" max="8196" width="4.28515625" style="546" customWidth="1"/>
    <col min="8197" max="8197" width="12.7109375" style="546" customWidth="1"/>
    <col min="8198" max="8198" width="2.7109375" style="546" customWidth="1"/>
    <col min="8199" max="8199" width="8.7109375" style="546" customWidth="1"/>
    <col min="8200" max="8200" width="5.85546875" style="546" customWidth="1"/>
    <col min="8201" max="8201" width="1.7109375" style="546" customWidth="1"/>
    <col min="8202" max="8202" width="10.7109375" style="546" customWidth="1"/>
    <col min="8203" max="8203" width="1.7109375" style="546" customWidth="1"/>
    <col min="8204" max="8204" width="10.7109375" style="546" customWidth="1"/>
    <col min="8205" max="8205" width="1.7109375" style="546" customWidth="1"/>
    <col min="8206" max="8206" width="10.7109375" style="546" customWidth="1"/>
    <col min="8207" max="8207" width="1.7109375" style="546" customWidth="1"/>
    <col min="8208" max="8208" width="10.7109375" style="546" customWidth="1"/>
    <col min="8209" max="8209" width="1.7109375" style="546" customWidth="1"/>
    <col min="8210" max="8210" width="0" style="546" hidden="1" customWidth="1"/>
    <col min="8211" max="8211" width="8.7109375" style="546" customWidth="1"/>
    <col min="8212" max="8212" width="0" style="546" hidden="1" customWidth="1"/>
    <col min="8213" max="8448" width="8.85546875" style="546"/>
    <col min="8449" max="8450" width="3.28515625" style="546" customWidth="1"/>
    <col min="8451" max="8451" width="4.7109375" style="546" customWidth="1"/>
    <col min="8452" max="8452" width="4.28515625" style="546" customWidth="1"/>
    <col min="8453" max="8453" width="12.7109375" style="546" customWidth="1"/>
    <col min="8454" max="8454" width="2.7109375" style="546" customWidth="1"/>
    <col min="8455" max="8455" width="8.7109375" style="546" customWidth="1"/>
    <col min="8456" max="8456" width="5.85546875" style="546" customWidth="1"/>
    <col min="8457" max="8457" width="1.7109375" style="546" customWidth="1"/>
    <col min="8458" max="8458" width="10.7109375" style="546" customWidth="1"/>
    <col min="8459" max="8459" width="1.7109375" style="546" customWidth="1"/>
    <col min="8460" max="8460" width="10.7109375" style="546" customWidth="1"/>
    <col min="8461" max="8461" width="1.7109375" style="546" customWidth="1"/>
    <col min="8462" max="8462" width="10.7109375" style="546" customWidth="1"/>
    <col min="8463" max="8463" width="1.7109375" style="546" customWidth="1"/>
    <col min="8464" max="8464" width="10.7109375" style="546" customWidth="1"/>
    <col min="8465" max="8465" width="1.7109375" style="546" customWidth="1"/>
    <col min="8466" max="8466" width="0" style="546" hidden="1" customWidth="1"/>
    <col min="8467" max="8467" width="8.7109375" style="546" customWidth="1"/>
    <col min="8468" max="8468" width="0" style="546" hidden="1" customWidth="1"/>
    <col min="8469" max="8704" width="8.85546875" style="546"/>
    <col min="8705" max="8706" width="3.28515625" style="546" customWidth="1"/>
    <col min="8707" max="8707" width="4.7109375" style="546" customWidth="1"/>
    <col min="8708" max="8708" width="4.28515625" style="546" customWidth="1"/>
    <col min="8709" max="8709" width="12.7109375" style="546" customWidth="1"/>
    <col min="8710" max="8710" width="2.7109375" style="546" customWidth="1"/>
    <col min="8711" max="8711" width="8.7109375" style="546" customWidth="1"/>
    <col min="8712" max="8712" width="5.85546875" style="546" customWidth="1"/>
    <col min="8713" max="8713" width="1.7109375" style="546" customWidth="1"/>
    <col min="8714" max="8714" width="10.7109375" style="546" customWidth="1"/>
    <col min="8715" max="8715" width="1.7109375" style="546" customWidth="1"/>
    <col min="8716" max="8716" width="10.7109375" style="546" customWidth="1"/>
    <col min="8717" max="8717" width="1.7109375" style="546" customWidth="1"/>
    <col min="8718" max="8718" width="10.7109375" style="546" customWidth="1"/>
    <col min="8719" max="8719" width="1.7109375" style="546" customWidth="1"/>
    <col min="8720" max="8720" width="10.7109375" style="546" customWidth="1"/>
    <col min="8721" max="8721" width="1.7109375" style="546" customWidth="1"/>
    <col min="8722" max="8722" width="0" style="546" hidden="1" customWidth="1"/>
    <col min="8723" max="8723" width="8.7109375" style="546" customWidth="1"/>
    <col min="8724" max="8724" width="0" style="546" hidden="1" customWidth="1"/>
    <col min="8725" max="8960" width="8.85546875" style="546"/>
    <col min="8961" max="8962" width="3.28515625" style="546" customWidth="1"/>
    <col min="8963" max="8963" width="4.7109375" style="546" customWidth="1"/>
    <col min="8964" max="8964" width="4.28515625" style="546" customWidth="1"/>
    <col min="8965" max="8965" width="12.7109375" style="546" customWidth="1"/>
    <col min="8966" max="8966" width="2.7109375" style="546" customWidth="1"/>
    <col min="8967" max="8967" width="8.7109375" style="546" customWidth="1"/>
    <col min="8968" max="8968" width="5.85546875" style="546" customWidth="1"/>
    <col min="8969" max="8969" width="1.7109375" style="546" customWidth="1"/>
    <col min="8970" max="8970" width="10.7109375" style="546" customWidth="1"/>
    <col min="8971" max="8971" width="1.7109375" style="546" customWidth="1"/>
    <col min="8972" max="8972" width="10.7109375" style="546" customWidth="1"/>
    <col min="8973" max="8973" width="1.7109375" style="546" customWidth="1"/>
    <col min="8974" max="8974" width="10.7109375" style="546" customWidth="1"/>
    <col min="8975" max="8975" width="1.7109375" style="546" customWidth="1"/>
    <col min="8976" max="8976" width="10.7109375" style="546" customWidth="1"/>
    <col min="8977" max="8977" width="1.7109375" style="546" customWidth="1"/>
    <col min="8978" max="8978" width="0" style="546" hidden="1" customWidth="1"/>
    <col min="8979" max="8979" width="8.7109375" style="546" customWidth="1"/>
    <col min="8980" max="8980" width="0" style="546" hidden="1" customWidth="1"/>
    <col min="8981" max="9216" width="8.85546875" style="546"/>
    <col min="9217" max="9218" width="3.28515625" style="546" customWidth="1"/>
    <col min="9219" max="9219" width="4.7109375" style="546" customWidth="1"/>
    <col min="9220" max="9220" width="4.28515625" style="546" customWidth="1"/>
    <col min="9221" max="9221" width="12.7109375" style="546" customWidth="1"/>
    <col min="9222" max="9222" width="2.7109375" style="546" customWidth="1"/>
    <col min="9223" max="9223" width="8.7109375" style="546" customWidth="1"/>
    <col min="9224" max="9224" width="5.85546875" style="546" customWidth="1"/>
    <col min="9225" max="9225" width="1.7109375" style="546" customWidth="1"/>
    <col min="9226" max="9226" width="10.7109375" style="546" customWidth="1"/>
    <col min="9227" max="9227" width="1.7109375" style="546" customWidth="1"/>
    <col min="9228" max="9228" width="10.7109375" style="546" customWidth="1"/>
    <col min="9229" max="9229" width="1.7109375" style="546" customWidth="1"/>
    <col min="9230" max="9230" width="10.7109375" style="546" customWidth="1"/>
    <col min="9231" max="9231" width="1.7109375" style="546" customWidth="1"/>
    <col min="9232" max="9232" width="10.7109375" style="546" customWidth="1"/>
    <col min="9233" max="9233" width="1.7109375" style="546" customWidth="1"/>
    <col min="9234" max="9234" width="0" style="546" hidden="1" customWidth="1"/>
    <col min="9235" max="9235" width="8.7109375" style="546" customWidth="1"/>
    <col min="9236" max="9236" width="0" style="546" hidden="1" customWidth="1"/>
    <col min="9237" max="9472" width="8.85546875" style="546"/>
    <col min="9473" max="9474" width="3.28515625" style="546" customWidth="1"/>
    <col min="9475" max="9475" width="4.7109375" style="546" customWidth="1"/>
    <col min="9476" max="9476" width="4.28515625" style="546" customWidth="1"/>
    <col min="9477" max="9477" width="12.7109375" style="546" customWidth="1"/>
    <col min="9478" max="9478" width="2.7109375" style="546" customWidth="1"/>
    <col min="9479" max="9479" width="8.7109375" style="546" customWidth="1"/>
    <col min="9480" max="9480" width="5.85546875" style="546" customWidth="1"/>
    <col min="9481" max="9481" width="1.7109375" style="546" customWidth="1"/>
    <col min="9482" max="9482" width="10.7109375" style="546" customWidth="1"/>
    <col min="9483" max="9483" width="1.7109375" style="546" customWidth="1"/>
    <col min="9484" max="9484" width="10.7109375" style="546" customWidth="1"/>
    <col min="9485" max="9485" width="1.7109375" style="546" customWidth="1"/>
    <col min="9486" max="9486" width="10.7109375" style="546" customWidth="1"/>
    <col min="9487" max="9487" width="1.7109375" style="546" customWidth="1"/>
    <col min="9488" max="9488" width="10.7109375" style="546" customWidth="1"/>
    <col min="9489" max="9489" width="1.7109375" style="546" customWidth="1"/>
    <col min="9490" max="9490" width="0" style="546" hidden="1" customWidth="1"/>
    <col min="9491" max="9491" width="8.7109375" style="546" customWidth="1"/>
    <col min="9492" max="9492" width="0" style="546" hidden="1" customWidth="1"/>
    <col min="9493" max="9728" width="8.85546875" style="546"/>
    <col min="9729" max="9730" width="3.28515625" style="546" customWidth="1"/>
    <col min="9731" max="9731" width="4.7109375" style="546" customWidth="1"/>
    <col min="9732" max="9732" width="4.28515625" style="546" customWidth="1"/>
    <col min="9733" max="9733" width="12.7109375" style="546" customWidth="1"/>
    <col min="9734" max="9734" width="2.7109375" style="546" customWidth="1"/>
    <col min="9735" max="9735" width="8.7109375" style="546" customWidth="1"/>
    <col min="9736" max="9736" width="5.85546875" style="546" customWidth="1"/>
    <col min="9737" max="9737" width="1.7109375" style="546" customWidth="1"/>
    <col min="9738" max="9738" width="10.7109375" style="546" customWidth="1"/>
    <col min="9739" max="9739" width="1.7109375" style="546" customWidth="1"/>
    <col min="9740" max="9740" width="10.7109375" style="546" customWidth="1"/>
    <col min="9741" max="9741" width="1.7109375" style="546" customWidth="1"/>
    <col min="9742" max="9742" width="10.7109375" style="546" customWidth="1"/>
    <col min="9743" max="9743" width="1.7109375" style="546" customWidth="1"/>
    <col min="9744" max="9744" width="10.7109375" style="546" customWidth="1"/>
    <col min="9745" max="9745" width="1.7109375" style="546" customWidth="1"/>
    <col min="9746" max="9746" width="0" style="546" hidden="1" customWidth="1"/>
    <col min="9747" max="9747" width="8.7109375" style="546" customWidth="1"/>
    <col min="9748" max="9748" width="0" style="546" hidden="1" customWidth="1"/>
    <col min="9749" max="9984" width="8.85546875" style="546"/>
    <col min="9985" max="9986" width="3.28515625" style="546" customWidth="1"/>
    <col min="9987" max="9987" width="4.7109375" style="546" customWidth="1"/>
    <col min="9988" max="9988" width="4.28515625" style="546" customWidth="1"/>
    <col min="9989" max="9989" width="12.7109375" style="546" customWidth="1"/>
    <col min="9990" max="9990" width="2.7109375" style="546" customWidth="1"/>
    <col min="9991" max="9991" width="8.7109375" style="546" customWidth="1"/>
    <col min="9992" max="9992" width="5.85546875" style="546" customWidth="1"/>
    <col min="9993" max="9993" width="1.7109375" style="546" customWidth="1"/>
    <col min="9994" max="9994" width="10.7109375" style="546" customWidth="1"/>
    <col min="9995" max="9995" width="1.7109375" style="546" customWidth="1"/>
    <col min="9996" max="9996" width="10.7109375" style="546" customWidth="1"/>
    <col min="9997" max="9997" width="1.7109375" style="546" customWidth="1"/>
    <col min="9998" max="9998" width="10.7109375" style="546" customWidth="1"/>
    <col min="9999" max="9999" width="1.7109375" style="546" customWidth="1"/>
    <col min="10000" max="10000" width="10.7109375" style="546" customWidth="1"/>
    <col min="10001" max="10001" width="1.7109375" style="546" customWidth="1"/>
    <col min="10002" max="10002" width="0" style="546" hidden="1" customWidth="1"/>
    <col min="10003" max="10003" width="8.7109375" style="546" customWidth="1"/>
    <col min="10004" max="10004" width="0" style="546" hidden="1" customWidth="1"/>
    <col min="10005" max="10240" width="8.85546875" style="546"/>
    <col min="10241" max="10242" width="3.28515625" style="546" customWidth="1"/>
    <col min="10243" max="10243" width="4.7109375" style="546" customWidth="1"/>
    <col min="10244" max="10244" width="4.28515625" style="546" customWidth="1"/>
    <col min="10245" max="10245" width="12.7109375" style="546" customWidth="1"/>
    <col min="10246" max="10246" width="2.7109375" style="546" customWidth="1"/>
    <col min="10247" max="10247" width="8.7109375" style="546" customWidth="1"/>
    <col min="10248" max="10248" width="5.85546875" style="546" customWidth="1"/>
    <col min="10249" max="10249" width="1.7109375" style="546" customWidth="1"/>
    <col min="10250" max="10250" width="10.7109375" style="546" customWidth="1"/>
    <col min="10251" max="10251" width="1.7109375" style="546" customWidth="1"/>
    <col min="10252" max="10252" width="10.7109375" style="546" customWidth="1"/>
    <col min="10253" max="10253" width="1.7109375" style="546" customWidth="1"/>
    <col min="10254" max="10254" width="10.7109375" style="546" customWidth="1"/>
    <col min="10255" max="10255" width="1.7109375" style="546" customWidth="1"/>
    <col min="10256" max="10256" width="10.7109375" style="546" customWidth="1"/>
    <col min="10257" max="10257" width="1.7109375" style="546" customWidth="1"/>
    <col min="10258" max="10258" width="0" style="546" hidden="1" customWidth="1"/>
    <col min="10259" max="10259" width="8.7109375" style="546" customWidth="1"/>
    <col min="10260" max="10260" width="0" style="546" hidden="1" customWidth="1"/>
    <col min="10261" max="10496" width="8.85546875" style="546"/>
    <col min="10497" max="10498" width="3.28515625" style="546" customWidth="1"/>
    <col min="10499" max="10499" width="4.7109375" style="546" customWidth="1"/>
    <col min="10500" max="10500" width="4.28515625" style="546" customWidth="1"/>
    <col min="10501" max="10501" width="12.7109375" style="546" customWidth="1"/>
    <col min="10502" max="10502" width="2.7109375" style="546" customWidth="1"/>
    <col min="10503" max="10503" width="8.7109375" style="546" customWidth="1"/>
    <col min="10504" max="10504" width="5.85546875" style="546" customWidth="1"/>
    <col min="10505" max="10505" width="1.7109375" style="546" customWidth="1"/>
    <col min="10506" max="10506" width="10.7109375" style="546" customWidth="1"/>
    <col min="10507" max="10507" width="1.7109375" style="546" customWidth="1"/>
    <col min="10508" max="10508" width="10.7109375" style="546" customWidth="1"/>
    <col min="10509" max="10509" width="1.7109375" style="546" customWidth="1"/>
    <col min="10510" max="10510" width="10.7109375" style="546" customWidth="1"/>
    <col min="10511" max="10511" width="1.7109375" style="546" customWidth="1"/>
    <col min="10512" max="10512" width="10.7109375" style="546" customWidth="1"/>
    <col min="10513" max="10513" width="1.7109375" style="546" customWidth="1"/>
    <col min="10514" max="10514" width="0" style="546" hidden="1" customWidth="1"/>
    <col min="10515" max="10515" width="8.7109375" style="546" customWidth="1"/>
    <col min="10516" max="10516" width="0" style="546" hidden="1" customWidth="1"/>
    <col min="10517" max="10752" width="8.85546875" style="546"/>
    <col min="10753" max="10754" width="3.28515625" style="546" customWidth="1"/>
    <col min="10755" max="10755" width="4.7109375" style="546" customWidth="1"/>
    <col min="10756" max="10756" width="4.28515625" style="546" customWidth="1"/>
    <col min="10757" max="10757" width="12.7109375" style="546" customWidth="1"/>
    <col min="10758" max="10758" width="2.7109375" style="546" customWidth="1"/>
    <col min="10759" max="10759" width="8.7109375" style="546" customWidth="1"/>
    <col min="10760" max="10760" width="5.85546875" style="546" customWidth="1"/>
    <col min="10761" max="10761" width="1.7109375" style="546" customWidth="1"/>
    <col min="10762" max="10762" width="10.7109375" style="546" customWidth="1"/>
    <col min="10763" max="10763" width="1.7109375" style="546" customWidth="1"/>
    <col min="10764" max="10764" width="10.7109375" style="546" customWidth="1"/>
    <col min="10765" max="10765" width="1.7109375" style="546" customWidth="1"/>
    <col min="10766" max="10766" width="10.7109375" style="546" customWidth="1"/>
    <col min="10767" max="10767" width="1.7109375" style="546" customWidth="1"/>
    <col min="10768" max="10768" width="10.7109375" style="546" customWidth="1"/>
    <col min="10769" max="10769" width="1.7109375" style="546" customWidth="1"/>
    <col min="10770" max="10770" width="0" style="546" hidden="1" customWidth="1"/>
    <col min="10771" max="10771" width="8.7109375" style="546" customWidth="1"/>
    <col min="10772" max="10772" width="0" style="546" hidden="1" customWidth="1"/>
    <col min="10773" max="11008" width="8.85546875" style="546"/>
    <col min="11009" max="11010" width="3.28515625" style="546" customWidth="1"/>
    <col min="11011" max="11011" width="4.7109375" style="546" customWidth="1"/>
    <col min="11012" max="11012" width="4.28515625" style="546" customWidth="1"/>
    <col min="11013" max="11013" width="12.7109375" style="546" customWidth="1"/>
    <col min="11014" max="11014" width="2.7109375" style="546" customWidth="1"/>
    <col min="11015" max="11015" width="8.7109375" style="546" customWidth="1"/>
    <col min="11016" max="11016" width="5.85546875" style="546" customWidth="1"/>
    <col min="11017" max="11017" width="1.7109375" style="546" customWidth="1"/>
    <col min="11018" max="11018" width="10.7109375" style="546" customWidth="1"/>
    <col min="11019" max="11019" width="1.7109375" style="546" customWidth="1"/>
    <col min="11020" max="11020" width="10.7109375" style="546" customWidth="1"/>
    <col min="11021" max="11021" width="1.7109375" style="546" customWidth="1"/>
    <col min="11022" max="11022" width="10.7109375" style="546" customWidth="1"/>
    <col min="11023" max="11023" width="1.7109375" style="546" customWidth="1"/>
    <col min="11024" max="11024" width="10.7109375" style="546" customWidth="1"/>
    <col min="11025" max="11025" width="1.7109375" style="546" customWidth="1"/>
    <col min="11026" max="11026" width="0" style="546" hidden="1" customWidth="1"/>
    <col min="11027" max="11027" width="8.7109375" style="546" customWidth="1"/>
    <col min="11028" max="11028" width="0" style="546" hidden="1" customWidth="1"/>
    <col min="11029" max="11264" width="8.85546875" style="546"/>
    <col min="11265" max="11266" width="3.28515625" style="546" customWidth="1"/>
    <col min="11267" max="11267" width="4.7109375" style="546" customWidth="1"/>
    <col min="11268" max="11268" width="4.28515625" style="546" customWidth="1"/>
    <col min="11269" max="11269" width="12.7109375" style="546" customWidth="1"/>
    <col min="11270" max="11270" width="2.7109375" style="546" customWidth="1"/>
    <col min="11271" max="11271" width="8.7109375" style="546" customWidth="1"/>
    <col min="11272" max="11272" width="5.85546875" style="546" customWidth="1"/>
    <col min="11273" max="11273" width="1.7109375" style="546" customWidth="1"/>
    <col min="11274" max="11274" width="10.7109375" style="546" customWidth="1"/>
    <col min="11275" max="11275" width="1.7109375" style="546" customWidth="1"/>
    <col min="11276" max="11276" width="10.7109375" style="546" customWidth="1"/>
    <col min="11277" max="11277" width="1.7109375" style="546" customWidth="1"/>
    <col min="11278" max="11278" width="10.7109375" style="546" customWidth="1"/>
    <col min="11279" max="11279" width="1.7109375" style="546" customWidth="1"/>
    <col min="11280" max="11280" width="10.7109375" style="546" customWidth="1"/>
    <col min="11281" max="11281" width="1.7109375" style="546" customWidth="1"/>
    <col min="11282" max="11282" width="0" style="546" hidden="1" customWidth="1"/>
    <col min="11283" max="11283" width="8.7109375" style="546" customWidth="1"/>
    <col min="11284" max="11284" width="0" style="546" hidden="1" customWidth="1"/>
    <col min="11285" max="11520" width="8.85546875" style="546"/>
    <col min="11521" max="11522" width="3.28515625" style="546" customWidth="1"/>
    <col min="11523" max="11523" width="4.7109375" style="546" customWidth="1"/>
    <col min="11524" max="11524" width="4.28515625" style="546" customWidth="1"/>
    <col min="11525" max="11525" width="12.7109375" style="546" customWidth="1"/>
    <col min="11526" max="11526" width="2.7109375" style="546" customWidth="1"/>
    <col min="11527" max="11527" width="8.7109375" style="546" customWidth="1"/>
    <col min="11528" max="11528" width="5.85546875" style="546" customWidth="1"/>
    <col min="11529" max="11529" width="1.7109375" style="546" customWidth="1"/>
    <col min="11530" max="11530" width="10.7109375" style="546" customWidth="1"/>
    <col min="11531" max="11531" width="1.7109375" style="546" customWidth="1"/>
    <col min="11532" max="11532" width="10.7109375" style="546" customWidth="1"/>
    <col min="11533" max="11533" width="1.7109375" style="546" customWidth="1"/>
    <col min="11534" max="11534" width="10.7109375" style="546" customWidth="1"/>
    <col min="11535" max="11535" width="1.7109375" style="546" customWidth="1"/>
    <col min="11536" max="11536" width="10.7109375" style="546" customWidth="1"/>
    <col min="11537" max="11537" width="1.7109375" style="546" customWidth="1"/>
    <col min="11538" max="11538" width="0" style="546" hidden="1" customWidth="1"/>
    <col min="11539" max="11539" width="8.7109375" style="546" customWidth="1"/>
    <col min="11540" max="11540" width="0" style="546" hidden="1" customWidth="1"/>
    <col min="11541" max="11776" width="8.85546875" style="546"/>
    <col min="11777" max="11778" width="3.28515625" style="546" customWidth="1"/>
    <col min="11779" max="11779" width="4.7109375" style="546" customWidth="1"/>
    <col min="11780" max="11780" width="4.28515625" style="546" customWidth="1"/>
    <col min="11781" max="11781" width="12.7109375" style="546" customWidth="1"/>
    <col min="11782" max="11782" width="2.7109375" style="546" customWidth="1"/>
    <col min="11783" max="11783" width="8.7109375" style="546" customWidth="1"/>
    <col min="11784" max="11784" width="5.85546875" style="546" customWidth="1"/>
    <col min="11785" max="11785" width="1.7109375" style="546" customWidth="1"/>
    <col min="11786" max="11786" width="10.7109375" style="546" customWidth="1"/>
    <col min="11787" max="11787" width="1.7109375" style="546" customWidth="1"/>
    <col min="11788" max="11788" width="10.7109375" style="546" customWidth="1"/>
    <col min="11789" max="11789" width="1.7109375" style="546" customWidth="1"/>
    <col min="11790" max="11790" width="10.7109375" style="546" customWidth="1"/>
    <col min="11791" max="11791" width="1.7109375" style="546" customWidth="1"/>
    <col min="11792" max="11792" width="10.7109375" style="546" customWidth="1"/>
    <col min="11793" max="11793" width="1.7109375" style="546" customWidth="1"/>
    <col min="11794" max="11794" width="0" style="546" hidden="1" customWidth="1"/>
    <col min="11795" max="11795" width="8.7109375" style="546" customWidth="1"/>
    <col min="11796" max="11796" width="0" style="546" hidden="1" customWidth="1"/>
    <col min="11797" max="12032" width="8.85546875" style="546"/>
    <col min="12033" max="12034" width="3.28515625" style="546" customWidth="1"/>
    <col min="12035" max="12035" width="4.7109375" style="546" customWidth="1"/>
    <col min="12036" max="12036" width="4.28515625" style="546" customWidth="1"/>
    <col min="12037" max="12037" width="12.7109375" style="546" customWidth="1"/>
    <col min="12038" max="12038" width="2.7109375" style="546" customWidth="1"/>
    <col min="12039" max="12039" width="8.7109375" style="546" customWidth="1"/>
    <col min="12040" max="12040" width="5.85546875" style="546" customWidth="1"/>
    <col min="12041" max="12041" width="1.7109375" style="546" customWidth="1"/>
    <col min="12042" max="12042" width="10.7109375" style="546" customWidth="1"/>
    <col min="12043" max="12043" width="1.7109375" style="546" customWidth="1"/>
    <col min="12044" max="12044" width="10.7109375" style="546" customWidth="1"/>
    <col min="12045" max="12045" width="1.7109375" style="546" customWidth="1"/>
    <col min="12046" max="12046" width="10.7109375" style="546" customWidth="1"/>
    <col min="12047" max="12047" width="1.7109375" style="546" customWidth="1"/>
    <col min="12048" max="12048" width="10.7109375" style="546" customWidth="1"/>
    <col min="12049" max="12049" width="1.7109375" style="546" customWidth="1"/>
    <col min="12050" max="12050" width="0" style="546" hidden="1" customWidth="1"/>
    <col min="12051" max="12051" width="8.7109375" style="546" customWidth="1"/>
    <col min="12052" max="12052" width="0" style="546" hidden="1" customWidth="1"/>
    <col min="12053" max="12288" width="8.85546875" style="546"/>
    <col min="12289" max="12290" width="3.28515625" style="546" customWidth="1"/>
    <col min="12291" max="12291" width="4.7109375" style="546" customWidth="1"/>
    <col min="12292" max="12292" width="4.28515625" style="546" customWidth="1"/>
    <col min="12293" max="12293" width="12.7109375" style="546" customWidth="1"/>
    <col min="12294" max="12294" width="2.7109375" style="546" customWidth="1"/>
    <col min="12295" max="12295" width="8.7109375" style="546" customWidth="1"/>
    <col min="12296" max="12296" width="5.85546875" style="546" customWidth="1"/>
    <col min="12297" max="12297" width="1.7109375" style="546" customWidth="1"/>
    <col min="12298" max="12298" width="10.7109375" style="546" customWidth="1"/>
    <col min="12299" max="12299" width="1.7109375" style="546" customWidth="1"/>
    <col min="12300" max="12300" width="10.7109375" style="546" customWidth="1"/>
    <col min="12301" max="12301" width="1.7109375" style="546" customWidth="1"/>
    <col min="12302" max="12302" width="10.7109375" style="546" customWidth="1"/>
    <col min="12303" max="12303" width="1.7109375" style="546" customWidth="1"/>
    <col min="12304" max="12304" width="10.7109375" style="546" customWidth="1"/>
    <col min="12305" max="12305" width="1.7109375" style="546" customWidth="1"/>
    <col min="12306" max="12306" width="0" style="546" hidden="1" customWidth="1"/>
    <col min="12307" max="12307" width="8.7109375" style="546" customWidth="1"/>
    <col min="12308" max="12308" width="0" style="546" hidden="1" customWidth="1"/>
    <col min="12309" max="12544" width="8.85546875" style="546"/>
    <col min="12545" max="12546" width="3.28515625" style="546" customWidth="1"/>
    <col min="12547" max="12547" width="4.7109375" style="546" customWidth="1"/>
    <col min="12548" max="12548" width="4.28515625" style="546" customWidth="1"/>
    <col min="12549" max="12549" width="12.7109375" style="546" customWidth="1"/>
    <col min="12550" max="12550" width="2.7109375" style="546" customWidth="1"/>
    <col min="12551" max="12551" width="8.7109375" style="546" customWidth="1"/>
    <col min="12552" max="12552" width="5.85546875" style="546" customWidth="1"/>
    <col min="12553" max="12553" width="1.7109375" style="546" customWidth="1"/>
    <col min="12554" max="12554" width="10.7109375" style="546" customWidth="1"/>
    <col min="12555" max="12555" width="1.7109375" style="546" customWidth="1"/>
    <col min="12556" max="12556" width="10.7109375" style="546" customWidth="1"/>
    <col min="12557" max="12557" width="1.7109375" style="546" customWidth="1"/>
    <col min="12558" max="12558" width="10.7109375" style="546" customWidth="1"/>
    <col min="12559" max="12559" width="1.7109375" style="546" customWidth="1"/>
    <col min="12560" max="12560" width="10.7109375" style="546" customWidth="1"/>
    <col min="12561" max="12561" width="1.7109375" style="546" customWidth="1"/>
    <col min="12562" max="12562" width="0" style="546" hidden="1" customWidth="1"/>
    <col min="12563" max="12563" width="8.7109375" style="546" customWidth="1"/>
    <col min="12564" max="12564" width="0" style="546" hidden="1" customWidth="1"/>
    <col min="12565" max="12800" width="8.85546875" style="546"/>
    <col min="12801" max="12802" width="3.28515625" style="546" customWidth="1"/>
    <col min="12803" max="12803" width="4.7109375" style="546" customWidth="1"/>
    <col min="12804" max="12804" width="4.28515625" style="546" customWidth="1"/>
    <col min="12805" max="12805" width="12.7109375" style="546" customWidth="1"/>
    <col min="12806" max="12806" width="2.7109375" style="546" customWidth="1"/>
    <col min="12807" max="12807" width="8.7109375" style="546" customWidth="1"/>
    <col min="12808" max="12808" width="5.85546875" style="546" customWidth="1"/>
    <col min="12809" max="12809" width="1.7109375" style="546" customWidth="1"/>
    <col min="12810" max="12810" width="10.7109375" style="546" customWidth="1"/>
    <col min="12811" max="12811" width="1.7109375" style="546" customWidth="1"/>
    <col min="12812" max="12812" width="10.7109375" style="546" customWidth="1"/>
    <col min="12813" max="12813" width="1.7109375" style="546" customWidth="1"/>
    <col min="12814" max="12814" width="10.7109375" style="546" customWidth="1"/>
    <col min="12815" max="12815" width="1.7109375" style="546" customWidth="1"/>
    <col min="12816" max="12816" width="10.7109375" style="546" customWidth="1"/>
    <col min="12817" max="12817" width="1.7109375" style="546" customWidth="1"/>
    <col min="12818" max="12818" width="0" style="546" hidden="1" customWidth="1"/>
    <col min="12819" max="12819" width="8.7109375" style="546" customWidth="1"/>
    <col min="12820" max="12820" width="0" style="546" hidden="1" customWidth="1"/>
    <col min="12821" max="13056" width="8.85546875" style="546"/>
    <col min="13057" max="13058" width="3.28515625" style="546" customWidth="1"/>
    <col min="13059" max="13059" width="4.7109375" style="546" customWidth="1"/>
    <col min="13060" max="13060" width="4.28515625" style="546" customWidth="1"/>
    <col min="13061" max="13061" width="12.7109375" style="546" customWidth="1"/>
    <col min="13062" max="13062" width="2.7109375" style="546" customWidth="1"/>
    <col min="13063" max="13063" width="8.7109375" style="546" customWidth="1"/>
    <col min="13064" max="13064" width="5.85546875" style="546" customWidth="1"/>
    <col min="13065" max="13065" width="1.7109375" style="546" customWidth="1"/>
    <col min="13066" max="13066" width="10.7109375" style="546" customWidth="1"/>
    <col min="13067" max="13067" width="1.7109375" style="546" customWidth="1"/>
    <col min="13068" max="13068" width="10.7109375" style="546" customWidth="1"/>
    <col min="13069" max="13069" width="1.7109375" style="546" customWidth="1"/>
    <col min="13070" max="13070" width="10.7109375" style="546" customWidth="1"/>
    <col min="13071" max="13071" width="1.7109375" style="546" customWidth="1"/>
    <col min="13072" max="13072" width="10.7109375" style="546" customWidth="1"/>
    <col min="13073" max="13073" width="1.7109375" style="546" customWidth="1"/>
    <col min="13074" max="13074" width="0" style="546" hidden="1" customWidth="1"/>
    <col min="13075" max="13075" width="8.7109375" style="546" customWidth="1"/>
    <col min="13076" max="13076" width="0" style="546" hidden="1" customWidth="1"/>
    <col min="13077" max="13312" width="8.85546875" style="546"/>
    <col min="13313" max="13314" width="3.28515625" style="546" customWidth="1"/>
    <col min="13315" max="13315" width="4.7109375" style="546" customWidth="1"/>
    <col min="13316" max="13316" width="4.28515625" style="546" customWidth="1"/>
    <col min="13317" max="13317" width="12.7109375" style="546" customWidth="1"/>
    <col min="13318" max="13318" width="2.7109375" style="546" customWidth="1"/>
    <col min="13319" max="13319" width="8.7109375" style="546" customWidth="1"/>
    <col min="13320" max="13320" width="5.85546875" style="546" customWidth="1"/>
    <col min="13321" max="13321" width="1.7109375" style="546" customWidth="1"/>
    <col min="13322" max="13322" width="10.7109375" style="546" customWidth="1"/>
    <col min="13323" max="13323" width="1.7109375" style="546" customWidth="1"/>
    <col min="13324" max="13324" width="10.7109375" style="546" customWidth="1"/>
    <col min="13325" max="13325" width="1.7109375" style="546" customWidth="1"/>
    <col min="13326" max="13326" width="10.7109375" style="546" customWidth="1"/>
    <col min="13327" max="13327" width="1.7109375" style="546" customWidth="1"/>
    <col min="13328" max="13328" width="10.7109375" style="546" customWidth="1"/>
    <col min="13329" max="13329" width="1.7109375" style="546" customWidth="1"/>
    <col min="13330" max="13330" width="0" style="546" hidden="1" customWidth="1"/>
    <col min="13331" max="13331" width="8.7109375" style="546" customWidth="1"/>
    <col min="13332" max="13332" width="0" style="546" hidden="1" customWidth="1"/>
    <col min="13333" max="13568" width="8.85546875" style="546"/>
    <col min="13569" max="13570" width="3.28515625" style="546" customWidth="1"/>
    <col min="13571" max="13571" width="4.7109375" style="546" customWidth="1"/>
    <col min="13572" max="13572" width="4.28515625" style="546" customWidth="1"/>
    <col min="13573" max="13573" width="12.7109375" style="546" customWidth="1"/>
    <col min="13574" max="13574" width="2.7109375" style="546" customWidth="1"/>
    <col min="13575" max="13575" width="8.7109375" style="546" customWidth="1"/>
    <col min="13576" max="13576" width="5.85546875" style="546" customWidth="1"/>
    <col min="13577" max="13577" width="1.7109375" style="546" customWidth="1"/>
    <col min="13578" max="13578" width="10.7109375" style="546" customWidth="1"/>
    <col min="13579" max="13579" width="1.7109375" style="546" customWidth="1"/>
    <col min="13580" max="13580" width="10.7109375" style="546" customWidth="1"/>
    <col min="13581" max="13581" width="1.7109375" style="546" customWidth="1"/>
    <col min="13582" max="13582" width="10.7109375" style="546" customWidth="1"/>
    <col min="13583" max="13583" width="1.7109375" style="546" customWidth="1"/>
    <col min="13584" max="13584" width="10.7109375" style="546" customWidth="1"/>
    <col min="13585" max="13585" width="1.7109375" style="546" customWidth="1"/>
    <col min="13586" max="13586" width="0" style="546" hidden="1" customWidth="1"/>
    <col min="13587" max="13587" width="8.7109375" style="546" customWidth="1"/>
    <col min="13588" max="13588" width="0" style="546" hidden="1" customWidth="1"/>
    <col min="13589" max="13824" width="8.85546875" style="546"/>
    <col min="13825" max="13826" width="3.28515625" style="546" customWidth="1"/>
    <col min="13827" max="13827" width="4.7109375" style="546" customWidth="1"/>
    <col min="13828" max="13828" width="4.28515625" style="546" customWidth="1"/>
    <col min="13829" max="13829" width="12.7109375" style="546" customWidth="1"/>
    <col min="13830" max="13830" width="2.7109375" style="546" customWidth="1"/>
    <col min="13831" max="13831" width="8.7109375" style="546" customWidth="1"/>
    <col min="13832" max="13832" width="5.85546875" style="546" customWidth="1"/>
    <col min="13833" max="13833" width="1.7109375" style="546" customWidth="1"/>
    <col min="13834" max="13834" width="10.7109375" style="546" customWidth="1"/>
    <col min="13835" max="13835" width="1.7109375" style="546" customWidth="1"/>
    <col min="13836" max="13836" width="10.7109375" style="546" customWidth="1"/>
    <col min="13837" max="13837" width="1.7109375" style="546" customWidth="1"/>
    <col min="13838" max="13838" width="10.7109375" style="546" customWidth="1"/>
    <col min="13839" max="13839" width="1.7109375" style="546" customWidth="1"/>
    <col min="13840" max="13840" width="10.7109375" style="546" customWidth="1"/>
    <col min="13841" max="13841" width="1.7109375" style="546" customWidth="1"/>
    <col min="13842" max="13842" width="0" style="546" hidden="1" customWidth="1"/>
    <col min="13843" max="13843" width="8.7109375" style="546" customWidth="1"/>
    <col min="13844" max="13844" width="0" style="546" hidden="1" customWidth="1"/>
    <col min="13845" max="14080" width="8.85546875" style="546"/>
    <col min="14081" max="14082" width="3.28515625" style="546" customWidth="1"/>
    <col min="14083" max="14083" width="4.7109375" style="546" customWidth="1"/>
    <col min="14084" max="14084" width="4.28515625" style="546" customWidth="1"/>
    <col min="14085" max="14085" width="12.7109375" style="546" customWidth="1"/>
    <col min="14086" max="14086" width="2.7109375" style="546" customWidth="1"/>
    <col min="14087" max="14087" width="8.7109375" style="546" customWidth="1"/>
    <col min="14088" max="14088" width="5.85546875" style="546" customWidth="1"/>
    <col min="14089" max="14089" width="1.7109375" style="546" customWidth="1"/>
    <col min="14090" max="14090" width="10.7109375" style="546" customWidth="1"/>
    <col min="14091" max="14091" width="1.7109375" style="546" customWidth="1"/>
    <col min="14092" max="14092" width="10.7109375" style="546" customWidth="1"/>
    <col min="14093" max="14093" width="1.7109375" style="546" customWidth="1"/>
    <col min="14094" max="14094" width="10.7109375" style="546" customWidth="1"/>
    <col min="14095" max="14095" width="1.7109375" style="546" customWidth="1"/>
    <col min="14096" max="14096" width="10.7109375" style="546" customWidth="1"/>
    <col min="14097" max="14097" width="1.7109375" style="546" customWidth="1"/>
    <col min="14098" max="14098" width="0" style="546" hidden="1" customWidth="1"/>
    <col min="14099" max="14099" width="8.7109375" style="546" customWidth="1"/>
    <col min="14100" max="14100" width="0" style="546" hidden="1" customWidth="1"/>
    <col min="14101" max="14336" width="8.85546875" style="546"/>
    <col min="14337" max="14338" width="3.28515625" style="546" customWidth="1"/>
    <col min="14339" max="14339" width="4.7109375" style="546" customWidth="1"/>
    <col min="14340" max="14340" width="4.28515625" style="546" customWidth="1"/>
    <col min="14341" max="14341" width="12.7109375" style="546" customWidth="1"/>
    <col min="14342" max="14342" width="2.7109375" style="546" customWidth="1"/>
    <col min="14343" max="14343" width="8.7109375" style="546" customWidth="1"/>
    <col min="14344" max="14344" width="5.85546875" style="546" customWidth="1"/>
    <col min="14345" max="14345" width="1.7109375" style="546" customWidth="1"/>
    <col min="14346" max="14346" width="10.7109375" style="546" customWidth="1"/>
    <col min="14347" max="14347" width="1.7109375" style="546" customWidth="1"/>
    <col min="14348" max="14348" width="10.7109375" style="546" customWidth="1"/>
    <col min="14349" max="14349" width="1.7109375" style="546" customWidth="1"/>
    <col min="14350" max="14350" width="10.7109375" style="546" customWidth="1"/>
    <col min="14351" max="14351" width="1.7109375" style="546" customWidth="1"/>
    <col min="14352" max="14352" width="10.7109375" style="546" customWidth="1"/>
    <col min="14353" max="14353" width="1.7109375" style="546" customWidth="1"/>
    <col min="14354" max="14354" width="0" style="546" hidden="1" customWidth="1"/>
    <col min="14355" max="14355" width="8.7109375" style="546" customWidth="1"/>
    <col min="14356" max="14356" width="0" style="546" hidden="1" customWidth="1"/>
    <col min="14357" max="14592" width="8.85546875" style="546"/>
    <col min="14593" max="14594" width="3.28515625" style="546" customWidth="1"/>
    <col min="14595" max="14595" width="4.7109375" style="546" customWidth="1"/>
    <col min="14596" max="14596" width="4.28515625" style="546" customWidth="1"/>
    <col min="14597" max="14597" width="12.7109375" style="546" customWidth="1"/>
    <col min="14598" max="14598" width="2.7109375" style="546" customWidth="1"/>
    <col min="14599" max="14599" width="8.7109375" style="546" customWidth="1"/>
    <col min="14600" max="14600" width="5.85546875" style="546" customWidth="1"/>
    <col min="14601" max="14601" width="1.7109375" style="546" customWidth="1"/>
    <col min="14602" max="14602" width="10.7109375" style="546" customWidth="1"/>
    <col min="14603" max="14603" width="1.7109375" style="546" customWidth="1"/>
    <col min="14604" max="14604" width="10.7109375" style="546" customWidth="1"/>
    <col min="14605" max="14605" width="1.7109375" style="546" customWidth="1"/>
    <col min="14606" max="14606" width="10.7109375" style="546" customWidth="1"/>
    <col min="14607" max="14607" width="1.7109375" style="546" customWidth="1"/>
    <col min="14608" max="14608" width="10.7109375" style="546" customWidth="1"/>
    <col min="14609" max="14609" width="1.7109375" style="546" customWidth="1"/>
    <col min="14610" max="14610" width="0" style="546" hidden="1" customWidth="1"/>
    <col min="14611" max="14611" width="8.7109375" style="546" customWidth="1"/>
    <col min="14612" max="14612" width="0" style="546" hidden="1" customWidth="1"/>
    <col min="14613" max="14848" width="8.85546875" style="546"/>
    <col min="14849" max="14850" width="3.28515625" style="546" customWidth="1"/>
    <col min="14851" max="14851" width="4.7109375" style="546" customWidth="1"/>
    <col min="14852" max="14852" width="4.28515625" style="546" customWidth="1"/>
    <col min="14853" max="14853" width="12.7109375" style="546" customWidth="1"/>
    <col min="14854" max="14854" width="2.7109375" style="546" customWidth="1"/>
    <col min="14855" max="14855" width="8.7109375" style="546" customWidth="1"/>
    <col min="14856" max="14856" width="5.85546875" style="546" customWidth="1"/>
    <col min="14857" max="14857" width="1.7109375" style="546" customWidth="1"/>
    <col min="14858" max="14858" width="10.7109375" style="546" customWidth="1"/>
    <col min="14859" max="14859" width="1.7109375" style="546" customWidth="1"/>
    <col min="14860" max="14860" width="10.7109375" style="546" customWidth="1"/>
    <col min="14861" max="14861" width="1.7109375" style="546" customWidth="1"/>
    <col min="14862" max="14862" width="10.7109375" style="546" customWidth="1"/>
    <col min="14863" max="14863" width="1.7109375" style="546" customWidth="1"/>
    <col min="14864" max="14864" width="10.7109375" style="546" customWidth="1"/>
    <col min="14865" max="14865" width="1.7109375" style="546" customWidth="1"/>
    <col min="14866" max="14866" width="0" style="546" hidden="1" customWidth="1"/>
    <col min="14867" max="14867" width="8.7109375" style="546" customWidth="1"/>
    <col min="14868" max="14868" width="0" style="546" hidden="1" customWidth="1"/>
    <col min="14869" max="15104" width="8.85546875" style="546"/>
    <col min="15105" max="15106" width="3.28515625" style="546" customWidth="1"/>
    <col min="15107" max="15107" width="4.7109375" style="546" customWidth="1"/>
    <col min="15108" max="15108" width="4.28515625" style="546" customWidth="1"/>
    <col min="15109" max="15109" width="12.7109375" style="546" customWidth="1"/>
    <col min="15110" max="15110" width="2.7109375" style="546" customWidth="1"/>
    <col min="15111" max="15111" width="8.7109375" style="546" customWidth="1"/>
    <col min="15112" max="15112" width="5.85546875" style="546" customWidth="1"/>
    <col min="15113" max="15113" width="1.7109375" style="546" customWidth="1"/>
    <col min="15114" max="15114" width="10.7109375" style="546" customWidth="1"/>
    <col min="15115" max="15115" width="1.7109375" style="546" customWidth="1"/>
    <col min="15116" max="15116" width="10.7109375" style="546" customWidth="1"/>
    <col min="15117" max="15117" width="1.7109375" style="546" customWidth="1"/>
    <col min="15118" max="15118" width="10.7109375" style="546" customWidth="1"/>
    <col min="15119" max="15119" width="1.7109375" style="546" customWidth="1"/>
    <col min="15120" max="15120" width="10.7109375" style="546" customWidth="1"/>
    <col min="15121" max="15121" width="1.7109375" style="546" customWidth="1"/>
    <col min="15122" max="15122" width="0" style="546" hidden="1" customWidth="1"/>
    <col min="15123" max="15123" width="8.7109375" style="546" customWidth="1"/>
    <col min="15124" max="15124" width="0" style="546" hidden="1" customWidth="1"/>
    <col min="15125" max="15360" width="8.85546875" style="546"/>
    <col min="15361" max="15362" width="3.28515625" style="546" customWidth="1"/>
    <col min="15363" max="15363" width="4.7109375" style="546" customWidth="1"/>
    <col min="15364" max="15364" width="4.28515625" style="546" customWidth="1"/>
    <col min="15365" max="15365" width="12.7109375" style="546" customWidth="1"/>
    <col min="15366" max="15366" width="2.7109375" style="546" customWidth="1"/>
    <col min="15367" max="15367" width="8.7109375" style="546" customWidth="1"/>
    <col min="15368" max="15368" width="5.85546875" style="546" customWidth="1"/>
    <col min="15369" max="15369" width="1.7109375" style="546" customWidth="1"/>
    <col min="15370" max="15370" width="10.7109375" style="546" customWidth="1"/>
    <col min="15371" max="15371" width="1.7109375" style="546" customWidth="1"/>
    <col min="15372" max="15372" width="10.7109375" style="546" customWidth="1"/>
    <col min="15373" max="15373" width="1.7109375" style="546" customWidth="1"/>
    <col min="15374" max="15374" width="10.7109375" style="546" customWidth="1"/>
    <col min="15375" max="15375" width="1.7109375" style="546" customWidth="1"/>
    <col min="15376" max="15376" width="10.7109375" style="546" customWidth="1"/>
    <col min="15377" max="15377" width="1.7109375" style="546" customWidth="1"/>
    <col min="15378" max="15378" width="0" style="546" hidden="1" customWidth="1"/>
    <col min="15379" max="15379" width="8.7109375" style="546" customWidth="1"/>
    <col min="15380" max="15380" width="0" style="546" hidden="1" customWidth="1"/>
    <col min="15381" max="15616" width="8.85546875" style="546"/>
    <col min="15617" max="15618" width="3.28515625" style="546" customWidth="1"/>
    <col min="15619" max="15619" width="4.7109375" style="546" customWidth="1"/>
    <col min="15620" max="15620" width="4.28515625" style="546" customWidth="1"/>
    <col min="15621" max="15621" width="12.7109375" style="546" customWidth="1"/>
    <col min="15622" max="15622" width="2.7109375" style="546" customWidth="1"/>
    <col min="15623" max="15623" width="8.7109375" style="546" customWidth="1"/>
    <col min="15624" max="15624" width="5.85546875" style="546" customWidth="1"/>
    <col min="15625" max="15625" width="1.7109375" style="546" customWidth="1"/>
    <col min="15626" max="15626" width="10.7109375" style="546" customWidth="1"/>
    <col min="15627" max="15627" width="1.7109375" style="546" customWidth="1"/>
    <col min="15628" max="15628" width="10.7109375" style="546" customWidth="1"/>
    <col min="15629" max="15629" width="1.7109375" style="546" customWidth="1"/>
    <col min="15630" max="15630" width="10.7109375" style="546" customWidth="1"/>
    <col min="15631" max="15631" width="1.7109375" style="546" customWidth="1"/>
    <col min="15632" max="15632" width="10.7109375" style="546" customWidth="1"/>
    <col min="15633" max="15633" width="1.7109375" style="546" customWidth="1"/>
    <col min="15634" max="15634" width="0" style="546" hidden="1" customWidth="1"/>
    <col min="15635" max="15635" width="8.7109375" style="546" customWidth="1"/>
    <col min="15636" max="15636" width="0" style="546" hidden="1" customWidth="1"/>
    <col min="15637" max="15872" width="8.85546875" style="546"/>
    <col min="15873" max="15874" width="3.28515625" style="546" customWidth="1"/>
    <col min="15875" max="15875" width="4.7109375" style="546" customWidth="1"/>
    <col min="15876" max="15876" width="4.28515625" style="546" customWidth="1"/>
    <col min="15877" max="15877" width="12.7109375" style="546" customWidth="1"/>
    <col min="15878" max="15878" width="2.7109375" style="546" customWidth="1"/>
    <col min="15879" max="15879" width="8.7109375" style="546" customWidth="1"/>
    <col min="15880" max="15880" width="5.85546875" style="546" customWidth="1"/>
    <col min="15881" max="15881" width="1.7109375" style="546" customWidth="1"/>
    <col min="15882" max="15882" width="10.7109375" style="546" customWidth="1"/>
    <col min="15883" max="15883" width="1.7109375" style="546" customWidth="1"/>
    <col min="15884" max="15884" width="10.7109375" style="546" customWidth="1"/>
    <col min="15885" max="15885" width="1.7109375" style="546" customWidth="1"/>
    <col min="15886" max="15886" width="10.7109375" style="546" customWidth="1"/>
    <col min="15887" max="15887" width="1.7109375" style="546" customWidth="1"/>
    <col min="15888" max="15888" width="10.7109375" style="546" customWidth="1"/>
    <col min="15889" max="15889" width="1.7109375" style="546" customWidth="1"/>
    <col min="15890" max="15890" width="0" style="546" hidden="1" customWidth="1"/>
    <col min="15891" max="15891" width="8.7109375" style="546" customWidth="1"/>
    <col min="15892" max="15892" width="0" style="546" hidden="1" customWidth="1"/>
    <col min="15893" max="16128" width="8.85546875" style="546"/>
    <col min="16129" max="16130" width="3.28515625" style="546" customWidth="1"/>
    <col min="16131" max="16131" width="4.7109375" style="546" customWidth="1"/>
    <col min="16132" max="16132" width="4.28515625" style="546" customWidth="1"/>
    <col min="16133" max="16133" width="12.7109375" style="546" customWidth="1"/>
    <col min="16134" max="16134" width="2.7109375" style="546" customWidth="1"/>
    <col min="16135" max="16135" width="8.7109375" style="546" customWidth="1"/>
    <col min="16136" max="16136" width="5.85546875" style="546" customWidth="1"/>
    <col min="16137" max="16137" width="1.7109375" style="546" customWidth="1"/>
    <col min="16138" max="16138" width="10.7109375" style="546" customWidth="1"/>
    <col min="16139" max="16139" width="1.7109375" style="546" customWidth="1"/>
    <col min="16140" max="16140" width="10.7109375" style="546" customWidth="1"/>
    <col min="16141" max="16141" width="1.7109375" style="546" customWidth="1"/>
    <col min="16142" max="16142" width="10.7109375" style="546" customWidth="1"/>
    <col min="16143" max="16143" width="1.7109375" style="546" customWidth="1"/>
    <col min="16144" max="16144" width="10.7109375" style="546" customWidth="1"/>
    <col min="16145" max="16145" width="1.7109375" style="546" customWidth="1"/>
    <col min="16146" max="16146" width="0" style="546" hidden="1" customWidth="1"/>
    <col min="16147" max="16147" width="8.7109375" style="546" customWidth="1"/>
    <col min="16148" max="16148" width="0" style="546" hidden="1" customWidth="1"/>
    <col min="16149" max="16384" width="8.85546875" style="546"/>
  </cols>
  <sheetData>
    <row r="1" spans="1:20" s="418" customFormat="1" ht="21.75" customHeight="1">
      <c r="A1" s="412" t="s">
        <v>86</v>
      </c>
      <c r="B1" s="412"/>
      <c r="C1" s="413"/>
      <c r="D1" s="413"/>
      <c r="E1" s="413"/>
      <c r="F1" s="413"/>
      <c r="G1" s="413"/>
      <c r="H1" s="413"/>
      <c r="I1" s="414"/>
      <c r="J1" s="415" t="s">
        <v>179</v>
      </c>
      <c r="K1" s="416"/>
      <c r="L1" s="417"/>
      <c r="M1" s="414"/>
      <c r="N1" s="414" t="s">
        <v>37</v>
      </c>
      <c r="O1" s="414"/>
      <c r="P1" s="413"/>
      <c r="Q1" s="414"/>
    </row>
    <row r="2" spans="1:20" s="423" customFormat="1">
      <c r="A2" s="419"/>
      <c r="B2" s="419"/>
      <c r="C2" s="419"/>
      <c r="D2" s="419"/>
      <c r="E2" s="419"/>
      <c r="F2" s="420"/>
      <c r="G2" s="421"/>
      <c r="H2" s="421"/>
      <c r="I2" s="422"/>
      <c r="J2" s="416" t="s">
        <v>38</v>
      </c>
      <c r="K2" s="416"/>
      <c r="L2" s="416"/>
      <c r="M2" s="422"/>
      <c r="N2" s="421"/>
      <c r="O2" s="422"/>
      <c r="P2" s="421"/>
      <c r="Q2" s="422"/>
    </row>
    <row r="3" spans="1:20" s="427" customFormat="1" ht="11.25" customHeight="1">
      <c r="A3" s="424" t="s">
        <v>39</v>
      </c>
      <c r="B3" s="424"/>
      <c r="C3" s="424"/>
      <c r="D3" s="424"/>
      <c r="E3" s="424"/>
      <c r="F3" s="424" t="s">
        <v>40</v>
      </c>
      <c r="G3" s="424"/>
      <c r="H3" s="424"/>
      <c r="I3" s="425"/>
      <c r="J3" s="424" t="s">
        <v>180</v>
      </c>
      <c r="K3" s="425"/>
      <c r="L3" s="424" t="s">
        <v>181</v>
      </c>
      <c r="M3" s="425"/>
      <c r="N3" s="424"/>
      <c r="O3" s="425"/>
      <c r="P3" s="424"/>
      <c r="Q3" s="426" t="s">
        <v>42</v>
      </c>
    </row>
    <row r="4" spans="1:20" s="434" customFormat="1" ht="11.25" customHeight="1" thickBot="1">
      <c r="A4" s="879">
        <v>42464</v>
      </c>
      <c r="B4" s="879"/>
      <c r="C4" s="879"/>
      <c r="D4" s="428"/>
      <c r="E4" s="428"/>
      <c r="F4" s="428" t="s">
        <v>87</v>
      </c>
      <c r="G4" s="429"/>
      <c r="H4" s="428"/>
      <c r="I4" s="430"/>
      <c r="J4" s="431">
        <v>0</v>
      </c>
      <c r="K4" s="430"/>
      <c r="L4" s="432">
        <v>0</v>
      </c>
      <c r="M4" s="430"/>
      <c r="N4" s="428"/>
      <c r="O4" s="430"/>
      <c r="P4" s="428"/>
      <c r="Q4" s="433" t="s">
        <v>88</v>
      </c>
    </row>
    <row r="5" spans="1:20" s="427" customFormat="1" ht="9">
      <c r="A5" s="435"/>
      <c r="B5" s="436" t="s">
        <v>43</v>
      </c>
      <c r="C5" s="436" t="s">
        <v>44</v>
      </c>
      <c r="D5" s="436" t="s">
        <v>45</v>
      </c>
      <c r="E5" s="437" t="s">
        <v>46</v>
      </c>
      <c r="F5" s="437" t="s">
        <v>47</v>
      </c>
      <c r="G5" s="437"/>
      <c r="H5" s="437" t="s">
        <v>48</v>
      </c>
      <c r="I5" s="437"/>
      <c r="J5" s="436" t="s">
        <v>117</v>
      </c>
      <c r="K5" s="438"/>
      <c r="L5" s="436" t="s">
        <v>49</v>
      </c>
      <c r="M5" s="438"/>
      <c r="N5" s="436" t="s">
        <v>50</v>
      </c>
      <c r="O5" s="438"/>
      <c r="P5" s="436" t="s">
        <v>51</v>
      </c>
      <c r="Q5" s="439"/>
    </row>
    <row r="6" spans="1:20" s="427" customFormat="1" ht="3.75" customHeight="1" thickBot="1">
      <c r="A6" s="440"/>
      <c r="B6" s="441"/>
      <c r="C6" s="442"/>
      <c r="D6" s="441"/>
      <c r="E6" s="443"/>
      <c r="F6" s="443"/>
      <c r="G6" s="444"/>
      <c r="H6" s="443"/>
      <c r="I6" s="445"/>
      <c r="J6" s="441"/>
      <c r="K6" s="445"/>
      <c r="L6" s="441"/>
      <c r="M6" s="445"/>
      <c r="N6" s="441"/>
      <c r="O6" s="445"/>
      <c r="P6" s="441"/>
      <c r="Q6" s="446"/>
    </row>
    <row r="7" spans="1:20" s="458" customFormat="1" ht="10.5" customHeight="1">
      <c r="A7" s="447">
        <v>1</v>
      </c>
      <c r="B7" s="448">
        <v>0</v>
      </c>
      <c r="C7" s="448">
        <v>0</v>
      </c>
      <c r="D7" s="449">
        <v>1</v>
      </c>
      <c r="E7" s="450" t="s">
        <v>194</v>
      </c>
      <c r="F7" s="450" t="s">
        <v>195</v>
      </c>
      <c r="G7" s="450"/>
      <c r="H7" s="450">
        <v>0</v>
      </c>
      <c r="I7" s="451"/>
      <c r="J7" s="452"/>
      <c r="K7" s="452"/>
      <c r="L7" s="452"/>
      <c r="M7" s="452"/>
      <c r="N7" s="453"/>
      <c r="O7" s="454"/>
      <c r="P7" s="455"/>
      <c r="Q7" s="456"/>
      <c r="R7" s="457"/>
      <c r="T7" s="459" t="e">
        <v>#REF!</v>
      </c>
    </row>
    <row r="8" spans="1:20" s="458" customFormat="1" ht="9.6" customHeight="1">
      <c r="A8" s="460"/>
      <c r="B8" s="461"/>
      <c r="C8" s="461"/>
      <c r="D8" s="461"/>
      <c r="E8" s="452"/>
      <c r="F8" s="452"/>
      <c r="G8" s="462"/>
      <c r="H8" s="463" t="s">
        <v>52</v>
      </c>
      <c r="I8" s="464" t="s">
        <v>53</v>
      </c>
      <c r="J8" s="465" t="s">
        <v>194</v>
      </c>
      <c r="K8" s="465"/>
      <c r="L8" s="452"/>
      <c r="M8" s="452"/>
      <c r="N8" s="453"/>
      <c r="O8" s="454"/>
      <c r="P8" s="455"/>
      <c r="Q8" s="456"/>
      <c r="R8" s="457"/>
      <c r="T8" s="466" t="e">
        <v>#REF!</v>
      </c>
    </row>
    <row r="9" spans="1:20" s="458" customFormat="1" ht="9.6" customHeight="1">
      <c r="A9" s="460">
        <v>2</v>
      </c>
      <c r="B9" s="448">
        <v>0</v>
      </c>
      <c r="C9" s="448">
        <v>0</v>
      </c>
      <c r="D9" s="449">
        <v>7</v>
      </c>
      <c r="E9" s="448" t="s">
        <v>196</v>
      </c>
      <c r="F9" s="448" t="s">
        <v>197</v>
      </c>
      <c r="G9" s="448"/>
      <c r="H9" s="448">
        <v>0</v>
      </c>
      <c r="I9" s="467"/>
      <c r="J9" s="452" t="s">
        <v>182</v>
      </c>
      <c r="K9" s="468"/>
      <c r="L9" s="452"/>
      <c r="M9" s="452"/>
      <c r="N9" s="453"/>
      <c r="O9" s="454"/>
      <c r="P9" s="455"/>
      <c r="Q9" s="456"/>
      <c r="R9" s="457"/>
      <c r="T9" s="466" t="e">
        <v>#REF!</v>
      </c>
    </row>
    <row r="10" spans="1:20" s="458" customFormat="1" ht="9.6" customHeight="1">
      <c r="A10" s="460"/>
      <c r="B10" s="461"/>
      <c r="C10" s="461"/>
      <c r="D10" s="469"/>
      <c r="E10" s="452"/>
      <c r="F10" s="452"/>
      <c r="G10" s="462"/>
      <c r="H10" s="452"/>
      <c r="I10" s="470"/>
      <c r="J10" s="463" t="s">
        <v>52</v>
      </c>
      <c r="K10" s="471" t="s">
        <v>183</v>
      </c>
      <c r="L10" s="465" t="s">
        <v>198</v>
      </c>
      <c r="M10" s="472"/>
      <c r="N10" s="473"/>
      <c r="O10" s="473"/>
      <c r="P10" s="455"/>
      <c r="Q10" s="456"/>
      <c r="R10" s="457"/>
      <c r="T10" s="466" t="e">
        <v>#REF!</v>
      </c>
    </row>
    <row r="11" spans="1:20" s="458" customFormat="1" ht="9.6" customHeight="1">
      <c r="A11" s="460">
        <v>3</v>
      </c>
      <c r="B11" s="448">
        <v>0</v>
      </c>
      <c r="C11" s="448">
        <v>0</v>
      </c>
      <c r="D11" s="449">
        <v>5</v>
      </c>
      <c r="E11" s="448" t="s">
        <v>199</v>
      </c>
      <c r="F11" s="448" t="s">
        <v>200</v>
      </c>
      <c r="G11" s="448"/>
      <c r="H11" s="448">
        <v>0</v>
      </c>
      <c r="I11" s="451"/>
      <c r="J11" s="452"/>
      <c r="K11" s="474"/>
      <c r="L11" s="452" t="s">
        <v>184</v>
      </c>
      <c r="M11" s="483"/>
      <c r="N11" s="473"/>
      <c r="O11" s="473"/>
      <c r="P11" s="455"/>
      <c r="Q11" s="456"/>
      <c r="R11" s="457"/>
      <c r="T11" s="466" t="e">
        <v>#REF!</v>
      </c>
    </row>
    <row r="12" spans="1:20" s="458" customFormat="1" ht="9.6" customHeight="1">
      <c r="A12" s="460"/>
      <c r="B12" s="461"/>
      <c r="C12" s="461"/>
      <c r="D12" s="469"/>
      <c r="E12" s="452"/>
      <c r="F12" s="452"/>
      <c r="G12" s="462"/>
      <c r="H12" s="463" t="s">
        <v>52</v>
      </c>
      <c r="I12" s="464" t="s">
        <v>126</v>
      </c>
      <c r="J12" s="465" t="s">
        <v>198</v>
      </c>
      <c r="K12" s="477"/>
      <c r="L12" s="452"/>
      <c r="M12" s="483"/>
      <c r="N12" s="473"/>
      <c r="O12" s="473"/>
      <c r="P12" s="455"/>
      <c r="Q12" s="456"/>
      <c r="R12" s="457"/>
      <c r="T12" s="466" t="e">
        <v>#REF!</v>
      </c>
    </row>
    <row r="13" spans="1:20" s="458" customFormat="1" ht="9.6" customHeight="1">
      <c r="A13" s="460">
        <v>4</v>
      </c>
      <c r="B13" s="448">
        <v>0</v>
      </c>
      <c r="C13" s="448">
        <v>0</v>
      </c>
      <c r="D13" s="449">
        <v>8</v>
      </c>
      <c r="E13" s="448" t="s">
        <v>198</v>
      </c>
      <c r="F13" s="448" t="s">
        <v>201</v>
      </c>
      <c r="G13" s="448"/>
      <c r="H13" s="448">
        <v>0</v>
      </c>
      <c r="I13" s="478"/>
      <c r="J13" s="452" t="s">
        <v>185</v>
      </c>
      <c r="K13" s="452"/>
      <c r="L13" s="452"/>
      <c r="M13" s="483"/>
      <c r="N13" s="473"/>
      <c r="O13" s="473"/>
      <c r="P13" s="455"/>
      <c r="Q13" s="456"/>
      <c r="R13" s="457"/>
      <c r="T13" s="466" t="e">
        <v>#REF!</v>
      </c>
    </row>
    <row r="14" spans="1:20" s="458" customFormat="1" ht="9.6" customHeight="1">
      <c r="A14" s="460"/>
      <c r="B14" s="461"/>
      <c r="C14" s="461"/>
      <c r="D14" s="469"/>
      <c r="E14" s="452"/>
      <c r="F14" s="452"/>
      <c r="G14" s="462"/>
      <c r="H14" s="479"/>
      <c r="I14" s="470"/>
      <c r="J14" s="452"/>
      <c r="K14" s="452"/>
      <c r="L14" s="463" t="s">
        <v>52</v>
      </c>
      <c r="M14" s="471" t="s">
        <v>56</v>
      </c>
      <c r="N14" s="465" t="s">
        <v>198</v>
      </c>
      <c r="O14" s="472"/>
      <c r="P14" s="455"/>
      <c r="Q14" s="456"/>
      <c r="R14" s="457"/>
      <c r="T14" s="466" t="e">
        <v>#REF!</v>
      </c>
    </row>
    <row r="15" spans="1:20" s="458" customFormat="1" ht="9.6" customHeight="1">
      <c r="A15" s="447">
        <v>5</v>
      </c>
      <c r="B15" s="448">
        <v>0</v>
      </c>
      <c r="C15" s="448">
        <v>0</v>
      </c>
      <c r="D15" s="449">
        <v>4</v>
      </c>
      <c r="E15" s="450" t="s">
        <v>202</v>
      </c>
      <c r="F15" s="450" t="s">
        <v>203</v>
      </c>
      <c r="G15" s="450"/>
      <c r="H15" s="450">
        <v>0</v>
      </c>
      <c r="I15" s="482"/>
      <c r="J15" s="452"/>
      <c r="K15" s="452"/>
      <c r="L15" s="452"/>
      <c r="M15" s="483"/>
      <c r="N15" s="452" t="s">
        <v>186</v>
      </c>
      <c r="O15" s="483"/>
      <c r="P15" s="455"/>
      <c r="Q15" s="456"/>
      <c r="R15" s="457"/>
      <c r="T15" s="466" t="e">
        <v>#REF!</v>
      </c>
    </row>
    <row r="16" spans="1:20" s="458" customFormat="1" ht="9.6" customHeight="1" thickBot="1">
      <c r="A16" s="460"/>
      <c r="B16" s="461"/>
      <c r="C16" s="461"/>
      <c r="D16" s="469"/>
      <c r="E16" s="452"/>
      <c r="F16" s="452"/>
      <c r="G16" s="462"/>
      <c r="H16" s="463" t="s">
        <v>52</v>
      </c>
      <c r="I16" s="464" t="s">
        <v>124</v>
      </c>
      <c r="J16" s="465" t="s">
        <v>202</v>
      </c>
      <c r="K16" s="465"/>
      <c r="L16" s="452"/>
      <c r="M16" s="483"/>
      <c r="N16" s="473"/>
      <c r="O16" s="483"/>
      <c r="P16" s="455"/>
      <c r="Q16" s="456"/>
      <c r="R16" s="457"/>
      <c r="T16" s="484" t="e">
        <v>#REF!</v>
      </c>
    </row>
    <row r="17" spans="1:18" s="458" customFormat="1" ht="9.6" customHeight="1">
      <c r="A17" s="460">
        <v>6</v>
      </c>
      <c r="B17" s="448">
        <v>0</v>
      </c>
      <c r="C17" s="448">
        <v>0</v>
      </c>
      <c r="D17" s="449">
        <v>6</v>
      </c>
      <c r="E17" s="448" t="s">
        <v>204</v>
      </c>
      <c r="F17" s="448" t="s">
        <v>205</v>
      </c>
      <c r="G17" s="448"/>
      <c r="H17" s="448">
        <v>0</v>
      </c>
      <c r="I17" s="467"/>
      <c r="J17" s="452" t="s">
        <v>187</v>
      </c>
      <c r="K17" s="468"/>
      <c r="L17" s="452"/>
      <c r="M17" s="483"/>
      <c r="N17" s="473"/>
      <c r="O17" s="483"/>
      <c r="P17" s="455"/>
      <c r="Q17" s="456"/>
      <c r="R17" s="457"/>
    </row>
    <row r="18" spans="1:18" s="458" customFormat="1" ht="9.6" customHeight="1">
      <c r="A18" s="460"/>
      <c r="B18" s="461"/>
      <c r="C18" s="461"/>
      <c r="D18" s="469"/>
      <c r="E18" s="452"/>
      <c r="F18" s="452"/>
      <c r="G18" s="462"/>
      <c r="H18" s="452"/>
      <c r="I18" s="470"/>
      <c r="J18" s="463" t="s">
        <v>52</v>
      </c>
      <c r="K18" s="471" t="s">
        <v>53</v>
      </c>
      <c r="L18" s="465" t="s">
        <v>202</v>
      </c>
      <c r="M18" s="485"/>
      <c r="N18" s="473"/>
      <c r="O18" s="483"/>
      <c r="P18" s="455"/>
      <c r="Q18" s="456"/>
      <c r="R18" s="457"/>
    </row>
    <row r="19" spans="1:18" s="458" customFormat="1" ht="9.6" customHeight="1">
      <c r="A19" s="460">
        <v>7</v>
      </c>
      <c r="B19" s="448">
        <v>0</v>
      </c>
      <c r="C19" s="448">
        <v>0</v>
      </c>
      <c r="D19" s="449">
        <v>15</v>
      </c>
      <c r="E19" s="448" t="s">
        <v>206</v>
      </c>
      <c r="F19" s="448" t="s">
        <v>207</v>
      </c>
      <c r="G19" s="448"/>
      <c r="H19" s="448">
        <v>0</v>
      </c>
      <c r="I19" s="451"/>
      <c r="J19" s="452"/>
      <c r="K19" s="474"/>
      <c r="L19" s="452" t="s">
        <v>188</v>
      </c>
      <c r="M19" s="473"/>
      <c r="N19" s="473"/>
      <c r="O19" s="483"/>
      <c r="P19" s="455"/>
      <c r="Q19" s="456"/>
      <c r="R19" s="457"/>
    </row>
    <row r="20" spans="1:18" s="458" customFormat="1" ht="9.6" customHeight="1">
      <c r="A20" s="460"/>
      <c r="B20" s="461"/>
      <c r="C20" s="461"/>
      <c r="D20" s="461"/>
      <c r="E20" s="452"/>
      <c r="F20" s="452"/>
      <c r="G20" s="462"/>
      <c r="H20" s="463" t="s">
        <v>52</v>
      </c>
      <c r="I20" s="464" t="s">
        <v>126</v>
      </c>
      <c r="J20" s="465" t="s">
        <v>208</v>
      </c>
      <c r="K20" s="477"/>
      <c r="L20" s="452"/>
      <c r="M20" s="473"/>
      <c r="N20" s="473"/>
      <c r="O20" s="483"/>
      <c r="P20" s="455"/>
      <c r="Q20" s="456"/>
      <c r="R20" s="457"/>
    </row>
    <row r="21" spans="1:18" s="458" customFormat="1" ht="9.6" customHeight="1">
      <c r="A21" s="460">
        <v>8</v>
      </c>
      <c r="B21" s="448">
        <v>0</v>
      </c>
      <c r="C21" s="448">
        <v>0</v>
      </c>
      <c r="D21" s="449">
        <v>9</v>
      </c>
      <c r="E21" s="448" t="s">
        <v>208</v>
      </c>
      <c r="F21" s="448" t="s">
        <v>209</v>
      </c>
      <c r="G21" s="448"/>
      <c r="H21" s="448">
        <v>0</v>
      </c>
      <c r="I21" s="478"/>
      <c r="J21" s="452" t="s">
        <v>189</v>
      </c>
      <c r="K21" s="452"/>
      <c r="L21" s="452"/>
      <c r="M21" s="473"/>
      <c r="N21" s="473"/>
      <c r="O21" s="483"/>
      <c r="P21" s="455"/>
      <c r="Q21" s="456"/>
      <c r="R21" s="457"/>
    </row>
    <row r="22" spans="1:18" s="458" customFormat="1" ht="9.6" customHeight="1">
      <c r="A22" s="460"/>
      <c r="B22" s="461"/>
      <c r="C22" s="461"/>
      <c r="D22" s="461"/>
      <c r="E22" s="479"/>
      <c r="F22" s="479"/>
      <c r="G22" s="486"/>
      <c r="H22" s="479"/>
      <c r="I22" s="470"/>
      <c r="J22" s="452"/>
      <c r="K22" s="452"/>
      <c r="L22" s="452"/>
      <c r="M22" s="473"/>
      <c r="N22" s="463" t="s">
        <v>52</v>
      </c>
      <c r="O22" s="471"/>
      <c r="P22" s="786" t="s">
        <v>214</v>
      </c>
      <c r="Q22" s="472"/>
      <c r="R22" s="457"/>
    </row>
    <row r="23" spans="1:18" s="458" customFormat="1" ht="9.6" customHeight="1">
      <c r="A23" s="460">
        <v>9</v>
      </c>
      <c r="B23" s="448">
        <v>0</v>
      </c>
      <c r="C23" s="448">
        <v>0</v>
      </c>
      <c r="D23" s="449">
        <v>13</v>
      </c>
      <c r="E23" s="448" t="s">
        <v>210</v>
      </c>
      <c r="F23" s="448" t="s">
        <v>211</v>
      </c>
      <c r="G23" s="448"/>
      <c r="H23" s="448">
        <v>0</v>
      </c>
      <c r="I23" s="451"/>
      <c r="J23" s="452"/>
      <c r="K23" s="452"/>
      <c r="L23" s="452"/>
      <c r="M23" s="473"/>
      <c r="N23" s="452"/>
      <c r="O23" s="483"/>
      <c r="P23" s="452" t="s">
        <v>632</v>
      </c>
      <c r="Q23" s="473"/>
      <c r="R23" s="457"/>
    </row>
    <row r="24" spans="1:18" s="458" customFormat="1" ht="9.6" customHeight="1">
      <c r="A24" s="460"/>
      <c r="B24" s="461"/>
      <c r="C24" s="461"/>
      <c r="D24" s="461"/>
      <c r="E24" s="452"/>
      <c r="F24" s="452"/>
      <c r="G24" s="462"/>
      <c r="H24" s="463" t="s">
        <v>52</v>
      </c>
      <c r="I24" s="464" t="s">
        <v>126</v>
      </c>
      <c r="J24" s="465" t="s">
        <v>212</v>
      </c>
      <c r="K24" s="465"/>
      <c r="L24" s="452"/>
      <c r="M24" s="473"/>
      <c r="N24" s="473"/>
      <c r="O24" s="483"/>
      <c r="P24" s="455"/>
      <c r="Q24" s="456"/>
      <c r="R24" s="457"/>
    </row>
    <row r="25" spans="1:18" s="458" customFormat="1" ht="9.6" customHeight="1">
      <c r="A25" s="460">
        <v>10</v>
      </c>
      <c r="B25" s="448">
        <v>0</v>
      </c>
      <c r="C25" s="448">
        <v>0</v>
      </c>
      <c r="D25" s="449">
        <v>10</v>
      </c>
      <c r="E25" s="448" t="s">
        <v>212</v>
      </c>
      <c r="F25" s="448" t="s">
        <v>213</v>
      </c>
      <c r="G25" s="448"/>
      <c r="H25" s="448">
        <v>0</v>
      </c>
      <c r="I25" s="467"/>
      <c r="J25" s="452" t="s">
        <v>190</v>
      </c>
      <c r="K25" s="468"/>
      <c r="L25" s="452"/>
      <c r="M25" s="473"/>
      <c r="N25" s="473"/>
      <c r="O25" s="483"/>
      <c r="P25" s="455"/>
      <c r="Q25" s="456"/>
      <c r="R25" s="457"/>
    </row>
    <row r="26" spans="1:18" s="458" customFormat="1" ht="9.6" customHeight="1">
      <c r="A26" s="460"/>
      <c r="B26" s="461"/>
      <c r="C26" s="461"/>
      <c r="D26" s="469"/>
      <c r="E26" s="452"/>
      <c r="F26" s="452"/>
      <c r="G26" s="462"/>
      <c r="H26" s="452"/>
      <c r="I26" s="470"/>
      <c r="J26" s="463" t="s">
        <v>52</v>
      </c>
      <c r="K26" s="471" t="s">
        <v>60</v>
      </c>
      <c r="L26" s="465" t="s">
        <v>214</v>
      </c>
      <c r="M26" s="472"/>
      <c r="N26" s="473"/>
      <c r="O26" s="483"/>
      <c r="P26" s="455"/>
      <c r="Q26" s="456"/>
      <c r="R26" s="457"/>
    </row>
    <row r="27" spans="1:18" s="458" customFormat="1" ht="9.6" customHeight="1">
      <c r="A27" s="460">
        <v>11</v>
      </c>
      <c r="B27" s="448">
        <v>0</v>
      </c>
      <c r="C27" s="448">
        <v>0</v>
      </c>
      <c r="D27" s="449">
        <v>14</v>
      </c>
      <c r="E27" s="448" t="s">
        <v>215</v>
      </c>
      <c r="F27" s="448" t="s">
        <v>216</v>
      </c>
      <c r="G27" s="448"/>
      <c r="H27" s="448">
        <v>0</v>
      </c>
      <c r="I27" s="451"/>
      <c r="J27" s="452"/>
      <c r="K27" s="474"/>
      <c r="L27" s="452" t="s">
        <v>185</v>
      </c>
      <c r="M27" s="483"/>
      <c r="N27" s="473"/>
      <c r="O27" s="483"/>
      <c r="P27" s="455"/>
      <c r="Q27" s="456"/>
      <c r="R27" s="457"/>
    </row>
    <row r="28" spans="1:18" s="458" customFormat="1" ht="9.6" customHeight="1">
      <c r="A28" s="447"/>
      <c r="B28" s="461"/>
      <c r="C28" s="461"/>
      <c r="D28" s="469"/>
      <c r="E28" s="452"/>
      <c r="F28" s="452"/>
      <c r="G28" s="462"/>
      <c r="H28" s="463" t="s">
        <v>52</v>
      </c>
      <c r="I28" s="464" t="s">
        <v>60</v>
      </c>
      <c r="J28" s="465" t="s">
        <v>214</v>
      </c>
      <c r="K28" s="477"/>
      <c r="L28" s="452"/>
      <c r="M28" s="483"/>
      <c r="N28" s="473"/>
      <c r="O28" s="483"/>
      <c r="P28" s="455"/>
      <c r="Q28" s="456"/>
      <c r="R28" s="457"/>
    </row>
    <row r="29" spans="1:18" s="458" customFormat="1" ht="9.6" customHeight="1">
      <c r="A29" s="447">
        <v>12</v>
      </c>
      <c r="B29" s="448">
        <v>0</v>
      </c>
      <c r="C29" s="448">
        <v>0</v>
      </c>
      <c r="D29" s="449">
        <v>3</v>
      </c>
      <c r="E29" s="450" t="s">
        <v>214</v>
      </c>
      <c r="F29" s="450" t="s">
        <v>217</v>
      </c>
      <c r="G29" s="450"/>
      <c r="H29" s="450">
        <v>0</v>
      </c>
      <c r="I29" s="478"/>
      <c r="J29" s="452" t="s">
        <v>191</v>
      </c>
      <c r="K29" s="452"/>
      <c r="L29" s="452"/>
      <c r="M29" s="483"/>
      <c r="N29" s="473"/>
      <c r="O29" s="483"/>
      <c r="P29" s="455"/>
      <c r="Q29" s="456"/>
      <c r="R29" s="457"/>
    </row>
    <row r="30" spans="1:18" s="458" customFormat="1" ht="9.6" customHeight="1">
      <c r="A30" s="460"/>
      <c r="B30" s="461"/>
      <c r="C30" s="461"/>
      <c r="D30" s="469"/>
      <c r="E30" s="452"/>
      <c r="F30" s="452"/>
      <c r="G30" s="462"/>
      <c r="H30" s="479"/>
      <c r="I30" s="470"/>
      <c r="J30" s="452"/>
      <c r="K30" s="452"/>
      <c r="L30" s="463" t="s">
        <v>52</v>
      </c>
      <c r="M30" s="471" t="s">
        <v>53</v>
      </c>
      <c r="N30" s="465" t="s">
        <v>214</v>
      </c>
      <c r="O30" s="485"/>
      <c r="P30" s="455"/>
      <c r="Q30" s="456"/>
      <c r="R30" s="457"/>
    </row>
    <row r="31" spans="1:18" s="458" customFormat="1" ht="9.6" customHeight="1">
      <c r="A31" s="460">
        <v>13</v>
      </c>
      <c r="B31" s="448">
        <v>0</v>
      </c>
      <c r="C31" s="448">
        <v>0</v>
      </c>
      <c r="D31" s="449">
        <v>11</v>
      </c>
      <c r="E31" s="448" t="s">
        <v>218</v>
      </c>
      <c r="F31" s="448" t="s">
        <v>219</v>
      </c>
      <c r="G31" s="448"/>
      <c r="H31" s="448">
        <v>0</v>
      </c>
      <c r="I31" s="482"/>
      <c r="J31" s="452"/>
      <c r="K31" s="452"/>
      <c r="L31" s="452"/>
      <c r="M31" s="483"/>
      <c r="N31" s="452" t="s">
        <v>149</v>
      </c>
      <c r="O31" s="473"/>
      <c r="P31" s="455"/>
      <c r="Q31" s="456"/>
      <c r="R31" s="457"/>
    </row>
    <row r="32" spans="1:18" s="458" customFormat="1" ht="9.6" customHeight="1">
      <c r="A32" s="460"/>
      <c r="B32" s="461"/>
      <c r="C32" s="461"/>
      <c r="D32" s="469"/>
      <c r="E32" s="452"/>
      <c r="F32" s="452"/>
      <c r="G32" s="462"/>
      <c r="H32" s="463" t="s">
        <v>52</v>
      </c>
      <c r="I32" s="464" t="s">
        <v>56</v>
      </c>
      <c r="J32" s="465" t="s">
        <v>218</v>
      </c>
      <c r="K32" s="465"/>
      <c r="L32" s="452"/>
      <c r="M32" s="483"/>
      <c r="N32" s="473"/>
      <c r="O32" s="473"/>
      <c r="P32" s="455"/>
      <c r="Q32" s="456"/>
      <c r="R32" s="457"/>
    </row>
    <row r="33" spans="1:18" s="458" customFormat="1" ht="9.6" customHeight="1">
      <c r="A33" s="460">
        <v>14</v>
      </c>
      <c r="B33" s="448">
        <v>0</v>
      </c>
      <c r="C33" s="448">
        <v>0</v>
      </c>
      <c r="D33" s="449">
        <v>12</v>
      </c>
      <c r="E33" s="448" t="s">
        <v>220</v>
      </c>
      <c r="F33" s="448" t="s">
        <v>221</v>
      </c>
      <c r="G33" s="448"/>
      <c r="H33" s="448">
        <v>0</v>
      </c>
      <c r="I33" s="467"/>
      <c r="J33" s="452" t="s">
        <v>191</v>
      </c>
      <c r="K33" s="468"/>
      <c r="L33" s="452"/>
      <c r="M33" s="483"/>
      <c r="N33" s="473"/>
      <c r="O33" s="473"/>
      <c r="P33" s="455"/>
      <c r="Q33" s="456"/>
      <c r="R33" s="457"/>
    </row>
    <row r="34" spans="1:18" s="458" customFormat="1" ht="9.6" customHeight="1">
      <c r="A34" s="460"/>
      <c r="B34" s="461"/>
      <c r="C34" s="461"/>
      <c r="D34" s="469"/>
      <c r="E34" s="452"/>
      <c r="F34" s="452"/>
      <c r="G34" s="462"/>
      <c r="H34" s="452"/>
      <c r="I34" s="470"/>
      <c r="J34" s="463" t="s">
        <v>52</v>
      </c>
      <c r="K34" s="471" t="s">
        <v>60</v>
      </c>
      <c r="L34" s="465" t="s">
        <v>222</v>
      </c>
      <c r="M34" s="485"/>
      <c r="N34" s="473"/>
      <c r="O34" s="473"/>
      <c r="P34" s="455"/>
      <c r="Q34" s="456"/>
      <c r="R34" s="457"/>
    </row>
    <row r="35" spans="1:18" s="458" customFormat="1" ht="9.6" customHeight="1">
      <c r="A35" s="460">
        <v>15</v>
      </c>
      <c r="B35" s="448">
        <v>0</v>
      </c>
      <c r="C35" s="448">
        <v>0</v>
      </c>
      <c r="D35" s="449">
        <v>16</v>
      </c>
      <c r="E35" s="448" t="s">
        <v>223</v>
      </c>
      <c r="F35" s="448" t="s">
        <v>224</v>
      </c>
      <c r="G35" s="448"/>
      <c r="H35" s="448">
        <v>0</v>
      </c>
      <c r="I35" s="451"/>
      <c r="J35" s="452"/>
      <c r="K35" s="474"/>
      <c r="L35" s="452" t="s">
        <v>192</v>
      </c>
      <c r="M35" s="473"/>
      <c r="N35" s="473"/>
      <c r="O35" s="473"/>
      <c r="P35" s="455"/>
      <c r="Q35" s="456"/>
      <c r="R35" s="457"/>
    </row>
    <row r="36" spans="1:18" s="458" customFormat="1" ht="9.6" customHeight="1">
      <c r="A36" s="460"/>
      <c r="B36" s="461"/>
      <c r="C36" s="461"/>
      <c r="D36" s="461"/>
      <c r="E36" s="452"/>
      <c r="F36" s="452"/>
      <c r="G36" s="462"/>
      <c r="H36" s="463" t="s">
        <v>52</v>
      </c>
      <c r="I36" s="464" t="s">
        <v>60</v>
      </c>
      <c r="J36" s="465" t="s">
        <v>222</v>
      </c>
      <c r="K36" s="477"/>
      <c r="L36" s="452"/>
      <c r="M36" s="473"/>
      <c r="N36" s="473"/>
      <c r="O36" s="473"/>
      <c r="P36" s="455"/>
      <c r="Q36" s="456"/>
      <c r="R36" s="457"/>
    </row>
    <row r="37" spans="1:18" s="458" customFormat="1" ht="9.6" customHeight="1">
      <c r="A37" s="447">
        <v>16</v>
      </c>
      <c r="B37" s="448">
        <v>0</v>
      </c>
      <c r="C37" s="448">
        <v>0</v>
      </c>
      <c r="D37" s="449">
        <v>2</v>
      </c>
      <c r="E37" s="450" t="s">
        <v>222</v>
      </c>
      <c r="F37" s="450" t="s">
        <v>225</v>
      </c>
      <c r="G37" s="448"/>
      <c r="H37" s="450">
        <v>0</v>
      </c>
      <c r="I37" s="478"/>
      <c r="J37" s="452" t="s">
        <v>193</v>
      </c>
      <c r="K37" s="452"/>
      <c r="L37" s="452"/>
      <c r="M37" s="473"/>
      <c r="N37" s="473"/>
      <c r="O37" s="473"/>
      <c r="P37" s="455"/>
      <c r="Q37" s="456"/>
      <c r="R37" s="457"/>
    </row>
    <row r="38" spans="1:18" s="458" customFormat="1" ht="9.6" customHeight="1">
      <c r="A38" s="487"/>
      <c r="B38" s="461"/>
      <c r="C38" s="461"/>
      <c r="D38" s="461"/>
      <c r="E38" s="479"/>
      <c r="F38" s="479"/>
      <c r="G38" s="486"/>
      <c r="H38" s="452"/>
      <c r="I38" s="470"/>
      <c r="J38" s="452"/>
      <c r="K38" s="452"/>
      <c r="L38" s="452"/>
      <c r="M38" s="473"/>
      <c r="N38" s="473"/>
      <c r="O38" s="473"/>
      <c r="P38" s="455"/>
      <c r="Q38" s="456"/>
      <c r="R38" s="457"/>
    </row>
    <row r="39" spans="1:18" s="458" customFormat="1" ht="9.6" hidden="1" customHeight="1">
      <c r="A39" s="488"/>
      <c r="B39" s="489"/>
      <c r="C39" s="489"/>
      <c r="D39" s="461"/>
      <c r="E39" s="489"/>
      <c r="F39" s="489"/>
      <c r="G39" s="489"/>
      <c r="H39" s="489"/>
      <c r="I39" s="461"/>
      <c r="J39" s="489"/>
      <c r="K39" s="489"/>
      <c r="L39" s="489"/>
      <c r="M39" s="490"/>
      <c r="N39" s="490"/>
      <c r="O39" s="490"/>
      <c r="P39" s="455"/>
      <c r="Q39" s="456"/>
      <c r="R39" s="457"/>
    </row>
    <row r="40" spans="1:18" s="458" customFormat="1" ht="9.6" hidden="1" customHeight="1">
      <c r="A40" s="487"/>
      <c r="B40" s="461"/>
      <c r="C40" s="461"/>
      <c r="D40" s="461"/>
      <c r="E40" s="489"/>
      <c r="F40" s="489"/>
      <c r="H40" s="491"/>
      <c r="I40" s="461"/>
      <c r="J40" s="489"/>
      <c r="K40" s="489"/>
      <c r="L40" s="489"/>
      <c r="M40" s="490"/>
      <c r="N40" s="490"/>
      <c r="O40" s="490"/>
      <c r="P40" s="455"/>
      <c r="Q40" s="456"/>
      <c r="R40" s="457"/>
    </row>
    <row r="41" spans="1:18" s="458" customFormat="1" ht="9.6" hidden="1" customHeight="1">
      <c r="A41" s="487"/>
      <c r="B41" s="489"/>
      <c r="C41" s="489"/>
      <c r="D41" s="461"/>
      <c r="E41" s="489"/>
      <c r="F41" s="489"/>
      <c r="G41" s="489"/>
      <c r="H41" s="489"/>
      <c r="I41" s="461"/>
      <c r="J41" s="489"/>
      <c r="K41" s="492"/>
      <c r="L41" s="489"/>
      <c r="M41" s="490"/>
      <c r="N41" s="490"/>
      <c r="O41" s="490"/>
      <c r="P41" s="455"/>
      <c r="Q41" s="456"/>
      <c r="R41" s="457"/>
    </row>
    <row r="42" spans="1:18" s="458" customFormat="1" ht="9.6" hidden="1" customHeight="1">
      <c r="A42" s="487"/>
      <c r="B42" s="461"/>
      <c r="C42" s="461"/>
      <c r="D42" s="461"/>
      <c r="E42" s="489"/>
      <c r="F42" s="489"/>
      <c r="H42" s="489"/>
      <c r="I42" s="461"/>
      <c r="J42" s="491"/>
      <c r="K42" s="461"/>
      <c r="L42" s="489"/>
      <c r="M42" s="490"/>
      <c r="N42" s="490"/>
      <c r="O42" s="490"/>
      <c r="P42" s="455"/>
      <c r="Q42" s="456"/>
      <c r="R42" s="457"/>
    </row>
    <row r="43" spans="1:18" s="458" customFormat="1" ht="9.6" hidden="1" customHeight="1">
      <c r="A43" s="487"/>
      <c r="B43" s="489"/>
      <c r="C43" s="489"/>
      <c r="D43" s="461"/>
      <c r="E43" s="489"/>
      <c r="F43" s="489"/>
      <c r="G43" s="489"/>
      <c r="H43" s="489"/>
      <c r="I43" s="461"/>
      <c r="J43" s="489"/>
      <c r="K43" s="489"/>
      <c r="L43" s="489"/>
      <c r="M43" s="490"/>
      <c r="N43" s="490"/>
      <c r="O43" s="490"/>
      <c r="P43" s="455"/>
      <c r="Q43" s="456"/>
      <c r="R43" s="493"/>
    </row>
    <row r="44" spans="1:18" s="458" customFormat="1" ht="9.6" hidden="1" customHeight="1">
      <c r="A44" s="487"/>
      <c r="B44" s="461"/>
      <c r="C44" s="461"/>
      <c r="D44" s="461"/>
      <c r="E44" s="489"/>
      <c r="F44" s="489"/>
      <c r="H44" s="491"/>
      <c r="I44" s="461"/>
      <c r="J44" s="489"/>
      <c r="K44" s="489"/>
      <c r="L44" s="489"/>
      <c r="M44" s="490"/>
      <c r="N44" s="490"/>
      <c r="O44" s="490"/>
      <c r="P44" s="455"/>
      <c r="Q44" s="456"/>
      <c r="R44" s="457"/>
    </row>
    <row r="45" spans="1:18" s="458" customFormat="1" ht="9.6" hidden="1" customHeight="1">
      <c r="A45" s="487"/>
      <c r="B45" s="489"/>
      <c r="C45" s="489"/>
      <c r="D45" s="461"/>
      <c r="E45" s="489"/>
      <c r="F45" s="489"/>
      <c r="G45" s="489"/>
      <c r="H45" s="489"/>
      <c r="I45" s="461"/>
      <c r="J45" s="489"/>
      <c r="K45" s="489"/>
      <c r="L45" s="489"/>
      <c r="M45" s="490"/>
      <c r="N45" s="490"/>
      <c r="O45" s="490"/>
      <c r="P45" s="455"/>
      <c r="Q45" s="456"/>
      <c r="R45" s="457"/>
    </row>
    <row r="46" spans="1:18" s="458" customFormat="1" ht="9.6" hidden="1" customHeight="1">
      <c r="A46" s="487"/>
      <c r="B46" s="461"/>
      <c r="C46" s="461"/>
      <c r="D46" s="461"/>
      <c r="E46" s="489"/>
      <c r="F46" s="489"/>
      <c r="H46" s="489"/>
      <c r="I46" s="461"/>
      <c r="J46" s="489"/>
      <c r="K46" s="489"/>
      <c r="L46" s="491"/>
      <c r="M46" s="461"/>
      <c r="N46" s="489"/>
      <c r="O46" s="490"/>
      <c r="P46" s="455"/>
      <c r="Q46" s="456"/>
      <c r="R46" s="457"/>
    </row>
    <row r="47" spans="1:18" s="458" customFormat="1" ht="9.6" hidden="1" customHeight="1">
      <c r="A47" s="487"/>
      <c r="B47" s="489"/>
      <c r="C47" s="489"/>
      <c r="D47" s="461"/>
      <c r="E47" s="489"/>
      <c r="F47" s="489"/>
      <c r="G47" s="489"/>
      <c r="H47" s="489"/>
      <c r="I47" s="461"/>
      <c r="J47" s="489"/>
      <c r="K47" s="489"/>
      <c r="L47" s="489"/>
      <c r="M47" s="490"/>
      <c r="N47" s="489"/>
      <c r="O47" s="490"/>
      <c r="P47" s="455"/>
      <c r="Q47" s="456"/>
      <c r="R47" s="457"/>
    </row>
    <row r="48" spans="1:18" s="458" customFormat="1" ht="9.6" hidden="1" customHeight="1">
      <c r="A48" s="487"/>
      <c r="B48" s="461"/>
      <c r="C48" s="461"/>
      <c r="D48" s="461"/>
      <c r="E48" s="489"/>
      <c r="F48" s="489"/>
      <c r="H48" s="491"/>
      <c r="I48" s="461"/>
      <c r="J48" s="489"/>
      <c r="K48" s="489"/>
      <c r="L48" s="489"/>
      <c r="M48" s="490"/>
      <c r="N48" s="490"/>
      <c r="O48" s="490"/>
      <c r="P48" s="455"/>
      <c r="Q48" s="456"/>
      <c r="R48" s="457"/>
    </row>
    <row r="49" spans="1:18" s="458" customFormat="1" ht="9.6" hidden="1" customHeight="1">
      <c r="A49" s="487"/>
      <c r="B49" s="489"/>
      <c r="C49" s="489"/>
      <c r="D49" s="461"/>
      <c r="E49" s="489"/>
      <c r="F49" s="489"/>
      <c r="G49" s="489"/>
      <c r="H49" s="489"/>
      <c r="I49" s="461"/>
      <c r="J49" s="489"/>
      <c r="K49" s="492"/>
      <c r="L49" s="489"/>
      <c r="M49" s="490"/>
      <c r="N49" s="490"/>
      <c r="O49" s="490"/>
      <c r="P49" s="455"/>
      <c r="Q49" s="456"/>
      <c r="R49" s="457"/>
    </row>
    <row r="50" spans="1:18" s="458" customFormat="1" ht="9.6" hidden="1" customHeight="1">
      <c r="A50" s="487"/>
      <c r="B50" s="461"/>
      <c r="C50" s="461"/>
      <c r="D50" s="461"/>
      <c r="E50" s="489"/>
      <c r="F50" s="489"/>
      <c r="H50" s="489"/>
      <c r="I50" s="461"/>
      <c r="J50" s="491"/>
      <c r="K50" s="461"/>
      <c r="L50" s="489"/>
      <c r="M50" s="490"/>
      <c r="N50" s="490"/>
      <c r="O50" s="490"/>
      <c r="P50" s="455"/>
      <c r="Q50" s="456"/>
      <c r="R50" s="457"/>
    </row>
    <row r="51" spans="1:18" s="458" customFormat="1" ht="9.6" hidden="1" customHeight="1">
      <c r="A51" s="487"/>
      <c r="B51" s="489"/>
      <c r="C51" s="489"/>
      <c r="D51" s="461"/>
      <c r="E51" s="489"/>
      <c r="F51" s="489"/>
      <c r="G51" s="489"/>
      <c r="H51" s="489"/>
      <c r="I51" s="461"/>
      <c r="J51" s="489"/>
      <c r="K51" s="489"/>
      <c r="L51" s="489"/>
      <c r="M51" s="490"/>
      <c r="N51" s="490"/>
      <c r="O51" s="490"/>
      <c r="P51" s="455"/>
      <c r="Q51" s="456"/>
      <c r="R51" s="457"/>
    </row>
    <row r="52" spans="1:18" s="458" customFormat="1" ht="9.6" hidden="1" customHeight="1">
      <c r="A52" s="487"/>
      <c r="B52" s="461"/>
      <c r="C52" s="461"/>
      <c r="D52" s="461"/>
      <c r="E52" s="489"/>
      <c r="F52" s="489"/>
      <c r="H52" s="491"/>
      <c r="I52" s="461"/>
      <c r="J52" s="489"/>
      <c r="K52" s="489"/>
      <c r="L52" s="489"/>
      <c r="M52" s="490"/>
      <c r="N52" s="490"/>
      <c r="O52" s="490"/>
      <c r="P52" s="455"/>
      <c r="Q52" s="456"/>
      <c r="R52" s="457"/>
    </row>
    <row r="53" spans="1:18" s="458" customFormat="1" ht="9.6" hidden="1" customHeight="1">
      <c r="A53" s="488"/>
      <c r="B53" s="489"/>
      <c r="C53" s="489"/>
      <c r="D53" s="461"/>
      <c r="E53" s="489"/>
      <c r="F53" s="489"/>
      <c r="G53" s="489"/>
      <c r="H53" s="489"/>
      <c r="I53" s="461"/>
      <c r="J53" s="489"/>
      <c r="K53" s="489"/>
      <c r="L53" s="489"/>
      <c r="M53" s="489"/>
      <c r="N53" s="453"/>
      <c r="O53" s="453"/>
      <c r="P53" s="455"/>
      <c r="Q53" s="456"/>
      <c r="R53" s="457"/>
    </row>
    <row r="54" spans="1:18" s="458" customFormat="1" ht="9.6" hidden="1" customHeight="1">
      <c r="A54" s="487"/>
      <c r="B54" s="461"/>
      <c r="C54" s="461"/>
      <c r="D54" s="461"/>
      <c r="E54" s="479"/>
      <c r="F54" s="479"/>
      <c r="G54" s="486"/>
      <c r="H54" s="452"/>
      <c r="I54" s="470"/>
      <c r="J54" s="452"/>
      <c r="K54" s="452"/>
      <c r="L54" s="452"/>
      <c r="M54" s="473"/>
      <c r="N54" s="473"/>
      <c r="O54" s="473"/>
      <c r="P54" s="455"/>
      <c r="Q54" s="456"/>
      <c r="R54" s="457"/>
    </row>
    <row r="55" spans="1:18" s="458" customFormat="1" ht="9.6" hidden="1" customHeight="1">
      <c r="A55" s="488"/>
      <c r="B55" s="489"/>
      <c r="C55" s="489"/>
      <c r="D55" s="461"/>
      <c r="E55" s="489"/>
      <c r="F55" s="489"/>
      <c r="G55" s="489"/>
      <c r="H55" s="489"/>
      <c r="I55" s="461"/>
      <c r="J55" s="489"/>
      <c r="K55" s="489"/>
      <c r="L55" s="489"/>
      <c r="M55" s="490"/>
      <c r="N55" s="490"/>
      <c r="O55" s="490"/>
      <c r="P55" s="455"/>
      <c r="Q55" s="456"/>
      <c r="R55" s="457"/>
    </row>
    <row r="56" spans="1:18" s="458" customFormat="1" ht="9.6" hidden="1" customHeight="1">
      <c r="A56" s="487"/>
      <c r="B56" s="461"/>
      <c r="C56" s="461"/>
      <c r="D56" s="461"/>
      <c r="E56" s="489"/>
      <c r="F56" s="489"/>
      <c r="H56" s="491"/>
      <c r="I56" s="461"/>
      <c r="J56" s="489"/>
      <c r="K56" s="489"/>
      <c r="L56" s="489"/>
      <c r="M56" s="490"/>
      <c r="N56" s="490"/>
      <c r="O56" s="490"/>
      <c r="P56" s="455"/>
      <c r="Q56" s="456"/>
      <c r="R56" s="457"/>
    </row>
    <row r="57" spans="1:18" s="458" customFormat="1" ht="9.6" hidden="1" customHeight="1">
      <c r="A57" s="487"/>
      <c r="B57" s="489"/>
      <c r="C57" s="489"/>
      <c r="D57" s="461"/>
      <c r="E57" s="489"/>
      <c r="F57" s="489"/>
      <c r="G57" s="489"/>
      <c r="H57" s="489"/>
      <c r="I57" s="461"/>
      <c r="J57" s="489"/>
      <c r="K57" s="492"/>
      <c r="L57" s="489"/>
      <c r="M57" s="490"/>
      <c r="N57" s="490"/>
      <c r="O57" s="490"/>
      <c r="P57" s="455"/>
      <c r="Q57" s="456"/>
      <c r="R57" s="457"/>
    </row>
    <row r="58" spans="1:18" s="458" customFormat="1" ht="9.6" hidden="1" customHeight="1">
      <c r="A58" s="487"/>
      <c r="B58" s="461"/>
      <c r="C58" s="461"/>
      <c r="D58" s="461"/>
      <c r="E58" s="489"/>
      <c r="F58" s="489"/>
      <c r="H58" s="489"/>
      <c r="I58" s="461"/>
      <c r="J58" s="491"/>
      <c r="K58" s="461"/>
      <c r="L58" s="489"/>
      <c r="M58" s="490"/>
      <c r="N58" s="490"/>
      <c r="O58" s="490"/>
      <c r="P58" s="455"/>
      <c r="Q58" s="456"/>
      <c r="R58" s="457"/>
    </row>
    <row r="59" spans="1:18" s="458" customFormat="1" ht="9.6" hidden="1" customHeight="1">
      <c r="A59" s="487"/>
      <c r="B59" s="489"/>
      <c r="C59" s="489"/>
      <c r="D59" s="461"/>
      <c r="E59" s="489"/>
      <c r="F59" s="489"/>
      <c r="G59" s="489"/>
      <c r="H59" s="489"/>
      <c r="I59" s="461"/>
      <c r="J59" s="489"/>
      <c r="K59" s="489"/>
      <c r="L59" s="489"/>
      <c r="M59" s="490"/>
      <c r="N59" s="490"/>
      <c r="O59" s="490"/>
      <c r="P59" s="455"/>
      <c r="Q59" s="456"/>
      <c r="R59" s="493"/>
    </row>
    <row r="60" spans="1:18" s="458" customFormat="1" ht="9.6" hidden="1" customHeight="1">
      <c r="A60" s="487"/>
      <c r="B60" s="461"/>
      <c r="C60" s="461"/>
      <c r="D60" s="461"/>
      <c r="E60" s="489"/>
      <c r="F60" s="489"/>
      <c r="H60" s="491"/>
      <c r="I60" s="461"/>
      <c r="J60" s="489"/>
      <c r="K60" s="489"/>
      <c r="L60" s="489"/>
      <c r="M60" s="490"/>
      <c r="N60" s="490"/>
      <c r="O60" s="490"/>
      <c r="P60" s="455"/>
      <c r="Q60" s="456"/>
      <c r="R60" s="457"/>
    </row>
    <row r="61" spans="1:18" s="458" customFormat="1" ht="9.6" hidden="1" customHeight="1">
      <c r="A61" s="487"/>
      <c r="B61" s="489"/>
      <c r="C61" s="489"/>
      <c r="D61" s="461"/>
      <c r="E61" s="489"/>
      <c r="F61" s="489"/>
      <c r="G61" s="489"/>
      <c r="H61" s="489"/>
      <c r="I61" s="461"/>
      <c r="J61" s="489"/>
      <c r="K61" s="489"/>
      <c r="L61" s="489"/>
      <c r="M61" s="490"/>
      <c r="N61" s="490"/>
      <c r="O61" s="490"/>
      <c r="P61" s="455"/>
      <c r="Q61" s="456"/>
      <c r="R61" s="457"/>
    </row>
    <row r="62" spans="1:18" s="458" customFormat="1" ht="9.6" hidden="1" customHeight="1">
      <c r="A62" s="487"/>
      <c r="B62" s="461"/>
      <c r="C62" s="461"/>
      <c r="D62" s="461"/>
      <c r="E62" s="489"/>
      <c r="F62" s="489"/>
      <c r="H62" s="489"/>
      <c r="I62" s="461"/>
      <c r="J62" s="489"/>
      <c r="K62" s="489"/>
      <c r="L62" s="491"/>
      <c r="M62" s="461"/>
      <c r="N62" s="489"/>
      <c r="O62" s="490"/>
      <c r="P62" s="455"/>
      <c r="Q62" s="456"/>
      <c r="R62" s="457"/>
    </row>
    <row r="63" spans="1:18" s="458" customFormat="1" ht="9.6" hidden="1" customHeight="1">
      <c r="A63" s="487"/>
      <c r="B63" s="489"/>
      <c r="C63" s="489"/>
      <c r="D63" s="461"/>
      <c r="E63" s="489"/>
      <c r="F63" s="489"/>
      <c r="G63" s="489"/>
      <c r="H63" s="489"/>
      <c r="I63" s="461"/>
      <c r="J63" s="489"/>
      <c r="K63" s="489"/>
      <c r="L63" s="489"/>
      <c r="M63" s="490"/>
      <c r="N63" s="489"/>
      <c r="O63" s="490"/>
      <c r="P63" s="455"/>
      <c r="Q63" s="456"/>
      <c r="R63" s="457"/>
    </row>
    <row r="64" spans="1:18" s="458" customFormat="1" ht="9.6" hidden="1" customHeight="1">
      <c r="A64" s="487"/>
      <c r="B64" s="461"/>
      <c r="C64" s="461"/>
      <c r="D64" s="461"/>
      <c r="E64" s="489"/>
      <c r="F64" s="489"/>
      <c r="H64" s="491"/>
      <c r="I64" s="461"/>
      <c r="J64" s="489"/>
      <c r="K64" s="489"/>
      <c r="L64" s="489"/>
      <c r="M64" s="490"/>
      <c r="N64" s="490"/>
      <c r="O64" s="490"/>
      <c r="P64" s="455"/>
      <c r="Q64" s="456"/>
      <c r="R64" s="457"/>
    </row>
    <row r="65" spans="1:18" s="458" customFormat="1" ht="9.6" hidden="1" customHeight="1">
      <c r="A65" s="487"/>
      <c r="B65" s="489"/>
      <c r="C65" s="489"/>
      <c r="D65" s="461"/>
      <c r="E65" s="489"/>
      <c r="F65" s="489"/>
      <c r="G65" s="489"/>
      <c r="H65" s="489"/>
      <c r="I65" s="461"/>
      <c r="J65" s="489"/>
      <c r="K65" s="492"/>
      <c r="L65" s="489"/>
      <c r="M65" s="490"/>
      <c r="N65" s="490"/>
      <c r="O65" s="490"/>
      <c r="P65" s="455"/>
      <c r="Q65" s="456"/>
      <c r="R65" s="457"/>
    </row>
    <row r="66" spans="1:18" s="458" customFormat="1" ht="9.6" hidden="1" customHeight="1">
      <c r="A66" s="487"/>
      <c r="B66" s="461"/>
      <c r="C66" s="461"/>
      <c r="D66" s="461"/>
      <c r="E66" s="489"/>
      <c r="F66" s="489"/>
      <c r="H66" s="489"/>
      <c r="I66" s="461"/>
      <c r="J66" s="491"/>
      <c r="K66" s="461"/>
      <c r="L66" s="489"/>
      <c r="M66" s="490"/>
      <c r="N66" s="490"/>
      <c r="O66" s="490"/>
      <c r="P66" s="455"/>
      <c r="Q66" s="456"/>
      <c r="R66" s="457"/>
    </row>
    <row r="67" spans="1:18" s="458" customFormat="1" ht="9.6" hidden="1" customHeight="1">
      <c r="A67" s="487"/>
      <c r="B67" s="489"/>
      <c r="C67" s="489"/>
      <c r="D67" s="461"/>
      <c r="E67" s="489"/>
      <c r="F67" s="489"/>
      <c r="G67" s="489"/>
      <c r="H67" s="489"/>
      <c r="I67" s="461"/>
      <c r="J67" s="489"/>
      <c r="K67" s="489"/>
      <c r="L67" s="489"/>
      <c r="M67" s="490"/>
      <c r="N67" s="490"/>
      <c r="O67" s="490"/>
      <c r="P67" s="455"/>
      <c r="Q67" s="456"/>
      <c r="R67" s="457"/>
    </row>
    <row r="68" spans="1:18" s="458" customFormat="1" ht="9.6" hidden="1" customHeight="1">
      <c r="A68" s="487"/>
      <c r="B68" s="461"/>
      <c r="C68" s="461"/>
      <c r="D68" s="461"/>
      <c r="E68" s="489"/>
      <c r="F68" s="489"/>
      <c r="H68" s="491"/>
      <c r="I68" s="461"/>
      <c r="J68" s="489"/>
      <c r="K68" s="489"/>
      <c r="L68" s="489"/>
      <c r="M68" s="490"/>
      <c r="N68" s="490"/>
      <c r="O68" s="490"/>
      <c r="P68" s="455"/>
      <c r="Q68" s="456"/>
      <c r="R68" s="457"/>
    </row>
    <row r="69" spans="1:18" s="458" customFormat="1" ht="9.6" hidden="1" customHeight="1">
      <c r="A69" s="488"/>
      <c r="B69" s="489"/>
      <c r="C69" s="489"/>
      <c r="D69" s="461"/>
      <c r="E69" s="489"/>
      <c r="F69" s="489"/>
      <c r="G69" s="489"/>
      <c r="H69" s="489"/>
      <c r="I69" s="461"/>
      <c r="J69" s="489"/>
      <c r="K69" s="489"/>
      <c r="L69" s="489"/>
      <c r="M69" s="489"/>
      <c r="N69" s="453"/>
      <c r="O69" s="453"/>
      <c r="P69" s="455"/>
      <c r="Q69" s="456"/>
      <c r="R69" s="457"/>
    </row>
    <row r="70" spans="1:18" s="500" customFormat="1" ht="6.75" customHeight="1">
      <c r="A70" s="494"/>
      <c r="B70" s="494"/>
      <c r="C70" s="494"/>
      <c r="D70" s="494"/>
      <c r="E70" s="495"/>
      <c r="F70" s="495"/>
      <c r="G70" s="495"/>
      <c r="H70" s="495"/>
      <c r="I70" s="496"/>
      <c r="J70" s="497"/>
      <c r="K70" s="498"/>
      <c r="L70" s="497"/>
      <c r="M70" s="498"/>
      <c r="N70" s="497"/>
      <c r="O70" s="498"/>
      <c r="P70" s="497"/>
      <c r="Q70" s="498"/>
      <c r="R70" s="499"/>
    </row>
    <row r="71" spans="1:18" s="513" customFormat="1" ht="10.5" customHeight="1">
      <c r="A71" s="501" t="s">
        <v>63</v>
      </c>
      <c r="B71" s="502"/>
      <c r="C71" s="503"/>
      <c r="D71" s="504" t="s">
        <v>64</v>
      </c>
      <c r="E71" s="505" t="s">
        <v>65</v>
      </c>
      <c r="F71" s="504"/>
      <c r="G71" s="506"/>
      <c r="H71" s="507"/>
      <c r="I71" s="504" t="s">
        <v>64</v>
      </c>
      <c r="J71" s="505" t="s">
        <v>66</v>
      </c>
      <c r="K71" s="508"/>
      <c r="L71" s="505" t="s">
        <v>67</v>
      </c>
      <c r="M71" s="509"/>
      <c r="N71" s="510" t="s">
        <v>68</v>
      </c>
      <c r="O71" s="510"/>
      <c r="P71" s="511"/>
      <c r="Q71" s="512"/>
    </row>
    <row r="72" spans="1:18" s="513" customFormat="1" ht="9" customHeight="1">
      <c r="A72" s="514" t="s">
        <v>69</v>
      </c>
      <c r="B72" s="515"/>
      <c r="C72" s="516"/>
      <c r="D72" s="517">
        <v>1</v>
      </c>
      <c r="E72" s="518" t="s">
        <v>194</v>
      </c>
      <c r="F72" s="519"/>
      <c r="G72" s="518"/>
      <c r="H72" s="520"/>
      <c r="I72" s="521" t="s">
        <v>70</v>
      </c>
      <c r="J72" s="515"/>
      <c r="K72" s="522"/>
      <c r="L72" s="515"/>
      <c r="M72" s="523"/>
      <c r="N72" s="524" t="s">
        <v>71</v>
      </c>
      <c r="O72" s="525"/>
      <c r="P72" s="525"/>
      <c r="Q72" s="526"/>
    </row>
    <row r="73" spans="1:18" s="513" customFormat="1" ht="9" customHeight="1">
      <c r="A73" s="514" t="s">
        <v>72</v>
      </c>
      <c r="B73" s="515"/>
      <c r="C73" s="516"/>
      <c r="D73" s="517">
        <v>2</v>
      </c>
      <c r="E73" s="518" t="s">
        <v>222</v>
      </c>
      <c r="F73" s="519"/>
      <c r="G73" s="518"/>
      <c r="H73" s="520"/>
      <c r="I73" s="521" t="s">
        <v>73</v>
      </c>
      <c r="J73" s="515"/>
      <c r="K73" s="522"/>
      <c r="L73" s="515"/>
      <c r="M73" s="523"/>
      <c r="N73" s="527"/>
      <c r="O73" s="528"/>
      <c r="P73" s="529"/>
      <c r="Q73" s="530"/>
    </row>
    <row r="74" spans="1:18" s="513" customFormat="1" ht="9" customHeight="1">
      <c r="A74" s="531" t="s">
        <v>74</v>
      </c>
      <c r="B74" s="529"/>
      <c r="C74" s="532"/>
      <c r="D74" s="517">
        <v>3</v>
      </c>
      <c r="E74" s="518" t="s">
        <v>214</v>
      </c>
      <c r="F74" s="519"/>
      <c r="G74" s="518"/>
      <c r="H74" s="520"/>
      <c r="I74" s="521" t="s">
        <v>75</v>
      </c>
      <c r="J74" s="515"/>
      <c r="K74" s="522"/>
      <c r="L74" s="515"/>
      <c r="M74" s="523"/>
      <c r="N74" s="524" t="s">
        <v>76</v>
      </c>
      <c r="O74" s="525"/>
      <c r="P74" s="525"/>
      <c r="Q74" s="526"/>
    </row>
    <row r="75" spans="1:18" s="513" customFormat="1" ht="9" customHeight="1">
      <c r="A75" s="533"/>
      <c r="B75" s="435"/>
      <c r="C75" s="534"/>
      <c r="D75" s="517">
        <v>4</v>
      </c>
      <c r="E75" s="518" t="s">
        <v>202</v>
      </c>
      <c r="F75" s="519"/>
      <c r="G75" s="518"/>
      <c r="H75" s="520"/>
      <c r="I75" s="521" t="s">
        <v>77</v>
      </c>
      <c r="J75" s="515"/>
      <c r="K75" s="522"/>
      <c r="L75" s="515"/>
      <c r="M75" s="523"/>
      <c r="N75" s="515"/>
      <c r="O75" s="522"/>
      <c r="P75" s="515"/>
      <c r="Q75" s="523"/>
    </row>
    <row r="76" spans="1:18" s="513" customFormat="1" ht="9" customHeight="1">
      <c r="A76" s="535" t="s">
        <v>78</v>
      </c>
      <c r="B76" s="536"/>
      <c r="C76" s="537"/>
      <c r="D76" s="517"/>
      <c r="E76" s="518"/>
      <c r="F76" s="519"/>
      <c r="G76" s="518"/>
      <c r="H76" s="520"/>
      <c r="I76" s="521" t="s">
        <v>79</v>
      </c>
      <c r="J76" s="515"/>
      <c r="K76" s="522"/>
      <c r="L76" s="515"/>
      <c r="M76" s="523"/>
      <c r="N76" s="529"/>
      <c r="O76" s="528"/>
      <c r="P76" s="529"/>
      <c r="Q76" s="530"/>
    </row>
    <row r="77" spans="1:18" s="513" customFormat="1" ht="9" customHeight="1">
      <c r="A77" s="514" t="s">
        <v>69</v>
      </c>
      <c r="B77" s="515"/>
      <c r="C77" s="516"/>
      <c r="D77" s="517"/>
      <c r="E77" s="518"/>
      <c r="F77" s="519"/>
      <c r="G77" s="518"/>
      <c r="H77" s="520"/>
      <c r="I77" s="521" t="s">
        <v>80</v>
      </c>
      <c r="J77" s="515"/>
      <c r="K77" s="522"/>
      <c r="L77" s="515"/>
      <c r="M77" s="523"/>
      <c r="N77" s="524" t="s">
        <v>81</v>
      </c>
      <c r="O77" s="525"/>
      <c r="P77" s="525"/>
      <c r="Q77" s="526"/>
    </row>
    <row r="78" spans="1:18" s="513" customFormat="1" ht="9" customHeight="1">
      <c r="A78" s="514" t="s">
        <v>82</v>
      </c>
      <c r="B78" s="515"/>
      <c r="C78" s="538"/>
      <c r="D78" s="517"/>
      <c r="E78" s="518"/>
      <c r="F78" s="519"/>
      <c r="G78" s="518"/>
      <c r="H78" s="520"/>
      <c r="I78" s="521" t="s">
        <v>83</v>
      </c>
      <c r="J78" s="515"/>
      <c r="K78" s="522"/>
      <c r="L78" s="515"/>
      <c r="M78" s="523"/>
      <c r="N78" s="515"/>
      <c r="O78" s="522"/>
      <c r="P78" s="515"/>
      <c r="Q78" s="523"/>
    </row>
    <row r="79" spans="1:18" s="513" customFormat="1" ht="9" customHeight="1">
      <c r="A79" s="531" t="s">
        <v>84</v>
      </c>
      <c r="B79" s="529"/>
      <c r="C79" s="539"/>
      <c r="D79" s="540"/>
      <c r="E79" s="541"/>
      <c r="F79" s="542"/>
      <c r="G79" s="541"/>
      <c r="H79" s="543"/>
      <c r="I79" s="544" t="s">
        <v>85</v>
      </c>
      <c r="J79" s="529"/>
      <c r="K79" s="528"/>
      <c r="L79" s="529"/>
      <c r="M79" s="530"/>
      <c r="N79" s="529" t="s">
        <v>88</v>
      </c>
      <c r="O79" s="528"/>
      <c r="P79" s="529"/>
      <c r="Q79" s="545">
        <v>4</v>
      </c>
    </row>
  </sheetData>
  <mergeCells count="1">
    <mergeCell ref="A4:C4"/>
  </mergeCells>
  <conditionalFormatting sqref="F67:H67 F51:H51 F53:H53 F39:H39 F41:H41 F43:H43 F45:H45 F47:H47 G23 G25 G27 G29 G31 G33 G35 G37 F49:H49 F69:H69 F55:H55 F57:H57 F59:H59 F61:H61 F63:H63 F65:H65 G7 G9 G11 G13 G15 G17 G19 G21">
    <cfRule type="expression" dxfId="213" priority="1" stopIfTrue="1">
      <formula>AND($D7&lt;9,$C7&gt;0)</formula>
    </cfRule>
  </conditionalFormatting>
  <conditionalFormatting sqref="H40 H60 J50 H24 H48 H32 J58 H68 H36 H56 J66 H64 J10 L46 H28 L14 J18 J26 J34 L30 L62 H44 J42 H52 H8 H16 H20 H12 N22">
    <cfRule type="expression" dxfId="212" priority="2" stopIfTrue="1">
      <formula>AND($N$1="CU",H8="Umpire")</formula>
    </cfRule>
    <cfRule type="expression" dxfId="211" priority="3" stopIfTrue="1">
      <formula>AND($N$1="CU",H8&lt;&gt;"Umpire",I8&lt;&gt;"")</formula>
    </cfRule>
    <cfRule type="expression" dxfId="210" priority="4" stopIfTrue="1">
      <formula>AND($N$1="CU",H8&lt;&gt;"Umpire")</formula>
    </cfRule>
  </conditionalFormatting>
  <conditionalFormatting sqref="D53 D47 D45 D43 D41 D39 D69 D67 D49 D65 D63 D61 D59 D57 D55 D51">
    <cfRule type="expression" dxfId="209" priority="5" stopIfTrue="1">
      <formula>AND($D39&lt;9,$C39&gt;0)</formula>
    </cfRule>
  </conditionalFormatting>
  <conditionalFormatting sqref="E55 E57 E59 E61 E63 E65 E67 E69 E39 E41 E43 E45 E47 E49 E51 E53">
    <cfRule type="cellIs" dxfId="208" priority="6" stopIfTrue="1" operator="equal">
      <formula>"Bye"</formula>
    </cfRule>
    <cfRule type="expression" dxfId="207" priority="7" stopIfTrue="1">
      <formula>AND($D39&lt;9,$C39&gt;0)</formula>
    </cfRule>
  </conditionalFormatting>
  <conditionalFormatting sqref="L10 L18 L26 L34 N30 N62 L58 L66 N14 N46 L42 L50 P22 J8 J12 J16 J20 J24 J28 J32 J36 J56 J60 J64 J68 J40 J44 J48 J52">
    <cfRule type="expression" dxfId="206" priority="8" stopIfTrue="1">
      <formula>I8="as"</formula>
    </cfRule>
    <cfRule type="expression" dxfId="205" priority="9" stopIfTrue="1">
      <formula>I8="bs"</formula>
    </cfRule>
  </conditionalFormatting>
  <conditionalFormatting sqref="B7 B9 B11 B13 B15 B17 B19 B21 B23 B25 B27 B29 B31 B33 B35 B37 B55 B57 B59 B61 B63 B65 B67 B69 B39 B41 B43 B45 B47 B49 B51 B53">
    <cfRule type="cellIs" dxfId="204" priority="10" stopIfTrue="1" operator="equal">
      <formula>"QA"</formula>
    </cfRule>
    <cfRule type="cellIs" dxfId="203" priority="11" stopIfTrue="1" operator="equal">
      <formula>"DA"</formula>
    </cfRule>
  </conditionalFormatting>
  <conditionalFormatting sqref="I8 I12 I16 I20 I24 I28 I32 I36 M30 M14 K10 K34 Q79 K18 K26 O22">
    <cfRule type="expression" dxfId="202" priority="12" stopIfTrue="1">
      <formula>$N$1="CU"</formula>
    </cfRule>
  </conditionalFormatting>
  <conditionalFormatting sqref="E35 E37 E25 E33 E31 E29 E27 E23 E19 E21 E9 E17 E15 E13 E11 E7">
    <cfRule type="cellIs" dxfId="201" priority="13" stopIfTrue="1" operator="equal">
      <formula>"Bye"</formula>
    </cfRule>
  </conditionalFormatting>
  <conditionalFormatting sqref="D9 D7 D11 D13 D15 D17 D19 D21 D23 D25 D27 D29 D31 D33 D35 D37">
    <cfRule type="expression" dxfId="200" priority="14" stopIfTrue="1">
      <formula>$D7&lt;5</formula>
    </cfRule>
  </conditionalFormatting>
  <printOptions horizontalCentered="1"/>
  <pageMargins left="0.35" right="0.35" top="0.39" bottom="0.39" header="0" footer="0"/>
  <pageSetup scale="110" orientation="landscape" horizontalDpi="4294967294" verticalDpi="200" r:id="rId1"/>
  <headerFooter alignWithMargins="0"/>
  <legacyDrawing r:id="rId2"/>
  <extLst xmlns:x14="http://schemas.microsoft.com/office/spreadsheetml/2009/9/main">
    <ext uri="{CCE6A557-97BC-4b89-ADB6-D9C93CAAB3DF}">
      <x14:dataValidations xmlns:xm="http://schemas.microsoft.com/office/excel/2006/main" count="1">
        <x14:dataValidation type="list" allowBlank="1" showInputMessage="1">
          <x14:formula1>
            <xm:f>$T$7:$T$16</xm:f>
          </x14:formula1>
          <xm:sqref>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H56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H65592 JD65592 SZ65592 ACV65592 AMR65592 AWN65592 BGJ65592 BQF65592 CAB65592 CJX65592 CTT65592 DDP65592 DNL65592 DXH65592 EHD65592 EQZ65592 FAV65592 FKR65592 FUN65592 GEJ65592 GOF65592 GYB65592 HHX65592 HRT65592 IBP65592 ILL65592 IVH65592 JFD65592 JOZ65592 JYV65592 KIR65592 KSN65592 LCJ65592 LMF65592 LWB65592 MFX65592 MPT65592 MZP65592 NJL65592 NTH65592 ODD65592 OMZ65592 OWV65592 PGR65592 PQN65592 QAJ65592 QKF65592 QUB65592 RDX65592 RNT65592 RXP65592 SHL65592 SRH65592 TBD65592 TKZ65592 TUV65592 UER65592 UON65592 UYJ65592 VIF65592 VSB65592 WBX65592 WLT65592 WVP65592 H131128 JD131128 SZ131128 ACV131128 AMR131128 AWN131128 BGJ131128 BQF131128 CAB131128 CJX131128 CTT131128 DDP131128 DNL131128 DXH131128 EHD131128 EQZ131128 FAV131128 FKR131128 FUN131128 GEJ131128 GOF131128 GYB131128 HHX131128 HRT131128 IBP131128 ILL131128 IVH131128 JFD131128 JOZ131128 JYV131128 KIR131128 KSN131128 LCJ131128 LMF131128 LWB131128 MFX131128 MPT131128 MZP131128 NJL131128 NTH131128 ODD131128 OMZ131128 OWV131128 PGR131128 PQN131128 QAJ131128 QKF131128 QUB131128 RDX131128 RNT131128 RXP131128 SHL131128 SRH131128 TBD131128 TKZ131128 TUV131128 UER131128 UON131128 UYJ131128 VIF131128 VSB131128 WBX131128 WLT131128 WVP131128 H196664 JD196664 SZ196664 ACV196664 AMR196664 AWN196664 BGJ196664 BQF196664 CAB196664 CJX196664 CTT196664 DDP196664 DNL196664 DXH196664 EHD196664 EQZ196664 FAV196664 FKR196664 FUN196664 GEJ196664 GOF196664 GYB196664 HHX196664 HRT196664 IBP196664 ILL196664 IVH196664 JFD196664 JOZ196664 JYV196664 KIR196664 KSN196664 LCJ196664 LMF196664 LWB196664 MFX196664 MPT196664 MZP196664 NJL196664 NTH196664 ODD196664 OMZ196664 OWV196664 PGR196664 PQN196664 QAJ196664 QKF196664 QUB196664 RDX196664 RNT196664 RXP196664 SHL196664 SRH196664 TBD196664 TKZ196664 TUV196664 UER196664 UON196664 UYJ196664 VIF196664 VSB196664 WBX196664 WLT196664 WVP196664 H262200 JD262200 SZ262200 ACV262200 AMR262200 AWN262200 BGJ262200 BQF262200 CAB262200 CJX262200 CTT262200 DDP262200 DNL262200 DXH262200 EHD262200 EQZ262200 FAV262200 FKR262200 FUN262200 GEJ262200 GOF262200 GYB262200 HHX262200 HRT262200 IBP262200 ILL262200 IVH262200 JFD262200 JOZ262200 JYV262200 KIR262200 KSN262200 LCJ262200 LMF262200 LWB262200 MFX262200 MPT262200 MZP262200 NJL262200 NTH262200 ODD262200 OMZ262200 OWV262200 PGR262200 PQN262200 QAJ262200 QKF262200 QUB262200 RDX262200 RNT262200 RXP262200 SHL262200 SRH262200 TBD262200 TKZ262200 TUV262200 UER262200 UON262200 UYJ262200 VIF262200 VSB262200 WBX262200 WLT262200 WVP262200 H327736 JD327736 SZ327736 ACV327736 AMR327736 AWN327736 BGJ327736 BQF327736 CAB327736 CJX327736 CTT327736 DDP327736 DNL327736 DXH327736 EHD327736 EQZ327736 FAV327736 FKR327736 FUN327736 GEJ327736 GOF327736 GYB327736 HHX327736 HRT327736 IBP327736 ILL327736 IVH327736 JFD327736 JOZ327736 JYV327736 KIR327736 KSN327736 LCJ327736 LMF327736 LWB327736 MFX327736 MPT327736 MZP327736 NJL327736 NTH327736 ODD327736 OMZ327736 OWV327736 PGR327736 PQN327736 QAJ327736 QKF327736 QUB327736 RDX327736 RNT327736 RXP327736 SHL327736 SRH327736 TBD327736 TKZ327736 TUV327736 UER327736 UON327736 UYJ327736 VIF327736 VSB327736 WBX327736 WLT327736 WVP327736 H393272 JD393272 SZ393272 ACV393272 AMR393272 AWN393272 BGJ393272 BQF393272 CAB393272 CJX393272 CTT393272 DDP393272 DNL393272 DXH393272 EHD393272 EQZ393272 FAV393272 FKR393272 FUN393272 GEJ393272 GOF393272 GYB393272 HHX393272 HRT393272 IBP393272 ILL393272 IVH393272 JFD393272 JOZ393272 JYV393272 KIR393272 KSN393272 LCJ393272 LMF393272 LWB393272 MFX393272 MPT393272 MZP393272 NJL393272 NTH393272 ODD393272 OMZ393272 OWV393272 PGR393272 PQN393272 QAJ393272 QKF393272 QUB393272 RDX393272 RNT393272 RXP393272 SHL393272 SRH393272 TBD393272 TKZ393272 TUV393272 UER393272 UON393272 UYJ393272 VIF393272 VSB393272 WBX393272 WLT393272 WVP393272 H458808 JD458808 SZ458808 ACV458808 AMR458808 AWN458808 BGJ458808 BQF458808 CAB458808 CJX458808 CTT458808 DDP458808 DNL458808 DXH458808 EHD458808 EQZ458808 FAV458808 FKR458808 FUN458808 GEJ458808 GOF458808 GYB458808 HHX458808 HRT458808 IBP458808 ILL458808 IVH458808 JFD458808 JOZ458808 JYV458808 KIR458808 KSN458808 LCJ458808 LMF458808 LWB458808 MFX458808 MPT458808 MZP458808 NJL458808 NTH458808 ODD458808 OMZ458808 OWV458808 PGR458808 PQN458808 QAJ458808 QKF458808 QUB458808 RDX458808 RNT458808 RXP458808 SHL458808 SRH458808 TBD458808 TKZ458808 TUV458808 UER458808 UON458808 UYJ458808 VIF458808 VSB458808 WBX458808 WLT458808 WVP458808 H524344 JD524344 SZ524344 ACV524344 AMR524344 AWN524344 BGJ524344 BQF524344 CAB524344 CJX524344 CTT524344 DDP524344 DNL524344 DXH524344 EHD524344 EQZ524344 FAV524344 FKR524344 FUN524344 GEJ524344 GOF524344 GYB524344 HHX524344 HRT524344 IBP524344 ILL524344 IVH524344 JFD524344 JOZ524344 JYV524344 KIR524344 KSN524344 LCJ524344 LMF524344 LWB524344 MFX524344 MPT524344 MZP524344 NJL524344 NTH524344 ODD524344 OMZ524344 OWV524344 PGR524344 PQN524344 QAJ524344 QKF524344 QUB524344 RDX524344 RNT524344 RXP524344 SHL524344 SRH524344 TBD524344 TKZ524344 TUV524344 UER524344 UON524344 UYJ524344 VIF524344 VSB524344 WBX524344 WLT524344 WVP524344 H589880 JD589880 SZ589880 ACV589880 AMR589880 AWN589880 BGJ589880 BQF589880 CAB589880 CJX589880 CTT589880 DDP589880 DNL589880 DXH589880 EHD589880 EQZ589880 FAV589880 FKR589880 FUN589880 GEJ589880 GOF589880 GYB589880 HHX589880 HRT589880 IBP589880 ILL589880 IVH589880 JFD589880 JOZ589880 JYV589880 KIR589880 KSN589880 LCJ589880 LMF589880 LWB589880 MFX589880 MPT589880 MZP589880 NJL589880 NTH589880 ODD589880 OMZ589880 OWV589880 PGR589880 PQN589880 QAJ589880 QKF589880 QUB589880 RDX589880 RNT589880 RXP589880 SHL589880 SRH589880 TBD589880 TKZ589880 TUV589880 UER589880 UON589880 UYJ589880 VIF589880 VSB589880 WBX589880 WLT589880 WVP589880 H655416 JD655416 SZ655416 ACV655416 AMR655416 AWN655416 BGJ655416 BQF655416 CAB655416 CJX655416 CTT655416 DDP655416 DNL655416 DXH655416 EHD655416 EQZ655416 FAV655416 FKR655416 FUN655416 GEJ655416 GOF655416 GYB655416 HHX655416 HRT655416 IBP655416 ILL655416 IVH655416 JFD655416 JOZ655416 JYV655416 KIR655416 KSN655416 LCJ655416 LMF655416 LWB655416 MFX655416 MPT655416 MZP655416 NJL655416 NTH655416 ODD655416 OMZ655416 OWV655416 PGR655416 PQN655416 QAJ655416 QKF655416 QUB655416 RDX655416 RNT655416 RXP655416 SHL655416 SRH655416 TBD655416 TKZ655416 TUV655416 UER655416 UON655416 UYJ655416 VIF655416 VSB655416 WBX655416 WLT655416 WVP655416 H720952 JD720952 SZ720952 ACV720952 AMR720952 AWN720952 BGJ720952 BQF720952 CAB720952 CJX720952 CTT720952 DDP720952 DNL720952 DXH720952 EHD720952 EQZ720952 FAV720952 FKR720952 FUN720952 GEJ720952 GOF720952 GYB720952 HHX720952 HRT720952 IBP720952 ILL720952 IVH720952 JFD720952 JOZ720952 JYV720952 KIR720952 KSN720952 LCJ720952 LMF720952 LWB720952 MFX720952 MPT720952 MZP720952 NJL720952 NTH720952 ODD720952 OMZ720952 OWV720952 PGR720952 PQN720952 QAJ720952 QKF720952 QUB720952 RDX720952 RNT720952 RXP720952 SHL720952 SRH720952 TBD720952 TKZ720952 TUV720952 UER720952 UON720952 UYJ720952 VIF720952 VSB720952 WBX720952 WLT720952 WVP720952 H786488 JD786488 SZ786488 ACV786488 AMR786488 AWN786488 BGJ786488 BQF786488 CAB786488 CJX786488 CTT786488 DDP786488 DNL786488 DXH786488 EHD786488 EQZ786488 FAV786488 FKR786488 FUN786488 GEJ786488 GOF786488 GYB786488 HHX786488 HRT786488 IBP786488 ILL786488 IVH786488 JFD786488 JOZ786488 JYV786488 KIR786488 KSN786488 LCJ786488 LMF786488 LWB786488 MFX786488 MPT786488 MZP786488 NJL786488 NTH786488 ODD786488 OMZ786488 OWV786488 PGR786488 PQN786488 QAJ786488 QKF786488 QUB786488 RDX786488 RNT786488 RXP786488 SHL786488 SRH786488 TBD786488 TKZ786488 TUV786488 UER786488 UON786488 UYJ786488 VIF786488 VSB786488 WBX786488 WLT786488 WVP786488 H852024 JD852024 SZ852024 ACV852024 AMR852024 AWN852024 BGJ852024 BQF852024 CAB852024 CJX852024 CTT852024 DDP852024 DNL852024 DXH852024 EHD852024 EQZ852024 FAV852024 FKR852024 FUN852024 GEJ852024 GOF852024 GYB852024 HHX852024 HRT852024 IBP852024 ILL852024 IVH852024 JFD852024 JOZ852024 JYV852024 KIR852024 KSN852024 LCJ852024 LMF852024 LWB852024 MFX852024 MPT852024 MZP852024 NJL852024 NTH852024 ODD852024 OMZ852024 OWV852024 PGR852024 PQN852024 QAJ852024 QKF852024 QUB852024 RDX852024 RNT852024 RXP852024 SHL852024 SRH852024 TBD852024 TKZ852024 TUV852024 UER852024 UON852024 UYJ852024 VIF852024 VSB852024 WBX852024 WLT852024 WVP852024 H917560 JD917560 SZ917560 ACV917560 AMR917560 AWN917560 BGJ917560 BQF917560 CAB917560 CJX917560 CTT917560 DDP917560 DNL917560 DXH917560 EHD917560 EQZ917560 FAV917560 FKR917560 FUN917560 GEJ917560 GOF917560 GYB917560 HHX917560 HRT917560 IBP917560 ILL917560 IVH917560 JFD917560 JOZ917560 JYV917560 KIR917560 KSN917560 LCJ917560 LMF917560 LWB917560 MFX917560 MPT917560 MZP917560 NJL917560 NTH917560 ODD917560 OMZ917560 OWV917560 PGR917560 PQN917560 QAJ917560 QKF917560 QUB917560 RDX917560 RNT917560 RXP917560 SHL917560 SRH917560 TBD917560 TKZ917560 TUV917560 UER917560 UON917560 UYJ917560 VIF917560 VSB917560 WBX917560 WLT917560 WVP917560 H983096 JD983096 SZ983096 ACV983096 AMR983096 AWN983096 BGJ983096 BQF983096 CAB983096 CJX983096 CTT983096 DDP983096 DNL983096 DXH983096 EHD983096 EQZ983096 FAV983096 FKR983096 FUN983096 GEJ983096 GOF983096 GYB983096 HHX983096 HRT983096 IBP983096 ILL983096 IVH983096 JFD983096 JOZ983096 JYV983096 KIR983096 KSN983096 LCJ983096 LMF983096 LWB983096 MFX983096 MPT983096 MZP983096 NJL983096 NTH983096 ODD983096 OMZ983096 OWV983096 PGR983096 PQN983096 QAJ983096 QKF983096 QUB983096 RDX983096 RNT983096 RXP983096 SHL983096 SRH983096 TBD983096 TKZ983096 TUV983096 UER983096 UON983096 UYJ983096 VIF983096 VSB983096 WBX983096 WLT983096 WVP983096 H44 JD44 SZ44 ACV44 AMR44 AWN44 BGJ44 BQF44 CAB44 CJX44 CTT44 DDP44 DNL44 DXH44 EHD44 EQZ44 FAV44 FKR44 FUN44 GEJ44 GOF44 GYB44 HHX44 HRT44 IBP44 ILL44 IVH44 JFD44 JOZ44 JYV44 KIR44 KSN44 LCJ44 LMF44 LWB44 MFX44 MPT44 MZP44 NJL44 NTH44 ODD44 OMZ44 OWV44 PGR44 PQN44 QAJ44 QKF44 QUB44 RDX44 RNT44 RXP44 SHL44 SRH44 TBD44 TKZ44 TUV44 UER44 UON44 UYJ44 VIF44 VSB44 WBX44 WLT44 WVP44 H65580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H131116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H196652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H262188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H327724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H393260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H458796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H524332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H589868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H655404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H720940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H786476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H852012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H917548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H983084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H36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H52 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H65588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H131124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H196660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H262196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H327732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H393268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H458804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H524340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H589876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H655412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H720948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H786484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H852020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H917556 JD917556 SZ917556 ACV917556 AMR917556 AWN917556 BGJ917556 BQF917556 CAB917556 CJX917556 CTT917556 DDP917556 DNL917556 DXH917556 EHD917556 EQZ917556 FAV917556 FKR917556 FUN917556 GEJ917556 GOF917556 GYB917556 HHX917556 HRT917556 IBP917556 ILL917556 IVH917556 JFD917556 JOZ917556 JYV917556 KIR917556 KSN917556 LCJ917556 LMF917556 LWB917556 MFX917556 MPT917556 MZP917556 NJL917556 NTH917556 ODD917556 OMZ917556 OWV917556 PGR917556 PQN917556 QAJ917556 QKF917556 QUB917556 RDX917556 RNT917556 RXP917556 SHL917556 SRH917556 TBD917556 TKZ917556 TUV917556 UER917556 UON917556 UYJ917556 VIF917556 VSB917556 WBX917556 WLT917556 WVP917556 H983092 JD983092 SZ983092 ACV983092 AMR983092 AWN983092 BGJ983092 BQF983092 CAB983092 CJX983092 CTT983092 DDP983092 DNL983092 DXH983092 EHD983092 EQZ983092 FAV983092 FKR983092 FUN983092 GEJ983092 GOF983092 GYB983092 HHX983092 HRT983092 IBP983092 ILL983092 IVH983092 JFD983092 JOZ983092 JYV983092 KIR983092 KSN983092 LCJ983092 LMF983092 LWB983092 MFX983092 MPT983092 MZP983092 NJL983092 NTH983092 ODD983092 OMZ983092 OWV983092 PGR983092 PQN983092 QAJ983092 QKF983092 QUB983092 RDX983092 RNT983092 RXP983092 SHL983092 SRH983092 TBD983092 TKZ983092 TUV983092 UER983092 UON983092 UYJ983092 VIF983092 VSB983092 WBX983092 WLT983092 WVP983092 H60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H65596 JD65596 SZ65596 ACV65596 AMR65596 AWN65596 BGJ65596 BQF65596 CAB65596 CJX65596 CTT65596 DDP65596 DNL65596 DXH65596 EHD65596 EQZ65596 FAV65596 FKR65596 FUN65596 GEJ65596 GOF65596 GYB65596 HHX65596 HRT65596 IBP65596 ILL65596 IVH65596 JFD65596 JOZ65596 JYV65596 KIR65596 KSN65596 LCJ65596 LMF65596 LWB65596 MFX65596 MPT65596 MZP65596 NJL65596 NTH65596 ODD65596 OMZ65596 OWV65596 PGR65596 PQN65596 QAJ65596 QKF65596 QUB65596 RDX65596 RNT65596 RXP65596 SHL65596 SRH65596 TBD65596 TKZ65596 TUV65596 UER65596 UON65596 UYJ65596 VIF65596 VSB65596 WBX65596 WLT65596 WVP65596 H131132 JD131132 SZ131132 ACV131132 AMR131132 AWN131132 BGJ131132 BQF131132 CAB131132 CJX131132 CTT131132 DDP131132 DNL131132 DXH131132 EHD131132 EQZ131132 FAV131132 FKR131132 FUN131132 GEJ131132 GOF131132 GYB131132 HHX131132 HRT131132 IBP131132 ILL131132 IVH131132 JFD131132 JOZ131132 JYV131132 KIR131132 KSN131132 LCJ131132 LMF131132 LWB131132 MFX131132 MPT131132 MZP131132 NJL131132 NTH131132 ODD131132 OMZ131132 OWV131132 PGR131132 PQN131132 QAJ131132 QKF131132 QUB131132 RDX131132 RNT131132 RXP131132 SHL131132 SRH131132 TBD131132 TKZ131132 TUV131132 UER131132 UON131132 UYJ131132 VIF131132 VSB131132 WBX131132 WLT131132 WVP131132 H196668 JD196668 SZ196668 ACV196668 AMR196668 AWN196668 BGJ196668 BQF196668 CAB196668 CJX196668 CTT196668 DDP196668 DNL196668 DXH196668 EHD196668 EQZ196668 FAV196668 FKR196668 FUN196668 GEJ196668 GOF196668 GYB196668 HHX196668 HRT196668 IBP196668 ILL196668 IVH196668 JFD196668 JOZ196668 JYV196668 KIR196668 KSN196668 LCJ196668 LMF196668 LWB196668 MFX196668 MPT196668 MZP196668 NJL196668 NTH196668 ODD196668 OMZ196668 OWV196668 PGR196668 PQN196668 QAJ196668 QKF196668 QUB196668 RDX196668 RNT196668 RXP196668 SHL196668 SRH196668 TBD196668 TKZ196668 TUV196668 UER196668 UON196668 UYJ196668 VIF196668 VSB196668 WBX196668 WLT196668 WVP196668 H262204 JD262204 SZ262204 ACV262204 AMR262204 AWN262204 BGJ262204 BQF262204 CAB262204 CJX262204 CTT262204 DDP262204 DNL262204 DXH262204 EHD262204 EQZ262204 FAV262204 FKR262204 FUN262204 GEJ262204 GOF262204 GYB262204 HHX262204 HRT262204 IBP262204 ILL262204 IVH262204 JFD262204 JOZ262204 JYV262204 KIR262204 KSN262204 LCJ262204 LMF262204 LWB262204 MFX262204 MPT262204 MZP262204 NJL262204 NTH262204 ODD262204 OMZ262204 OWV262204 PGR262204 PQN262204 QAJ262204 QKF262204 QUB262204 RDX262204 RNT262204 RXP262204 SHL262204 SRH262204 TBD262204 TKZ262204 TUV262204 UER262204 UON262204 UYJ262204 VIF262204 VSB262204 WBX262204 WLT262204 WVP262204 H327740 JD327740 SZ327740 ACV327740 AMR327740 AWN327740 BGJ327740 BQF327740 CAB327740 CJX327740 CTT327740 DDP327740 DNL327740 DXH327740 EHD327740 EQZ327740 FAV327740 FKR327740 FUN327740 GEJ327740 GOF327740 GYB327740 HHX327740 HRT327740 IBP327740 ILL327740 IVH327740 JFD327740 JOZ327740 JYV327740 KIR327740 KSN327740 LCJ327740 LMF327740 LWB327740 MFX327740 MPT327740 MZP327740 NJL327740 NTH327740 ODD327740 OMZ327740 OWV327740 PGR327740 PQN327740 QAJ327740 QKF327740 QUB327740 RDX327740 RNT327740 RXP327740 SHL327740 SRH327740 TBD327740 TKZ327740 TUV327740 UER327740 UON327740 UYJ327740 VIF327740 VSB327740 WBX327740 WLT327740 WVP327740 H393276 JD393276 SZ393276 ACV393276 AMR393276 AWN393276 BGJ393276 BQF393276 CAB393276 CJX393276 CTT393276 DDP393276 DNL393276 DXH393276 EHD393276 EQZ393276 FAV393276 FKR393276 FUN393276 GEJ393276 GOF393276 GYB393276 HHX393276 HRT393276 IBP393276 ILL393276 IVH393276 JFD393276 JOZ393276 JYV393276 KIR393276 KSN393276 LCJ393276 LMF393276 LWB393276 MFX393276 MPT393276 MZP393276 NJL393276 NTH393276 ODD393276 OMZ393276 OWV393276 PGR393276 PQN393276 QAJ393276 QKF393276 QUB393276 RDX393276 RNT393276 RXP393276 SHL393276 SRH393276 TBD393276 TKZ393276 TUV393276 UER393276 UON393276 UYJ393276 VIF393276 VSB393276 WBX393276 WLT393276 WVP393276 H458812 JD458812 SZ458812 ACV458812 AMR458812 AWN458812 BGJ458812 BQF458812 CAB458812 CJX458812 CTT458812 DDP458812 DNL458812 DXH458812 EHD458812 EQZ458812 FAV458812 FKR458812 FUN458812 GEJ458812 GOF458812 GYB458812 HHX458812 HRT458812 IBP458812 ILL458812 IVH458812 JFD458812 JOZ458812 JYV458812 KIR458812 KSN458812 LCJ458812 LMF458812 LWB458812 MFX458812 MPT458812 MZP458812 NJL458812 NTH458812 ODD458812 OMZ458812 OWV458812 PGR458812 PQN458812 QAJ458812 QKF458812 QUB458812 RDX458812 RNT458812 RXP458812 SHL458812 SRH458812 TBD458812 TKZ458812 TUV458812 UER458812 UON458812 UYJ458812 VIF458812 VSB458812 WBX458812 WLT458812 WVP458812 H524348 JD524348 SZ524348 ACV524348 AMR524348 AWN524348 BGJ524348 BQF524348 CAB524348 CJX524348 CTT524348 DDP524348 DNL524348 DXH524348 EHD524348 EQZ524348 FAV524348 FKR524348 FUN524348 GEJ524348 GOF524348 GYB524348 HHX524348 HRT524348 IBP524348 ILL524348 IVH524348 JFD524348 JOZ524348 JYV524348 KIR524348 KSN524348 LCJ524348 LMF524348 LWB524348 MFX524348 MPT524348 MZP524348 NJL524348 NTH524348 ODD524348 OMZ524348 OWV524348 PGR524348 PQN524348 QAJ524348 QKF524348 QUB524348 RDX524348 RNT524348 RXP524348 SHL524348 SRH524348 TBD524348 TKZ524348 TUV524348 UER524348 UON524348 UYJ524348 VIF524348 VSB524348 WBX524348 WLT524348 WVP524348 H589884 JD589884 SZ589884 ACV589884 AMR589884 AWN589884 BGJ589884 BQF589884 CAB589884 CJX589884 CTT589884 DDP589884 DNL589884 DXH589884 EHD589884 EQZ589884 FAV589884 FKR589884 FUN589884 GEJ589884 GOF589884 GYB589884 HHX589884 HRT589884 IBP589884 ILL589884 IVH589884 JFD589884 JOZ589884 JYV589884 KIR589884 KSN589884 LCJ589884 LMF589884 LWB589884 MFX589884 MPT589884 MZP589884 NJL589884 NTH589884 ODD589884 OMZ589884 OWV589884 PGR589884 PQN589884 QAJ589884 QKF589884 QUB589884 RDX589884 RNT589884 RXP589884 SHL589884 SRH589884 TBD589884 TKZ589884 TUV589884 UER589884 UON589884 UYJ589884 VIF589884 VSB589884 WBX589884 WLT589884 WVP589884 H655420 JD655420 SZ655420 ACV655420 AMR655420 AWN655420 BGJ655420 BQF655420 CAB655420 CJX655420 CTT655420 DDP655420 DNL655420 DXH655420 EHD655420 EQZ655420 FAV655420 FKR655420 FUN655420 GEJ655420 GOF655420 GYB655420 HHX655420 HRT655420 IBP655420 ILL655420 IVH655420 JFD655420 JOZ655420 JYV655420 KIR655420 KSN655420 LCJ655420 LMF655420 LWB655420 MFX655420 MPT655420 MZP655420 NJL655420 NTH655420 ODD655420 OMZ655420 OWV655420 PGR655420 PQN655420 QAJ655420 QKF655420 QUB655420 RDX655420 RNT655420 RXP655420 SHL655420 SRH655420 TBD655420 TKZ655420 TUV655420 UER655420 UON655420 UYJ655420 VIF655420 VSB655420 WBX655420 WLT655420 WVP655420 H720956 JD720956 SZ720956 ACV720956 AMR720956 AWN720956 BGJ720956 BQF720956 CAB720956 CJX720956 CTT720956 DDP720956 DNL720956 DXH720956 EHD720956 EQZ720956 FAV720956 FKR720956 FUN720956 GEJ720956 GOF720956 GYB720956 HHX720956 HRT720956 IBP720956 ILL720956 IVH720956 JFD720956 JOZ720956 JYV720956 KIR720956 KSN720956 LCJ720956 LMF720956 LWB720956 MFX720956 MPT720956 MZP720956 NJL720956 NTH720956 ODD720956 OMZ720956 OWV720956 PGR720956 PQN720956 QAJ720956 QKF720956 QUB720956 RDX720956 RNT720956 RXP720956 SHL720956 SRH720956 TBD720956 TKZ720956 TUV720956 UER720956 UON720956 UYJ720956 VIF720956 VSB720956 WBX720956 WLT720956 WVP720956 H786492 JD786492 SZ786492 ACV786492 AMR786492 AWN786492 BGJ786492 BQF786492 CAB786492 CJX786492 CTT786492 DDP786492 DNL786492 DXH786492 EHD786492 EQZ786492 FAV786492 FKR786492 FUN786492 GEJ786492 GOF786492 GYB786492 HHX786492 HRT786492 IBP786492 ILL786492 IVH786492 JFD786492 JOZ786492 JYV786492 KIR786492 KSN786492 LCJ786492 LMF786492 LWB786492 MFX786492 MPT786492 MZP786492 NJL786492 NTH786492 ODD786492 OMZ786492 OWV786492 PGR786492 PQN786492 QAJ786492 QKF786492 QUB786492 RDX786492 RNT786492 RXP786492 SHL786492 SRH786492 TBD786492 TKZ786492 TUV786492 UER786492 UON786492 UYJ786492 VIF786492 VSB786492 WBX786492 WLT786492 WVP786492 H852028 JD852028 SZ852028 ACV852028 AMR852028 AWN852028 BGJ852028 BQF852028 CAB852028 CJX852028 CTT852028 DDP852028 DNL852028 DXH852028 EHD852028 EQZ852028 FAV852028 FKR852028 FUN852028 GEJ852028 GOF852028 GYB852028 HHX852028 HRT852028 IBP852028 ILL852028 IVH852028 JFD852028 JOZ852028 JYV852028 KIR852028 KSN852028 LCJ852028 LMF852028 LWB852028 MFX852028 MPT852028 MZP852028 NJL852028 NTH852028 ODD852028 OMZ852028 OWV852028 PGR852028 PQN852028 QAJ852028 QKF852028 QUB852028 RDX852028 RNT852028 RXP852028 SHL852028 SRH852028 TBD852028 TKZ852028 TUV852028 UER852028 UON852028 UYJ852028 VIF852028 VSB852028 WBX852028 WLT852028 WVP852028 H917564 JD917564 SZ917564 ACV917564 AMR917564 AWN917564 BGJ917564 BQF917564 CAB917564 CJX917564 CTT917564 DDP917564 DNL917564 DXH917564 EHD917564 EQZ917564 FAV917564 FKR917564 FUN917564 GEJ917564 GOF917564 GYB917564 HHX917564 HRT917564 IBP917564 ILL917564 IVH917564 JFD917564 JOZ917564 JYV917564 KIR917564 KSN917564 LCJ917564 LMF917564 LWB917564 MFX917564 MPT917564 MZP917564 NJL917564 NTH917564 ODD917564 OMZ917564 OWV917564 PGR917564 PQN917564 QAJ917564 QKF917564 QUB917564 RDX917564 RNT917564 RXP917564 SHL917564 SRH917564 TBD917564 TKZ917564 TUV917564 UER917564 UON917564 UYJ917564 VIF917564 VSB917564 WBX917564 WLT917564 WVP917564 H983100 JD983100 SZ983100 ACV983100 AMR983100 AWN983100 BGJ983100 BQF983100 CAB983100 CJX983100 CTT983100 DDP983100 DNL983100 DXH983100 EHD983100 EQZ983100 FAV983100 FKR983100 FUN983100 GEJ983100 GOF983100 GYB983100 HHX983100 HRT983100 IBP983100 ILL983100 IVH983100 JFD983100 JOZ983100 JYV983100 KIR983100 KSN983100 LCJ983100 LMF983100 LWB983100 MFX983100 MPT983100 MZP983100 NJL983100 NTH983100 ODD983100 OMZ983100 OWV983100 PGR983100 PQN983100 QAJ983100 QKF983100 QUB983100 RDX983100 RNT983100 RXP983100 SHL983100 SRH983100 TBD983100 TKZ983100 TUV983100 UER983100 UON983100 UYJ983100 VIF983100 VSB983100 WBX983100 WLT983100 WVP983100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H68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H65604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H131140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H196676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H262212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H327748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H393284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H458820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H524356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H589892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H655428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H720964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H786500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H852036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H917572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H983108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UON983108 UYJ983108 VIF983108 VSB983108 WBX983108 WLT983108 WVP983108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J66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J65602 JF65602 TB65602 ACX65602 AMT65602 AWP65602 BGL65602 BQH65602 CAD65602 CJZ65602 CTV65602 DDR65602 DNN65602 DXJ65602 EHF65602 ERB65602 FAX65602 FKT65602 FUP65602 GEL65602 GOH65602 GYD65602 HHZ65602 HRV65602 IBR65602 ILN65602 IVJ65602 JFF65602 JPB65602 JYX65602 KIT65602 KSP65602 LCL65602 LMH65602 LWD65602 MFZ65602 MPV65602 MZR65602 NJN65602 NTJ65602 ODF65602 ONB65602 OWX65602 PGT65602 PQP65602 QAL65602 QKH65602 QUD65602 RDZ65602 RNV65602 RXR65602 SHN65602 SRJ65602 TBF65602 TLB65602 TUX65602 UET65602 UOP65602 UYL65602 VIH65602 VSD65602 WBZ65602 WLV65602 WVR65602 J131138 JF131138 TB131138 ACX131138 AMT131138 AWP131138 BGL131138 BQH131138 CAD131138 CJZ131138 CTV131138 DDR131138 DNN131138 DXJ131138 EHF131138 ERB131138 FAX131138 FKT131138 FUP131138 GEL131138 GOH131138 GYD131138 HHZ131138 HRV131138 IBR131138 ILN131138 IVJ131138 JFF131138 JPB131138 JYX131138 KIT131138 KSP131138 LCL131138 LMH131138 LWD131138 MFZ131138 MPV131138 MZR131138 NJN131138 NTJ131138 ODF131138 ONB131138 OWX131138 PGT131138 PQP131138 QAL131138 QKH131138 QUD131138 RDZ131138 RNV131138 RXR131138 SHN131138 SRJ131138 TBF131138 TLB131138 TUX131138 UET131138 UOP131138 UYL131138 VIH131138 VSD131138 WBZ131138 WLV131138 WVR131138 J196674 JF196674 TB196674 ACX196674 AMT196674 AWP196674 BGL196674 BQH196674 CAD196674 CJZ196674 CTV196674 DDR196674 DNN196674 DXJ196674 EHF196674 ERB196674 FAX196674 FKT196674 FUP196674 GEL196674 GOH196674 GYD196674 HHZ196674 HRV196674 IBR196674 ILN196674 IVJ196674 JFF196674 JPB196674 JYX196674 KIT196674 KSP196674 LCL196674 LMH196674 LWD196674 MFZ196674 MPV196674 MZR196674 NJN196674 NTJ196674 ODF196674 ONB196674 OWX196674 PGT196674 PQP196674 QAL196674 QKH196674 QUD196674 RDZ196674 RNV196674 RXR196674 SHN196674 SRJ196674 TBF196674 TLB196674 TUX196674 UET196674 UOP196674 UYL196674 VIH196674 VSD196674 WBZ196674 WLV196674 WVR196674 J262210 JF262210 TB262210 ACX262210 AMT262210 AWP262210 BGL262210 BQH262210 CAD262210 CJZ262210 CTV262210 DDR262210 DNN262210 DXJ262210 EHF262210 ERB262210 FAX262210 FKT262210 FUP262210 GEL262210 GOH262210 GYD262210 HHZ262210 HRV262210 IBR262210 ILN262210 IVJ262210 JFF262210 JPB262210 JYX262210 KIT262210 KSP262210 LCL262210 LMH262210 LWD262210 MFZ262210 MPV262210 MZR262210 NJN262210 NTJ262210 ODF262210 ONB262210 OWX262210 PGT262210 PQP262210 QAL262210 QKH262210 QUD262210 RDZ262210 RNV262210 RXR262210 SHN262210 SRJ262210 TBF262210 TLB262210 TUX262210 UET262210 UOP262210 UYL262210 VIH262210 VSD262210 WBZ262210 WLV262210 WVR262210 J327746 JF327746 TB327746 ACX327746 AMT327746 AWP327746 BGL327746 BQH327746 CAD327746 CJZ327746 CTV327746 DDR327746 DNN327746 DXJ327746 EHF327746 ERB327746 FAX327746 FKT327746 FUP327746 GEL327746 GOH327746 GYD327746 HHZ327746 HRV327746 IBR327746 ILN327746 IVJ327746 JFF327746 JPB327746 JYX327746 KIT327746 KSP327746 LCL327746 LMH327746 LWD327746 MFZ327746 MPV327746 MZR327746 NJN327746 NTJ327746 ODF327746 ONB327746 OWX327746 PGT327746 PQP327746 QAL327746 QKH327746 QUD327746 RDZ327746 RNV327746 RXR327746 SHN327746 SRJ327746 TBF327746 TLB327746 TUX327746 UET327746 UOP327746 UYL327746 VIH327746 VSD327746 WBZ327746 WLV327746 WVR327746 J393282 JF393282 TB393282 ACX393282 AMT393282 AWP393282 BGL393282 BQH393282 CAD393282 CJZ393282 CTV393282 DDR393282 DNN393282 DXJ393282 EHF393282 ERB393282 FAX393282 FKT393282 FUP393282 GEL393282 GOH393282 GYD393282 HHZ393282 HRV393282 IBR393282 ILN393282 IVJ393282 JFF393282 JPB393282 JYX393282 KIT393282 KSP393282 LCL393282 LMH393282 LWD393282 MFZ393282 MPV393282 MZR393282 NJN393282 NTJ393282 ODF393282 ONB393282 OWX393282 PGT393282 PQP393282 QAL393282 QKH393282 QUD393282 RDZ393282 RNV393282 RXR393282 SHN393282 SRJ393282 TBF393282 TLB393282 TUX393282 UET393282 UOP393282 UYL393282 VIH393282 VSD393282 WBZ393282 WLV393282 WVR393282 J458818 JF458818 TB458818 ACX458818 AMT458818 AWP458818 BGL458818 BQH458818 CAD458818 CJZ458818 CTV458818 DDR458818 DNN458818 DXJ458818 EHF458818 ERB458818 FAX458818 FKT458818 FUP458818 GEL458818 GOH458818 GYD458818 HHZ458818 HRV458818 IBR458818 ILN458818 IVJ458818 JFF458818 JPB458818 JYX458818 KIT458818 KSP458818 LCL458818 LMH458818 LWD458818 MFZ458818 MPV458818 MZR458818 NJN458818 NTJ458818 ODF458818 ONB458818 OWX458818 PGT458818 PQP458818 QAL458818 QKH458818 QUD458818 RDZ458818 RNV458818 RXR458818 SHN458818 SRJ458818 TBF458818 TLB458818 TUX458818 UET458818 UOP458818 UYL458818 VIH458818 VSD458818 WBZ458818 WLV458818 WVR458818 J524354 JF524354 TB524354 ACX524354 AMT524354 AWP524354 BGL524354 BQH524354 CAD524354 CJZ524354 CTV524354 DDR524354 DNN524354 DXJ524354 EHF524354 ERB524354 FAX524354 FKT524354 FUP524354 GEL524354 GOH524354 GYD524354 HHZ524354 HRV524354 IBR524354 ILN524354 IVJ524354 JFF524354 JPB524354 JYX524354 KIT524354 KSP524354 LCL524354 LMH524354 LWD524354 MFZ524354 MPV524354 MZR524354 NJN524354 NTJ524354 ODF524354 ONB524354 OWX524354 PGT524354 PQP524354 QAL524354 QKH524354 QUD524354 RDZ524354 RNV524354 RXR524354 SHN524354 SRJ524354 TBF524354 TLB524354 TUX524354 UET524354 UOP524354 UYL524354 VIH524354 VSD524354 WBZ524354 WLV524354 WVR524354 J589890 JF589890 TB589890 ACX589890 AMT589890 AWP589890 BGL589890 BQH589890 CAD589890 CJZ589890 CTV589890 DDR589890 DNN589890 DXJ589890 EHF589890 ERB589890 FAX589890 FKT589890 FUP589890 GEL589890 GOH589890 GYD589890 HHZ589890 HRV589890 IBR589890 ILN589890 IVJ589890 JFF589890 JPB589890 JYX589890 KIT589890 KSP589890 LCL589890 LMH589890 LWD589890 MFZ589890 MPV589890 MZR589890 NJN589890 NTJ589890 ODF589890 ONB589890 OWX589890 PGT589890 PQP589890 QAL589890 QKH589890 QUD589890 RDZ589890 RNV589890 RXR589890 SHN589890 SRJ589890 TBF589890 TLB589890 TUX589890 UET589890 UOP589890 UYL589890 VIH589890 VSD589890 WBZ589890 WLV589890 WVR589890 J655426 JF655426 TB655426 ACX655426 AMT655426 AWP655426 BGL655426 BQH655426 CAD655426 CJZ655426 CTV655426 DDR655426 DNN655426 DXJ655426 EHF655426 ERB655426 FAX655426 FKT655426 FUP655426 GEL655426 GOH655426 GYD655426 HHZ655426 HRV655426 IBR655426 ILN655426 IVJ655426 JFF655426 JPB655426 JYX655426 KIT655426 KSP655426 LCL655426 LMH655426 LWD655426 MFZ655426 MPV655426 MZR655426 NJN655426 NTJ655426 ODF655426 ONB655426 OWX655426 PGT655426 PQP655426 QAL655426 QKH655426 QUD655426 RDZ655426 RNV655426 RXR655426 SHN655426 SRJ655426 TBF655426 TLB655426 TUX655426 UET655426 UOP655426 UYL655426 VIH655426 VSD655426 WBZ655426 WLV655426 WVR655426 J720962 JF720962 TB720962 ACX720962 AMT720962 AWP720962 BGL720962 BQH720962 CAD720962 CJZ720962 CTV720962 DDR720962 DNN720962 DXJ720962 EHF720962 ERB720962 FAX720962 FKT720962 FUP720962 GEL720962 GOH720962 GYD720962 HHZ720962 HRV720962 IBR720962 ILN720962 IVJ720962 JFF720962 JPB720962 JYX720962 KIT720962 KSP720962 LCL720962 LMH720962 LWD720962 MFZ720962 MPV720962 MZR720962 NJN720962 NTJ720962 ODF720962 ONB720962 OWX720962 PGT720962 PQP720962 QAL720962 QKH720962 QUD720962 RDZ720962 RNV720962 RXR720962 SHN720962 SRJ720962 TBF720962 TLB720962 TUX720962 UET720962 UOP720962 UYL720962 VIH720962 VSD720962 WBZ720962 WLV720962 WVR720962 J786498 JF786498 TB786498 ACX786498 AMT786498 AWP786498 BGL786498 BQH786498 CAD786498 CJZ786498 CTV786498 DDR786498 DNN786498 DXJ786498 EHF786498 ERB786498 FAX786498 FKT786498 FUP786498 GEL786498 GOH786498 GYD786498 HHZ786498 HRV786498 IBR786498 ILN786498 IVJ786498 JFF786498 JPB786498 JYX786498 KIT786498 KSP786498 LCL786498 LMH786498 LWD786498 MFZ786498 MPV786498 MZR786498 NJN786498 NTJ786498 ODF786498 ONB786498 OWX786498 PGT786498 PQP786498 QAL786498 QKH786498 QUD786498 RDZ786498 RNV786498 RXR786498 SHN786498 SRJ786498 TBF786498 TLB786498 TUX786498 UET786498 UOP786498 UYL786498 VIH786498 VSD786498 WBZ786498 WLV786498 WVR786498 J852034 JF852034 TB852034 ACX852034 AMT852034 AWP852034 BGL852034 BQH852034 CAD852034 CJZ852034 CTV852034 DDR852034 DNN852034 DXJ852034 EHF852034 ERB852034 FAX852034 FKT852034 FUP852034 GEL852034 GOH852034 GYD852034 HHZ852034 HRV852034 IBR852034 ILN852034 IVJ852034 JFF852034 JPB852034 JYX852034 KIT852034 KSP852034 LCL852034 LMH852034 LWD852034 MFZ852034 MPV852034 MZR852034 NJN852034 NTJ852034 ODF852034 ONB852034 OWX852034 PGT852034 PQP852034 QAL852034 QKH852034 QUD852034 RDZ852034 RNV852034 RXR852034 SHN852034 SRJ852034 TBF852034 TLB852034 TUX852034 UET852034 UOP852034 UYL852034 VIH852034 VSD852034 WBZ852034 WLV852034 WVR852034 J917570 JF917570 TB917570 ACX917570 AMT917570 AWP917570 BGL917570 BQH917570 CAD917570 CJZ917570 CTV917570 DDR917570 DNN917570 DXJ917570 EHF917570 ERB917570 FAX917570 FKT917570 FUP917570 GEL917570 GOH917570 GYD917570 HHZ917570 HRV917570 IBR917570 ILN917570 IVJ917570 JFF917570 JPB917570 JYX917570 KIT917570 KSP917570 LCL917570 LMH917570 LWD917570 MFZ917570 MPV917570 MZR917570 NJN917570 NTJ917570 ODF917570 ONB917570 OWX917570 PGT917570 PQP917570 QAL917570 QKH917570 QUD917570 RDZ917570 RNV917570 RXR917570 SHN917570 SRJ917570 TBF917570 TLB917570 TUX917570 UET917570 UOP917570 UYL917570 VIH917570 VSD917570 WBZ917570 WLV917570 WVR917570 J983106 JF983106 TB983106 ACX983106 AMT983106 AWP983106 BGL983106 BQH983106 CAD983106 CJZ983106 CTV983106 DDR983106 DNN983106 DXJ983106 EHF983106 ERB983106 FAX983106 FKT983106 FUP983106 GEL983106 GOH983106 GYD983106 HHZ983106 HRV983106 IBR983106 ILN983106 IVJ983106 JFF983106 JPB983106 JYX983106 KIT983106 KSP983106 LCL983106 LMH983106 LWD983106 MFZ983106 MPV983106 MZR983106 NJN983106 NTJ983106 ODF983106 ONB983106 OWX983106 PGT983106 PQP983106 QAL983106 QKH983106 QUD983106 RDZ983106 RNV983106 RXR983106 SHN983106 SRJ983106 TBF983106 TLB983106 TUX983106 UET983106 UOP983106 UYL983106 VIH983106 VSD983106 WBZ983106 WLV983106 WVR983106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J42 JF42 TB42 ACX42 AMT42 AWP42 BGL42 BQH42 CAD42 CJZ42 CTV42 DDR42 DNN42 DXJ42 EHF42 ERB42 FAX42 FKT42 FUP42 GEL42 GOH42 GYD42 HHZ42 HRV42 IBR42 ILN42 IVJ42 JFF42 JPB42 JYX42 KIT42 KSP42 LCL42 LMH42 LWD42 MFZ42 MPV42 MZR42 NJN42 NTJ42 ODF42 ONB42 OWX42 PGT42 PQP42 QAL42 QKH42 QUD42 RDZ42 RNV42 RXR42 SHN42 SRJ42 TBF42 TLB42 TUX42 UET42 UOP42 UYL42 VIH42 VSD42 WBZ42 WLV42 WVR42 J65578 JF65578 TB65578 ACX65578 AMT65578 AWP65578 BGL65578 BQH65578 CAD65578 CJZ65578 CTV65578 DDR65578 DNN65578 DXJ65578 EHF65578 ERB65578 FAX65578 FKT65578 FUP65578 GEL65578 GOH65578 GYD65578 HHZ65578 HRV65578 IBR65578 ILN65578 IVJ65578 JFF65578 JPB65578 JYX65578 KIT65578 KSP65578 LCL65578 LMH65578 LWD65578 MFZ65578 MPV65578 MZR65578 NJN65578 NTJ65578 ODF65578 ONB65578 OWX65578 PGT65578 PQP65578 QAL65578 QKH65578 QUD65578 RDZ65578 RNV65578 RXR65578 SHN65578 SRJ65578 TBF65578 TLB65578 TUX65578 UET65578 UOP65578 UYL65578 VIH65578 VSD65578 WBZ65578 WLV65578 WVR65578 J131114 JF131114 TB131114 ACX131114 AMT131114 AWP131114 BGL131114 BQH131114 CAD131114 CJZ131114 CTV131114 DDR131114 DNN131114 DXJ131114 EHF131114 ERB131114 FAX131114 FKT131114 FUP131114 GEL131114 GOH131114 GYD131114 HHZ131114 HRV131114 IBR131114 ILN131114 IVJ131114 JFF131114 JPB131114 JYX131114 KIT131114 KSP131114 LCL131114 LMH131114 LWD131114 MFZ131114 MPV131114 MZR131114 NJN131114 NTJ131114 ODF131114 ONB131114 OWX131114 PGT131114 PQP131114 QAL131114 QKH131114 QUD131114 RDZ131114 RNV131114 RXR131114 SHN131114 SRJ131114 TBF131114 TLB131114 TUX131114 UET131114 UOP131114 UYL131114 VIH131114 VSD131114 WBZ131114 WLV131114 WVR131114 J196650 JF196650 TB196650 ACX196650 AMT196650 AWP196650 BGL196650 BQH196650 CAD196650 CJZ196650 CTV196650 DDR196650 DNN196650 DXJ196650 EHF196650 ERB196650 FAX196650 FKT196650 FUP196650 GEL196650 GOH196650 GYD196650 HHZ196650 HRV196650 IBR196650 ILN196650 IVJ196650 JFF196650 JPB196650 JYX196650 KIT196650 KSP196650 LCL196650 LMH196650 LWD196650 MFZ196650 MPV196650 MZR196650 NJN196650 NTJ196650 ODF196650 ONB196650 OWX196650 PGT196650 PQP196650 QAL196650 QKH196650 QUD196650 RDZ196650 RNV196650 RXR196650 SHN196650 SRJ196650 TBF196650 TLB196650 TUX196650 UET196650 UOP196650 UYL196650 VIH196650 VSD196650 WBZ196650 WLV196650 WVR196650 J262186 JF262186 TB262186 ACX262186 AMT262186 AWP262186 BGL262186 BQH262186 CAD262186 CJZ262186 CTV262186 DDR262186 DNN262186 DXJ262186 EHF262186 ERB262186 FAX262186 FKT262186 FUP262186 GEL262186 GOH262186 GYD262186 HHZ262186 HRV262186 IBR262186 ILN262186 IVJ262186 JFF262186 JPB262186 JYX262186 KIT262186 KSP262186 LCL262186 LMH262186 LWD262186 MFZ262186 MPV262186 MZR262186 NJN262186 NTJ262186 ODF262186 ONB262186 OWX262186 PGT262186 PQP262186 QAL262186 QKH262186 QUD262186 RDZ262186 RNV262186 RXR262186 SHN262186 SRJ262186 TBF262186 TLB262186 TUX262186 UET262186 UOP262186 UYL262186 VIH262186 VSD262186 WBZ262186 WLV262186 WVR262186 J327722 JF327722 TB327722 ACX327722 AMT327722 AWP327722 BGL327722 BQH327722 CAD327722 CJZ327722 CTV327722 DDR327722 DNN327722 DXJ327722 EHF327722 ERB327722 FAX327722 FKT327722 FUP327722 GEL327722 GOH327722 GYD327722 HHZ327722 HRV327722 IBR327722 ILN327722 IVJ327722 JFF327722 JPB327722 JYX327722 KIT327722 KSP327722 LCL327722 LMH327722 LWD327722 MFZ327722 MPV327722 MZR327722 NJN327722 NTJ327722 ODF327722 ONB327722 OWX327722 PGT327722 PQP327722 QAL327722 QKH327722 QUD327722 RDZ327722 RNV327722 RXR327722 SHN327722 SRJ327722 TBF327722 TLB327722 TUX327722 UET327722 UOP327722 UYL327722 VIH327722 VSD327722 WBZ327722 WLV327722 WVR327722 J393258 JF393258 TB393258 ACX393258 AMT393258 AWP393258 BGL393258 BQH393258 CAD393258 CJZ393258 CTV393258 DDR393258 DNN393258 DXJ393258 EHF393258 ERB393258 FAX393258 FKT393258 FUP393258 GEL393258 GOH393258 GYD393258 HHZ393258 HRV393258 IBR393258 ILN393258 IVJ393258 JFF393258 JPB393258 JYX393258 KIT393258 KSP393258 LCL393258 LMH393258 LWD393258 MFZ393258 MPV393258 MZR393258 NJN393258 NTJ393258 ODF393258 ONB393258 OWX393258 PGT393258 PQP393258 QAL393258 QKH393258 QUD393258 RDZ393258 RNV393258 RXR393258 SHN393258 SRJ393258 TBF393258 TLB393258 TUX393258 UET393258 UOP393258 UYL393258 VIH393258 VSD393258 WBZ393258 WLV393258 WVR393258 J458794 JF458794 TB458794 ACX458794 AMT458794 AWP458794 BGL458794 BQH458794 CAD458794 CJZ458794 CTV458794 DDR458794 DNN458794 DXJ458794 EHF458794 ERB458794 FAX458794 FKT458794 FUP458794 GEL458794 GOH458794 GYD458794 HHZ458794 HRV458794 IBR458794 ILN458794 IVJ458794 JFF458794 JPB458794 JYX458794 KIT458794 KSP458794 LCL458794 LMH458794 LWD458794 MFZ458794 MPV458794 MZR458794 NJN458794 NTJ458794 ODF458794 ONB458794 OWX458794 PGT458794 PQP458794 QAL458794 QKH458794 QUD458794 RDZ458794 RNV458794 RXR458794 SHN458794 SRJ458794 TBF458794 TLB458794 TUX458794 UET458794 UOP458794 UYL458794 VIH458794 VSD458794 WBZ458794 WLV458794 WVR458794 J524330 JF524330 TB524330 ACX524330 AMT524330 AWP524330 BGL524330 BQH524330 CAD524330 CJZ524330 CTV524330 DDR524330 DNN524330 DXJ524330 EHF524330 ERB524330 FAX524330 FKT524330 FUP524330 GEL524330 GOH524330 GYD524330 HHZ524330 HRV524330 IBR524330 ILN524330 IVJ524330 JFF524330 JPB524330 JYX524330 KIT524330 KSP524330 LCL524330 LMH524330 LWD524330 MFZ524330 MPV524330 MZR524330 NJN524330 NTJ524330 ODF524330 ONB524330 OWX524330 PGT524330 PQP524330 QAL524330 QKH524330 QUD524330 RDZ524330 RNV524330 RXR524330 SHN524330 SRJ524330 TBF524330 TLB524330 TUX524330 UET524330 UOP524330 UYL524330 VIH524330 VSD524330 WBZ524330 WLV524330 WVR524330 J589866 JF589866 TB589866 ACX589866 AMT589866 AWP589866 BGL589866 BQH589866 CAD589866 CJZ589866 CTV589866 DDR589866 DNN589866 DXJ589866 EHF589866 ERB589866 FAX589866 FKT589866 FUP589866 GEL589866 GOH589866 GYD589866 HHZ589866 HRV589866 IBR589866 ILN589866 IVJ589866 JFF589866 JPB589866 JYX589866 KIT589866 KSP589866 LCL589866 LMH589866 LWD589866 MFZ589866 MPV589866 MZR589866 NJN589866 NTJ589866 ODF589866 ONB589866 OWX589866 PGT589866 PQP589866 QAL589866 QKH589866 QUD589866 RDZ589866 RNV589866 RXR589866 SHN589866 SRJ589866 TBF589866 TLB589866 TUX589866 UET589866 UOP589866 UYL589866 VIH589866 VSD589866 WBZ589866 WLV589866 WVR589866 J655402 JF655402 TB655402 ACX655402 AMT655402 AWP655402 BGL655402 BQH655402 CAD655402 CJZ655402 CTV655402 DDR655402 DNN655402 DXJ655402 EHF655402 ERB655402 FAX655402 FKT655402 FUP655402 GEL655402 GOH655402 GYD655402 HHZ655402 HRV655402 IBR655402 ILN655402 IVJ655402 JFF655402 JPB655402 JYX655402 KIT655402 KSP655402 LCL655402 LMH655402 LWD655402 MFZ655402 MPV655402 MZR655402 NJN655402 NTJ655402 ODF655402 ONB655402 OWX655402 PGT655402 PQP655402 QAL655402 QKH655402 QUD655402 RDZ655402 RNV655402 RXR655402 SHN655402 SRJ655402 TBF655402 TLB655402 TUX655402 UET655402 UOP655402 UYL655402 VIH655402 VSD655402 WBZ655402 WLV655402 WVR655402 J720938 JF720938 TB720938 ACX720938 AMT720938 AWP720938 BGL720938 BQH720938 CAD720938 CJZ720938 CTV720938 DDR720938 DNN720938 DXJ720938 EHF720938 ERB720938 FAX720938 FKT720938 FUP720938 GEL720938 GOH720938 GYD720938 HHZ720938 HRV720938 IBR720938 ILN720938 IVJ720938 JFF720938 JPB720938 JYX720938 KIT720938 KSP720938 LCL720938 LMH720938 LWD720938 MFZ720938 MPV720938 MZR720938 NJN720938 NTJ720938 ODF720938 ONB720938 OWX720938 PGT720938 PQP720938 QAL720938 QKH720938 QUD720938 RDZ720938 RNV720938 RXR720938 SHN720938 SRJ720938 TBF720938 TLB720938 TUX720938 UET720938 UOP720938 UYL720938 VIH720938 VSD720938 WBZ720938 WLV720938 WVR720938 J786474 JF786474 TB786474 ACX786474 AMT786474 AWP786474 BGL786474 BQH786474 CAD786474 CJZ786474 CTV786474 DDR786474 DNN786474 DXJ786474 EHF786474 ERB786474 FAX786474 FKT786474 FUP786474 GEL786474 GOH786474 GYD786474 HHZ786474 HRV786474 IBR786474 ILN786474 IVJ786474 JFF786474 JPB786474 JYX786474 KIT786474 KSP786474 LCL786474 LMH786474 LWD786474 MFZ786474 MPV786474 MZR786474 NJN786474 NTJ786474 ODF786474 ONB786474 OWX786474 PGT786474 PQP786474 QAL786474 QKH786474 QUD786474 RDZ786474 RNV786474 RXR786474 SHN786474 SRJ786474 TBF786474 TLB786474 TUX786474 UET786474 UOP786474 UYL786474 VIH786474 VSD786474 WBZ786474 WLV786474 WVR786474 J852010 JF852010 TB852010 ACX852010 AMT852010 AWP852010 BGL852010 BQH852010 CAD852010 CJZ852010 CTV852010 DDR852010 DNN852010 DXJ852010 EHF852010 ERB852010 FAX852010 FKT852010 FUP852010 GEL852010 GOH852010 GYD852010 HHZ852010 HRV852010 IBR852010 ILN852010 IVJ852010 JFF852010 JPB852010 JYX852010 KIT852010 KSP852010 LCL852010 LMH852010 LWD852010 MFZ852010 MPV852010 MZR852010 NJN852010 NTJ852010 ODF852010 ONB852010 OWX852010 PGT852010 PQP852010 QAL852010 QKH852010 QUD852010 RDZ852010 RNV852010 RXR852010 SHN852010 SRJ852010 TBF852010 TLB852010 TUX852010 UET852010 UOP852010 UYL852010 VIH852010 VSD852010 WBZ852010 WLV852010 WVR852010 J917546 JF917546 TB917546 ACX917546 AMT917546 AWP917546 BGL917546 BQH917546 CAD917546 CJZ917546 CTV917546 DDR917546 DNN917546 DXJ917546 EHF917546 ERB917546 FAX917546 FKT917546 FUP917546 GEL917546 GOH917546 GYD917546 HHZ917546 HRV917546 IBR917546 ILN917546 IVJ917546 JFF917546 JPB917546 JYX917546 KIT917546 KSP917546 LCL917546 LMH917546 LWD917546 MFZ917546 MPV917546 MZR917546 NJN917546 NTJ917546 ODF917546 ONB917546 OWX917546 PGT917546 PQP917546 QAL917546 QKH917546 QUD917546 RDZ917546 RNV917546 RXR917546 SHN917546 SRJ917546 TBF917546 TLB917546 TUX917546 UET917546 UOP917546 UYL917546 VIH917546 VSD917546 WBZ917546 WLV917546 WVR917546 J983082 JF983082 TB983082 ACX983082 AMT983082 AWP983082 BGL983082 BQH983082 CAD983082 CJZ983082 CTV983082 DDR983082 DNN983082 DXJ983082 EHF983082 ERB983082 FAX983082 FKT983082 FUP983082 GEL983082 GOH983082 GYD983082 HHZ983082 HRV983082 IBR983082 ILN983082 IVJ983082 JFF983082 JPB983082 JYX983082 KIT983082 KSP983082 LCL983082 LMH983082 LWD983082 MFZ983082 MPV983082 MZR983082 NJN983082 NTJ983082 ODF983082 ONB983082 OWX983082 PGT983082 PQP983082 QAL983082 QKH983082 QUD983082 RDZ983082 RNV983082 RXR983082 SHN983082 SRJ983082 TBF983082 TLB983082 TUX983082 UET983082 UOP983082 UYL983082 VIH983082 VSD983082 WBZ983082 WLV983082 WVR983082 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xm:sqref>
        </x14:dataValidation>
      </x14:dataValidations>
    </ext>
  </extLst>
</worksheet>
</file>

<file path=xl/worksheets/sheet8.xml><?xml version="1.0" encoding="utf-8"?>
<worksheet xmlns="http://schemas.openxmlformats.org/spreadsheetml/2006/main" xmlns:r="http://schemas.openxmlformats.org/officeDocument/2006/relationships">
  <dimension ref="A1:T53"/>
  <sheetViews>
    <sheetView workbookViewId="0">
      <selection activeCell="T8" sqref="T8"/>
    </sheetView>
  </sheetViews>
  <sheetFormatPr defaultRowHeight="12.75"/>
  <cols>
    <col min="1" max="1" width="2.42578125" style="546" customWidth="1"/>
    <col min="2" max="2" width="17" style="546" customWidth="1"/>
    <col min="3" max="3" width="12.42578125" style="546" customWidth="1"/>
    <col min="4" max="4" width="5.42578125" style="546" customWidth="1"/>
    <col min="5" max="6" width="5.28515625" style="549" customWidth="1"/>
    <col min="7" max="7" width="5.140625" style="549" customWidth="1"/>
    <col min="8" max="9" width="4.85546875" style="549" customWidth="1"/>
    <col min="10" max="10" width="3" style="550" customWidth="1"/>
    <col min="11" max="11" width="2.85546875" style="550" customWidth="1"/>
    <col min="12" max="12" width="5.28515625" style="551" customWidth="1"/>
    <col min="13" max="17" width="4.140625" style="550" customWidth="1"/>
    <col min="18" max="18" width="5.85546875" style="552" customWidth="1"/>
    <col min="19" max="19" width="5.5703125" style="553" customWidth="1"/>
    <col min="20" max="256" width="8.85546875" style="546"/>
    <col min="257" max="257" width="2.42578125" style="546" customWidth="1"/>
    <col min="258" max="258" width="17" style="546" customWidth="1"/>
    <col min="259" max="259" width="12.42578125" style="546" customWidth="1"/>
    <col min="260" max="260" width="5.42578125" style="546" customWidth="1"/>
    <col min="261" max="262" width="5.28515625" style="546" customWidth="1"/>
    <col min="263" max="263" width="5.140625" style="546" customWidth="1"/>
    <col min="264" max="265" width="4.85546875" style="546" customWidth="1"/>
    <col min="266" max="266" width="3" style="546" customWidth="1"/>
    <col min="267" max="267" width="2.85546875" style="546" customWidth="1"/>
    <col min="268" max="268" width="5.28515625" style="546" customWidth="1"/>
    <col min="269" max="273" width="4.140625" style="546" customWidth="1"/>
    <col min="274" max="274" width="5.85546875" style="546" customWidth="1"/>
    <col min="275" max="275" width="5.5703125" style="546" customWidth="1"/>
    <col min="276" max="512" width="8.85546875" style="546"/>
    <col min="513" max="513" width="2.42578125" style="546" customWidth="1"/>
    <col min="514" max="514" width="17" style="546" customWidth="1"/>
    <col min="515" max="515" width="12.42578125" style="546" customWidth="1"/>
    <col min="516" max="516" width="5.42578125" style="546" customWidth="1"/>
    <col min="517" max="518" width="5.28515625" style="546" customWidth="1"/>
    <col min="519" max="519" width="5.140625" style="546" customWidth="1"/>
    <col min="520" max="521" width="4.85546875" style="546" customWidth="1"/>
    <col min="522" max="522" width="3" style="546" customWidth="1"/>
    <col min="523" max="523" width="2.85546875" style="546" customWidth="1"/>
    <col min="524" max="524" width="5.28515625" style="546" customWidth="1"/>
    <col min="525" max="529" width="4.140625" style="546" customWidth="1"/>
    <col min="530" max="530" width="5.85546875" style="546" customWidth="1"/>
    <col min="531" max="531" width="5.5703125" style="546" customWidth="1"/>
    <col min="532" max="768" width="8.85546875" style="546"/>
    <col min="769" max="769" width="2.42578125" style="546" customWidth="1"/>
    <col min="770" max="770" width="17" style="546" customWidth="1"/>
    <col min="771" max="771" width="12.42578125" style="546" customWidth="1"/>
    <col min="772" max="772" width="5.42578125" style="546" customWidth="1"/>
    <col min="773" max="774" width="5.28515625" style="546" customWidth="1"/>
    <col min="775" max="775" width="5.140625" style="546" customWidth="1"/>
    <col min="776" max="777" width="4.85546875" style="546" customWidth="1"/>
    <col min="778" max="778" width="3" style="546" customWidth="1"/>
    <col min="779" max="779" width="2.85546875" style="546" customWidth="1"/>
    <col min="780" max="780" width="5.28515625" style="546" customWidth="1"/>
    <col min="781" max="785" width="4.140625" style="546" customWidth="1"/>
    <col min="786" max="786" width="5.85546875" style="546" customWidth="1"/>
    <col min="787" max="787" width="5.5703125" style="546" customWidth="1"/>
    <col min="788" max="1024" width="8.85546875" style="546"/>
    <col min="1025" max="1025" width="2.42578125" style="546" customWidth="1"/>
    <col min="1026" max="1026" width="17" style="546" customWidth="1"/>
    <col min="1027" max="1027" width="12.42578125" style="546" customWidth="1"/>
    <col min="1028" max="1028" width="5.42578125" style="546" customWidth="1"/>
    <col min="1029" max="1030" width="5.28515625" style="546" customWidth="1"/>
    <col min="1031" max="1031" width="5.140625" style="546" customWidth="1"/>
    <col min="1032" max="1033" width="4.85546875" style="546" customWidth="1"/>
    <col min="1034" max="1034" width="3" style="546" customWidth="1"/>
    <col min="1035" max="1035" width="2.85546875" style="546" customWidth="1"/>
    <col min="1036" max="1036" width="5.28515625" style="546" customWidth="1"/>
    <col min="1037" max="1041" width="4.140625" style="546" customWidth="1"/>
    <col min="1042" max="1042" width="5.85546875" style="546" customWidth="1"/>
    <col min="1043" max="1043" width="5.5703125" style="546" customWidth="1"/>
    <col min="1044" max="1280" width="8.85546875" style="546"/>
    <col min="1281" max="1281" width="2.42578125" style="546" customWidth="1"/>
    <col min="1282" max="1282" width="17" style="546" customWidth="1"/>
    <col min="1283" max="1283" width="12.42578125" style="546" customWidth="1"/>
    <col min="1284" max="1284" width="5.42578125" style="546" customWidth="1"/>
    <col min="1285" max="1286" width="5.28515625" style="546" customWidth="1"/>
    <col min="1287" max="1287" width="5.140625" style="546" customWidth="1"/>
    <col min="1288" max="1289" width="4.85546875" style="546" customWidth="1"/>
    <col min="1290" max="1290" width="3" style="546" customWidth="1"/>
    <col min="1291" max="1291" width="2.85546875" style="546" customWidth="1"/>
    <col min="1292" max="1292" width="5.28515625" style="546" customWidth="1"/>
    <col min="1293" max="1297" width="4.140625" style="546" customWidth="1"/>
    <col min="1298" max="1298" width="5.85546875" style="546" customWidth="1"/>
    <col min="1299" max="1299" width="5.5703125" style="546" customWidth="1"/>
    <col min="1300" max="1536" width="8.85546875" style="546"/>
    <col min="1537" max="1537" width="2.42578125" style="546" customWidth="1"/>
    <col min="1538" max="1538" width="17" style="546" customWidth="1"/>
    <col min="1539" max="1539" width="12.42578125" style="546" customWidth="1"/>
    <col min="1540" max="1540" width="5.42578125" style="546" customWidth="1"/>
    <col min="1541" max="1542" width="5.28515625" style="546" customWidth="1"/>
    <col min="1543" max="1543" width="5.140625" style="546" customWidth="1"/>
    <col min="1544" max="1545" width="4.85546875" style="546" customWidth="1"/>
    <col min="1546" max="1546" width="3" style="546" customWidth="1"/>
    <col min="1547" max="1547" width="2.85546875" style="546" customWidth="1"/>
    <col min="1548" max="1548" width="5.28515625" style="546" customWidth="1"/>
    <col min="1549" max="1553" width="4.140625" style="546" customWidth="1"/>
    <col min="1554" max="1554" width="5.85546875" style="546" customWidth="1"/>
    <col min="1555" max="1555" width="5.5703125" style="546" customWidth="1"/>
    <col min="1556" max="1792" width="8.85546875" style="546"/>
    <col min="1793" max="1793" width="2.42578125" style="546" customWidth="1"/>
    <col min="1794" max="1794" width="17" style="546" customWidth="1"/>
    <col min="1795" max="1795" width="12.42578125" style="546" customWidth="1"/>
    <col min="1796" max="1796" width="5.42578125" style="546" customWidth="1"/>
    <col min="1797" max="1798" width="5.28515625" style="546" customWidth="1"/>
    <col min="1799" max="1799" width="5.140625" style="546" customWidth="1"/>
    <col min="1800" max="1801" width="4.85546875" style="546" customWidth="1"/>
    <col min="1802" max="1802" width="3" style="546" customWidth="1"/>
    <col min="1803" max="1803" width="2.85546875" style="546" customWidth="1"/>
    <col min="1804" max="1804" width="5.28515625" style="546" customWidth="1"/>
    <col min="1805" max="1809" width="4.140625" style="546" customWidth="1"/>
    <col min="1810" max="1810" width="5.85546875" style="546" customWidth="1"/>
    <col min="1811" max="1811" width="5.5703125" style="546" customWidth="1"/>
    <col min="1812" max="2048" width="8.85546875" style="546"/>
    <col min="2049" max="2049" width="2.42578125" style="546" customWidth="1"/>
    <col min="2050" max="2050" width="17" style="546" customWidth="1"/>
    <col min="2051" max="2051" width="12.42578125" style="546" customWidth="1"/>
    <col min="2052" max="2052" width="5.42578125" style="546" customWidth="1"/>
    <col min="2053" max="2054" width="5.28515625" style="546" customWidth="1"/>
    <col min="2055" max="2055" width="5.140625" style="546" customWidth="1"/>
    <col min="2056" max="2057" width="4.85546875" style="546" customWidth="1"/>
    <col min="2058" max="2058" width="3" style="546" customWidth="1"/>
    <col min="2059" max="2059" width="2.85546875" style="546" customWidth="1"/>
    <col min="2060" max="2060" width="5.28515625" style="546" customWidth="1"/>
    <col min="2061" max="2065" width="4.140625" style="546" customWidth="1"/>
    <col min="2066" max="2066" width="5.85546875" style="546" customWidth="1"/>
    <col min="2067" max="2067" width="5.5703125" style="546" customWidth="1"/>
    <col min="2068" max="2304" width="8.85546875" style="546"/>
    <col min="2305" max="2305" width="2.42578125" style="546" customWidth="1"/>
    <col min="2306" max="2306" width="17" style="546" customWidth="1"/>
    <col min="2307" max="2307" width="12.42578125" style="546" customWidth="1"/>
    <col min="2308" max="2308" width="5.42578125" style="546" customWidth="1"/>
    <col min="2309" max="2310" width="5.28515625" style="546" customWidth="1"/>
    <col min="2311" max="2311" width="5.140625" style="546" customWidth="1"/>
    <col min="2312" max="2313" width="4.85546875" style="546" customWidth="1"/>
    <col min="2314" max="2314" width="3" style="546" customWidth="1"/>
    <col min="2315" max="2315" width="2.85546875" style="546" customWidth="1"/>
    <col min="2316" max="2316" width="5.28515625" style="546" customWidth="1"/>
    <col min="2317" max="2321" width="4.140625" style="546" customWidth="1"/>
    <col min="2322" max="2322" width="5.85546875" style="546" customWidth="1"/>
    <col min="2323" max="2323" width="5.5703125" style="546" customWidth="1"/>
    <col min="2324" max="2560" width="8.85546875" style="546"/>
    <col min="2561" max="2561" width="2.42578125" style="546" customWidth="1"/>
    <col min="2562" max="2562" width="17" style="546" customWidth="1"/>
    <col min="2563" max="2563" width="12.42578125" style="546" customWidth="1"/>
    <col min="2564" max="2564" width="5.42578125" style="546" customWidth="1"/>
    <col min="2565" max="2566" width="5.28515625" style="546" customWidth="1"/>
    <col min="2567" max="2567" width="5.140625" style="546" customWidth="1"/>
    <col min="2568" max="2569" width="4.85546875" style="546" customWidth="1"/>
    <col min="2570" max="2570" width="3" style="546" customWidth="1"/>
    <col min="2571" max="2571" width="2.85546875" style="546" customWidth="1"/>
    <col min="2572" max="2572" width="5.28515625" style="546" customWidth="1"/>
    <col min="2573" max="2577" width="4.140625" style="546" customWidth="1"/>
    <col min="2578" max="2578" width="5.85546875" style="546" customWidth="1"/>
    <col min="2579" max="2579" width="5.5703125" style="546" customWidth="1"/>
    <col min="2580" max="2816" width="8.85546875" style="546"/>
    <col min="2817" max="2817" width="2.42578125" style="546" customWidth="1"/>
    <col min="2818" max="2818" width="17" style="546" customWidth="1"/>
    <col min="2819" max="2819" width="12.42578125" style="546" customWidth="1"/>
    <col min="2820" max="2820" width="5.42578125" style="546" customWidth="1"/>
    <col min="2821" max="2822" width="5.28515625" style="546" customWidth="1"/>
    <col min="2823" max="2823" width="5.140625" style="546" customWidth="1"/>
    <col min="2824" max="2825" width="4.85546875" style="546" customWidth="1"/>
    <col min="2826" max="2826" width="3" style="546" customWidth="1"/>
    <col min="2827" max="2827" width="2.85546875" style="546" customWidth="1"/>
    <col min="2828" max="2828" width="5.28515625" style="546" customWidth="1"/>
    <col min="2829" max="2833" width="4.140625" style="546" customWidth="1"/>
    <col min="2834" max="2834" width="5.85546875" style="546" customWidth="1"/>
    <col min="2835" max="2835" width="5.5703125" style="546" customWidth="1"/>
    <col min="2836" max="3072" width="8.85546875" style="546"/>
    <col min="3073" max="3073" width="2.42578125" style="546" customWidth="1"/>
    <col min="3074" max="3074" width="17" style="546" customWidth="1"/>
    <col min="3075" max="3075" width="12.42578125" style="546" customWidth="1"/>
    <col min="3076" max="3076" width="5.42578125" style="546" customWidth="1"/>
    <col min="3077" max="3078" width="5.28515625" style="546" customWidth="1"/>
    <col min="3079" max="3079" width="5.140625" style="546" customWidth="1"/>
    <col min="3080" max="3081" width="4.85546875" style="546" customWidth="1"/>
    <col min="3082" max="3082" width="3" style="546" customWidth="1"/>
    <col min="3083" max="3083" width="2.85546875" style="546" customWidth="1"/>
    <col min="3084" max="3084" width="5.28515625" style="546" customWidth="1"/>
    <col min="3085" max="3089" width="4.140625" style="546" customWidth="1"/>
    <col min="3090" max="3090" width="5.85546875" style="546" customWidth="1"/>
    <col min="3091" max="3091" width="5.5703125" style="546" customWidth="1"/>
    <col min="3092" max="3328" width="8.85546875" style="546"/>
    <col min="3329" max="3329" width="2.42578125" style="546" customWidth="1"/>
    <col min="3330" max="3330" width="17" style="546" customWidth="1"/>
    <col min="3331" max="3331" width="12.42578125" style="546" customWidth="1"/>
    <col min="3332" max="3332" width="5.42578125" style="546" customWidth="1"/>
    <col min="3333" max="3334" width="5.28515625" style="546" customWidth="1"/>
    <col min="3335" max="3335" width="5.140625" style="546" customWidth="1"/>
    <col min="3336" max="3337" width="4.85546875" style="546" customWidth="1"/>
    <col min="3338" max="3338" width="3" style="546" customWidth="1"/>
    <col min="3339" max="3339" width="2.85546875" style="546" customWidth="1"/>
    <col min="3340" max="3340" width="5.28515625" style="546" customWidth="1"/>
    <col min="3341" max="3345" width="4.140625" style="546" customWidth="1"/>
    <col min="3346" max="3346" width="5.85546875" style="546" customWidth="1"/>
    <col min="3347" max="3347" width="5.5703125" style="546" customWidth="1"/>
    <col min="3348" max="3584" width="8.85546875" style="546"/>
    <col min="3585" max="3585" width="2.42578125" style="546" customWidth="1"/>
    <col min="3586" max="3586" width="17" style="546" customWidth="1"/>
    <col min="3587" max="3587" width="12.42578125" style="546" customWidth="1"/>
    <col min="3588" max="3588" width="5.42578125" style="546" customWidth="1"/>
    <col min="3589" max="3590" width="5.28515625" style="546" customWidth="1"/>
    <col min="3591" max="3591" width="5.140625" style="546" customWidth="1"/>
    <col min="3592" max="3593" width="4.85546875" style="546" customWidth="1"/>
    <col min="3594" max="3594" width="3" style="546" customWidth="1"/>
    <col min="3595" max="3595" width="2.85546875" style="546" customWidth="1"/>
    <col min="3596" max="3596" width="5.28515625" style="546" customWidth="1"/>
    <col min="3597" max="3601" width="4.140625" style="546" customWidth="1"/>
    <col min="3602" max="3602" width="5.85546875" style="546" customWidth="1"/>
    <col min="3603" max="3603" width="5.5703125" style="546" customWidth="1"/>
    <col min="3604" max="3840" width="8.85546875" style="546"/>
    <col min="3841" max="3841" width="2.42578125" style="546" customWidth="1"/>
    <col min="3842" max="3842" width="17" style="546" customWidth="1"/>
    <col min="3843" max="3843" width="12.42578125" style="546" customWidth="1"/>
    <col min="3844" max="3844" width="5.42578125" style="546" customWidth="1"/>
    <col min="3845" max="3846" width="5.28515625" style="546" customWidth="1"/>
    <col min="3847" max="3847" width="5.140625" style="546" customWidth="1"/>
    <col min="3848" max="3849" width="4.85546875" style="546" customWidth="1"/>
    <col min="3850" max="3850" width="3" style="546" customWidth="1"/>
    <col min="3851" max="3851" width="2.85546875" style="546" customWidth="1"/>
    <col min="3852" max="3852" width="5.28515625" style="546" customWidth="1"/>
    <col min="3853" max="3857" width="4.140625" style="546" customWidth="1"/>
    <col min="3858" max="3858" width="5.85546875" style="546" customWidth="1"/>
    <col min="3859" max="3859" width="5.5703125" style="546" customWidth="1"/>
    <col min="3860" max="4096" width="8.85546875" style="546"/>
    <col min="4097" max="4097" width="2.42578125" style="546" customWidth="1"/>
    <col min="4098" max="4098" width="17" style="546" customWidth="1"/>
    <col min="4099" max="4099" width="12.42578125" style="546" customWidth="1"/>
    <col min="4100" max="4100" width="5.42578125" style="546" customWidth="1"/>
    <col min="4101" max="4102" width="5.28515625" style="546" customWidth="1"/>
    <col min="4103" max="4103" width="5.140625" style="546" customWidth="1"/>
    <col min="4104" max="4105" width="4.85546875" style="546" customWidth="1"/>
    <col min="4106" max="4106" width="3" style="546" customWidth="1"/>
    <col min="4107" max="4107" width="2.85546875" style="546" customWidth="1"/>
    <col min="4108" max="4108" width="5.28515625" style="546" customWidth="1"/>
    <col min="4109" max="4113" width="4.140625" style="546" customWidth="1"/>
    <col min="4114" max="4114" width="5.85546875" style="546" customWidth="1"/>
    <col min="4115" max="4115" width="5.5703125" style="546" customWidth="1"/>
    <col min="4116" max="4352" width="8.85546875" style="546"/>
    <col min="4353" max="4353" width="2.42578125" style="546" customWidth="1"/>
    <col min="4354" max="4354" width="17" style="546" customWidth="1"/>
    <col min="4355" max="4355" width="12.42578125" style="546" customWidth="1"/>
    <col min="4356" max="4356" width="5.42578125" style="546" customWidth="1"/>
    <col min="4357" max="4358" width="5.28515625" style="546" customWidth="1"/>
    <col min="4359" max="4359" width="5.140625" style="546" customWidth="1"/>
    <col min="4360" max="4361" width="4.85546875" style="546" customWidth="1"/>
    <col min="4362" max="4362" width="3" style="546" customWidth="1"/>
    <col min="4363" max="4363" width="2.85546875" style="546" customWidth="1"/>
    <col min="4364" max="4364" width="5.28515625" style="546" customWidth="1"/>
    <col min="4365" max="4369" width="4.140625" style="546" customWidth="1"/>
    <col min="4370" max="4370" width="5.85546875" style="546" customWidth="1"/>
    <col min="4371" max="4371" width="5.5703125" style="546" customWidth="1"/>
    <col min="4372" max="4608" width="8.85546875" style="546"/>
    <col min="4609" max="4609" width="2.42578125" style="546" customWidth="1"/>
    <col min="4610" max="4610" width="17" style="546" customWidth="1"/>
    <col min="4611" max="4611" width="12.42578125" style="546" customWidth="1"/>
    <col min="4612" max="4612" width="5.42578125" style="546" customWidth="1"/>
    <col min="4613" max="4614" width="5.28515625" style="546" customWidth="1"/>
    <col min="4615" max="4615" width="5.140625" style="546" customWidth="1"/>
    <col min="4616" max="4617" width="4.85546875" style="546" customWidth="1"/>
    <col min="4618" max="4618" width="3" style="546" customWidth="1"/>
    <col min="4619" max="4619" width="2.85546875" style="546" customWidth="1"/>
    <col min="4620" max="4620" width="5.28515625" style="546" customWidth="1"/>
    <col min="4621" max="4625" width="4.140625" style="546" customWidth="1"/>
    <col min="4626" max="4626" width="5.85546875" style="546" customWidth="1"/>
    <col min="4627" max="4627" width="5.5703125" style="546" customWidth="1"/>
    <col min="4628" max="4864" width="8.85546875" style="546"/>
    <col min="4865" max="4865" width="2.42578125" style="546" customWidth="1"/>
    <col min="4866" max="4866" width="17" style="546" customWidth="1"/>
    <col min="4867" max="4867" width="12.42578125" style="546" customWidth="1"/>
    <col min="4868" max="4868" width="5.42578125" style="546" customWidth="1"/>
    <col min="4869" max="4870" width="5.28515625" style="546" customWidth="1"/>
    <col min="4871" max="4871" width="5.140625" style="546" customWidth="1"/>
    <col min="4872" max="4873" width="4.85546875" style="546" customWidth="1"/>
    <col min="4874" max="4874" width="3" style="546" customWidth="1"/>
    <col min="4875" max="4875" width="2.85546875" style="546" customWidth="1"/>
    <col min="4876" max="4876" width="5.28515625" style="546" customWidth="1"/>
    <col min="4877" max="4881" width="4.140625" style="546" customWidth="1"/>
    <col min="4882" max="4882" width="5.85546875" style="546" customWidth="1"/>
    <col min="4883" max="4883" width="5.5703125" style="546" customWidth="1"/>
    <col min="4884" max="5120" width="8.85546875" style="546"/>
    <col min="5121" max="5121" width="2.42578125" style="546" customWidth="1"/>
    <col min="5122" max="5122" width="17" style="546" customWidth="1"/>
    <col min="5123" max="5123" width="12.42578125" style="546" customWidth="1"/>
    <col min="5124" max="5124" width="5.42578125" style="546" customWidth="1"/>
    <col min="5125" max="5126" width="5.28515625" style="546" customWidth="1"/>
    <col min="5127" max="5127" width="5.140625" style="546" customWidth="1"/>
    <col min="5128" max="5129" width="4.85546875" style="546" customWidth="1"/>
    <col min="5130" max="5130" width="3" style="546" customWidth="1"/>
    <col min="5131" max="5131" width="2.85546875" style="546" customWidth="1"/>
    <col min="5132" max="5132" width="5.28515625" style="546" customWidth="1"/>
    <col min="5133" max="5137" width="4.140625" style="546" customWidth="1"/>
    <col min="5138" max="5138" width="5.85546875" style="546" customWidth="1"/>
    <col min="5139" max="5139" width="5.5703125" style="546" customWidth="1"/>
    <col min="5140" max="5376" width="8.85546875" style="546"/>
    <col min="5377" max="5377" width="2.42578125" style="546" customWidth="1"/>
    <col min="5378" max="5378" width="17" style="546" customWidth="1"/>
    <col min="5379" max="5379" width="12.42578125" style="546" customWidth="1"/>
    <col min="5380" max="5380" width="5.42578125" style="546" customWidth="1"/>
    <col min="5381" max="5382" width="5.28515625" style="546" customWidth="1"/>
    <col min="5383" max="5383" width="5.140625" style="546" customWidth="1"/>
    <col min="5384" max="5385" width="4.85546875" style="546" customWidth="1"/>
    <col min="5386" max="5386" width="3" style="546" customWidth="1"/>
    <col min="5387" max="5387" width="2.85546875" style="546" customWidth="1"/>
    <col min="5388" max="5388" width="5.28515625" style="546" customWidth="1"/>
    <col min="5389" max="5393" width="4.140625" style="546" customWidth="1"/>
    <col min="5394" max="5394" width="5.85546875" style="546" customWidth="1"/>
    <col min="5395" max="5395" width="5.5703125" style="546" customWidth="1"/>
    <col min="5396" max="5632" width="8.85546875" style="546"/>
    <col min="5633" max="5633" width="2.42578125" style="546" customWidth="1"/>
    <col min="5634" max="5634" width="17" style="546" customWidth="1"/>
    <col min="5635" max="5635" width="12.42578125" style="546" customWidth="1"/>
    <col min="5636" max="5636" width="5.42578125" style="546" customWidth="1"/>
    <col min="5637" max="5638" width="5.28515625" style="546" customWidth="1"/>
    <col min="5639" max="5639" width="5.140625" style="546" customWidth="1"/>
    <col min="5640" max="5641" width="4.85546875" style="546" customWidth="1"/>
    <col min="5642" max="5642" width="3" style="546" customWidth="1"/>
    <col min="5643" max="5643" width="2.85546875" style="546" customWidth="1"/>
    <col min="5644" max="5644" width="5.28515625" style="546" customWidth="1"/>
    <col min="5645" max="5649" width="4.140625" style="546" customWidth="1"/>
    <col min="5650" max="5650" width="5.85546875" style="546" customWidth="1"/>
    <col min="5651" max="5651" width="5.5703125" style="546" customWidth="1"/>
    <col min="5652" max="5888" width="8.85546875" style="546"/>
    <col min="5889" max="5889" width="2.42578125" style="546" customWidth="1"/>
    <col min="5890" max="5890" width="17" style="546" customWidth="1"/>
    <col min="5891" max="5891" width="12.42578125" style="546" customWidth="1"/>
    <col min="5892" max="5892" width="5.42578125" style="546" customWidth="1"/>
    <col min="5893" max="5894" width="5.28515625" style="546" customWidth="1"/>
    <col min="5895" max="5895" width="5.140625" style="546" customWidth="1"/>
    <col min="5896" max="5897" width="4.85546875" style="546" customWidth="1"/>
    <col min="5898" max="5898" width="3" style="546" customWidth="1"/>
    <col min="5899" max="5899" width="2.85546875" style="546" customWidth="1"/>
    <col min="5900" max="5900" width="5.28515625" style="546" customWidth="1"/>
    <col min="5901" max="5905" width="4.140625" style="546" customWidth="1"/>
    <col min="5906" max="5906" width="5.85546875" style="546" customWidth="1"/>
    <col min="5907" max="5907" width="5.5703125" style="546" customWidth="1"/>
    <col min="5908" max="6144" width="8.85546875" style="546"/>
    <col min="6145" max="6145" width="2.42578125" style="546" customWidth="1"/>
    <col min="6146" max="6146" width="17" style="546" customWidth="1"/>
    <col min="6147" max="6147" width="12.42578125" style="546" customWidth="1"/>
    <col min="6148" max="6148" width="5.42578125" style="546" customWidth="1"/>
    <col min="6149" max="6150" width="5.28515625" style="546" customWidth="1"/>
    <col min="6151" max="6151" width="5.140625" style="546" customWidth="1"/>
    <col min="6152" max="6153" width="4.85546875" style="546" customWidth="1"/>
    <col min="6154" max="6154" width="3" style="546" customWidth="1"/>
    <col min="6155" max="6155" width="2.85546875" style="546" customWidth="1"/>
    <col min="6156" max="6156" width="5.28515625" style="546" customWidth="1"/>
    <col min="6157" max="6161" width="4.140625" style="546" customWidth="1"/>
    <col min="6162" max="6162" width="5.85546875" style="546" customWidth="1"/>
    <col min="6163" max="6163" width="5.5703125" style="546" customWidth="1"/>
    <col min="6164" max="6400" width="8.85546875" style="546"/>
    <col min="6401" max="6401" width="2.42578125" style="546" customWidth="1"/>
    <col min="6402" max="6402" width="17" style="546" customWidth="1"/>
    <col min="6403" max="6403" width="12.42578125" style="546" customWidth="1"/>
    <col min="6404" max="6404" width="5.42578125" style="546" customWidth="1"/>
    <col min="6405" max="6406" width="5.28515625" style="546" customWidth="1"/>
    <col min="6407" max="6407" width="5.140625" style="546" customWidth="1"/>
    <col min="6408" max="6409" width="4.85546875" style="546" customWidth="1"/>
    <col min="6410" max="6410" width="3" style="546" customWidth="1"/>
    <col min="6411" max="6411" width="2.85546875" style="546" customWidth="1"/>
    <col min="6412" max="6412" width="5.28515625" style="546" customWidth="1"/>
    <col min="6413" max="6417" width="4.140625" style="546" customWidth="1"/>
    <col min="6418" max="6418" width="5.85546875" style="546" customWidth="1"/>
    <col min="6419" max="6419" width="5.5703125" style="546" customWidth="1"/>
    <col min="6420" max="6656" width="8.85546875" style="546"/>
    <col min="6657" max="6657" width="2.42578125" style="546" customWidth="1"/>
    <col min="6658" max="6658" width="17" style="546" customWidth="1"/>
    <col min="6659" max="6659" width="12.42578125" style="546" customWidth="1"/>
    <col min="6660" max="6660" width="5.42578125" style="546" customWidth="1"/>
    <col min="6661" max="6662" width="5.28515625" style="546" customWidth="1"/>
    <col min="6663" max="6663" width="5.140625" style="546" customWidth="1"/>
    <col min="6664" max="6665" width="4.85546875" style="546" customWidth="1"/>
    <col min="6666" max="6666" width="3" style="546" customWidth="1"/>
    <col min="6667" max="6667" width="2.85546875" style="546" customWidth="1"/>
    <col min="6668" max="6668" width="5.28515625" style="546" customWidth="1"/>
    <col min="6669" max="6673" width="4.140625" style="546" customWidth="1"/>
    <col min="6674" max="6674" width="5.85546875" style="546" customWidth="1"/>
    <col min="6675" max="6675" width="5.5703125" style="546" customWidth="1"/>
    <col min="6676" max="6912" width="8.85546875" style="546"/>
    <col min="6913" max="6913" width="2.42578125" style="546" customWidth="1"/>
    <col min="6914" max="6914" width="17" style="546" customWidth="1"/>
    <col min="6915" max="6915" width="12.42578125" style="546" customWidth="1"/>
    <col min="6916" max="6916" width="5.42578125" style="546" customWidth="1"/>
    <col min="6917" max="6918" width="5.28515625" style="546" customWidth="1"/>
    <col min="6919" max="6919" width="5.140625" style="546" customWidth="1"/>
    <col min="6920" max="6921" width="4.85546875" style="546" customWidth="1"/>
    <col min="6922" max="6922" width="3" style="546" customWidth="1"/>
    <col min="6923" max="6923" width="2.85546875" style="546" customWidth="1"/>
    <col min="6924" max="6924" width="5.28515625" style="546" customWidth="1"/>
    <col min="6925" max="6929" width="4.140625" style="546" customWidth="1"/>
    <col min="6930" max="6930" width="5.85546875" style="546" customWidth="1"/>
    <col min="6931" max="6931" width="5.5703125" style="546" customWidth="1"/>
    <col min="6932" max="7168" width="8.85546875" style="546"/>
    <col min="7169" max="7169" width="2.42578125" style="546" customWidth="1"/>
    <col min="7170" max="7170" width="17" style="546" customWidth="1"/>
    <col min="7171" max="7171" width="12.42578125" style="546" customWidth="1"/>
    <col min="7172" max="7172" width="5.42578125" style="546" customWidth="1"/>
    <col min="7173" max="7174" width="5.28515625" style="546" customWidth="1"/>
    <col min="7175" max="7175" width="5.140625" style="546" customWidth="1"/>
    <col min="7176" max="7177" width="4.85546875" style="546" customWidth="1"/>
    <col min="7178" max="7178" width="3" style="546" customWidth="1"/>
    <col min="7179" max="7179" width="2.85546875" style="546" customWidth="1"/>
    <col min="7180" max="7180" width="5.28515625" style="546" customWidth="1"/>
    <col min="7181" max="7185" width="4.140625" style="546" customWidth="1"/>
    <col min="7186" max="7186" width="5.85546875" style="546" customWidth="1"/>
    <col min="7187" max="7187" width="5.5703125" style="546" customWidth="1"/>
    <col min="7188" max="7424" width="8.85546875" style="546"/>
    <col min="7425" max="7425" width="2.42578125" style="546" customWidth="1"/>
    <col min="7426" max="7426" width="17" style="546" customWidth="1"/>
    <col min="7427" max="7427" width="12.42578125" style="546" customWidth="1"/>
    <col min="7428" max="7428" width="5.42578125" style="546" customWidth="1"/>
    <col min="7429" max="7430" width="5.28515625" style="546" customWidth="1"/>
    <col min="7431" max="7431" width="5.140625" style="546" customWidth="1"/>
    <col min="7432" max="7433" width="4.85546875" style="546" customWidth="1"/>
    <col min="7434" max="7434" width="3" style="546" customWidth="1"/>
    <col min="7435" max="7435" width="2.85546875" style="546" customWidth="1"/>
    <col min="7436" max="7436" width="5.28515625" style="546" customWidth="1"/>
    <col min="7437" max="7441" width="4.140625" style="546" customWidth="1"/>
    <col min="7442" max="7442" width="5.85546875" style="546" customWidth="1"/>
    <col min="7443" max="7443" width="5.5703125" style="546" customWidth="1"/>
    <col min="7444" max="7680" width="8.85546875" style="546"/>
    <col min="7681" max="7681" width="2.42578125" style="546" customWidth="1"/>
    <col min="7682" max="7682" width="17" style="546" customWidth="1"/>
    <col min="7683" max="7683" width="12.42578125" style="546" customWidth="1"/>
    <col min="7684" max="7684" width="5.42578125" style="546" customWidth="1"/>
    <col min="7685" max="7686" width="5.28515625" style="546" customWidth="1"/>
    <col min="7687" max="7687" width="5.140625" style="546" customWidth="1"/>
    <col min="7688" max="7689" width="4.85546875" style="546" customWidth="1"/>
    <col min="7690" max="7690" width="3" style="546" customWidth="1"/>
    <col min="7691" max="7691" width="2.85546875" style="546" customWidth="1"/>
    <col min="7692" max="7692" width="5.28515625" style="546" customWidth="1"/>
    <col min="7693" max="7697" width="4.140625" style="546" customWidth="1"/>
    <col min="7698" max="7698" width="5.85546875" style="546" customWidth="1"/>
    <col min="7699" max="7699" width="5.5703125" style="546" customWidth="1"/>
    <col min="7700" max="7936" width="8.85546875" style="546"/>
    <col min="7937" max="7937" width="2.42578125" style="546" customWidth="1"/>
    <col min="7938" max="7938" width="17" style="546" customWidth="1"/>
    <col min="7939" max="7939" width="12.42578125" style="546" customWidth="1"/>
    <col min="7940" max="7940" width="5.42578125" style="546" customWidth="1"/>
    <col min="7941" max="7942" width="5.28515625" style="546" customWidth="1"/>
    <col min="7943" max="7943" width="5.140625" style="546" customWidth="1"/>
    <col min="7944" max="7945" width="4.85546875" style="546" customWidth="1"/>
    <col min="7946" max="7946" width="3" style="546" customWidth="1"/>
    <col min="7947" max="7947" width="2.85546875" style="546" customWidth="1"/>
    <col min="7948" max="7948" width="5.28515625" style="546" customWidth="1"/>
    <col min="7949" max="7953" width="4.140625" style="546" customWidth="1"/>
    <col min="7954" max="7954" width="5.85546875" style="546" customWidth="1"/>
    <col min="7955" max="7955" width="5.5703125" style="546" customWidth="1"/>
    <col min="7956" max="8192" width="8.85546875" style="546"/>
    <col min="8193" max="8193" width="2.42578125" style="546" customWidth="1"/>
    <col min="8194" max="8194" width="17" style="546" customWidth="1"/>
    <col min="8195" max="8195" width="12.42578125" style="546" customWidth="1"/>
    <col min="8196" max="8196" width="5.42578125" style="546" customWidth="1"/>
    <col min="8197" max="8198" width="5.28515625" style="546" customWidth="1"/>
    <col min="8199" max="8199" width="5.140625" style="546" customWidth="1"/>
    <col min="8200" max="8201" width="4.85546875" style="546" customWidth="1"/>
    <col min="8202" max="8202" width="3" style="546" customWidth="1"/>
    <col min="8203" max="8203" width="2.85546875" style="546" customWidth="1"/>
    <col min="8204" max="8204" width="5.28515625" style="546" customWidth="1"/>
    <col min="8205" max="8209" width="4.140625" style="546" customWidth="1"/>
    <col min="8210" max="8210" width="5.85546875" style="546" customWidth="1"/>
    <col min="8211" max="8211" width="5.5703125" style="546" customWidth="1"/>
    <col min="8212" max="8448" width="8.85546875" style="546"/>
    <col min="8449" max="8449" width="2.42578125" style="546" customWidth="1"/>
    <col min="8450" max="8450" width="17" style="546" customWidth="1"/>
    <col min="8451" max="8451" width="12.42578125" style="546" customWidth="1"/>
    <col min="8452" max="8452" width="5.42578125" style="546" customWidth="1"/>
    <col min="8453" max="8454" width="5.28515625" style="546" customWidth="1"/>
    <col min="8455" max="8455" width="5.140625" style="546" customWidth="1"/>
    <col min="8456" max="8457" width="4.85546875" style="546" customWidth="1"/>
    <col min="8458" max="8458" width="3" style="546" customWidth="1"/>
    <col min="8459" max="8459" width="2.85546875" style="546" customWidth="1"/>
    <col min="8460" max="8460" width="5.28515625" style="546" customWidth="1"/>
    <col min="8461" max="8465" width="4.140625" style="546" customWidth="1"/>
    <col min="8466" max="8466" width="5.85546875" style="546" customWidth="1"/>
    <col min="8467" max="8467" width="5.5703125" style="546" customWidth="1"/>
    <col min="8468" max="8704" width="8.85546875" style="546"/>
    <col min="8705" max="8705" width="2.42578125" style="546" customWidth="1"/>
    <col min="8706" max="8706" width="17" style="546" customWidth="1"/>
    <col min="8707" max="8707" width="12.42578125" style="546" customWidth="1"/>
    <col min="8708" max="8708" width="5.42578125" style="546" customWidth="1"/>
    <col min="8709" max="8710" width="5.28515625" style="546" customWidth="1"/>
    <col min="8711" max="8711" width="5.140625" style="546" customWidth="1"/>
    <col min="8712" max="8713" width="4.85546875" style="546" customWidth="1"/>
    <col min="8714" max="8714" width="3" style="546" customWidth="1"/>
    <col min="8715" max="8715" width="2.85546875" style="546" customWidth="1"/>
    <col min="8716" max="8716" width="5.28515625" style="546" customWidth="1"/>
    <col min="8717" max="8721" width="4.140625" style="546" customWidth="1"/>
    <col min="8722" max="8722" width="5.85546875" style="546" customWidth="1"/>
    <col min="8723" max="8723" width="5.5703125" style="546" customWidth="1"/>
    <col min="8724" max="8960" width="8.85546875" style="546"/>
    <col min="8961" max="8961" width="2.42578125" style="546" customWidth="1"/>
    <col min="8962" max="8962" width="17" style="546" customWidth="1"/>
    <col min="8963" max="8963" width="12.42578125" style="546" customWidth="1"/>
    <col min="8964" max="8964" width="5.42578125" style="546" customWidth="1"/>
    <col min="8965" max="8966" width="5.28515625" style="546" customWidth="1"/>
    <col min="8967" max="8967" width="5.140625" style="546" customWidth="1"/>
    <col min="8968" max="8969" width="4.85546875" style="546" customWidth="1"/>
    <col min="8970" max="8970" width="3" style="546" customWidth="1"/>
    <col min="8971" max="8971" width="2.85546875" style="546" customWidth="1"/>
    <col min="8972" max="8972" width="5.28515625" style="546" customWidth="1"/>
    <col min="8973" max="8977" width="4.140625" style="546" customWidth="1"/>
    <col min="8978" max="8978" width="5.85546875" style="546" customWidth="1"/>
    <col min="8979" max="8979" width="5.5703125" style="546" customWidth="1"/>
    <col min="8980" max="9216" width="8.85546875" style="546"/>
    <col min="9217" max="9217" width="2.42578125" style="546" customWidth="1"/>
    <col min="9218" max="9218" width="17" style="546" customWidth="1"/>
    <col min="9219" max="9219" width="12.42578125" style="546" customWidth="1"/>
    <col min="9220" max="9220" width="5.42578125" style="546" customWidth="1"/>
    <col min="9221" max="9222" width="5.28515625" style="546" customWidth="1"/>
    <col min="9223" max="9223" width="5.140625" style="546" customWidth="1"/>
    <col min="9224" max="9225" width="4.85546875" style="546" customWidth="1"/>
    <col min="9226" max="9226" width="3" style="546" customWidth="1"/>
    <col min="9227" max="9227" width="2.85546875" style="546" customWidth="1"/>
    <col min="9228" max="9228" width="5.28515625" style="546" customWidth="1"/>
    <col min="9229" max="9233" width="4.140625" style="546" customWidth="1"/>
    <col min="9234" max="9234" width="5.85546875" style="546" customWidth="1"/>
    <col min="9235" max="9235" width="5.5703125" style="546" customWidth="1"/>
    <col min="9236" max="9472" width="8.85546875" style="546"/>
    <col min="9473" max="9473" width="2.42578125" style="546" customWidth="1"/>
    <col min="9474" max="9474" width="17" style="546" customWidth="1"/>
    <col min="9475" max="9475" width="12.42578125" style="546" customWidth="1"/>
    <col min="9476" max="9476" width="5.42578125" style="546" customWidth="1"/>
    <col min="9477" max="9478" width="5.28515625" style="546" customWidth="1"/>
    <col min="9479" max="9479" width="5.140625" style="546" customWidth="1"/>
    <col min="9480" max="9481" width="4.85546875" style="546" customWidth="1"/>
    <col min="9482" max="9482" width="3" style="546" customWidth="1"/>
    <col min="9483" max="9483" width="2.85546875" style="546" customWidth="1"/>
    <col min="9484" max="9484" width="5.28515625" style="546" customWidth="1"/>
    <col min="9485" max="9489" width="4.140625" style="546" customWidth="1"/>
    <col min="9490" max="9490" width="5.85546875" style="546" customWidth="1"/>
    <col min="9491" max="9491" width="5.5703125" style="546" customWidth="1"/>
    <col min="9492" max="9728" width="8.85546875" style="546"/>
    <col min="9729" max="9729" width="2.42578125" style="546" customWidth="1"/>
    <col min="9730" max="9730" width="17" style="546" customWidth="1"/>
    <col min="9731" max="9731" width="12.42578125" style="546" customWidth="1"/>
    <col min="9732" max="9732" width="5.42578125" style="546" customWidth="1"/>
    <col min="9733" max="9734" width="5.28515625" style="546" customWidth="1"/>
    <col min="9735" max="9735" width="5.140625" style="546" customWidth="1"/>
    <col min="9736" max="9737" width="4.85546875" style="546" customWidth="1"/>
    <col min="9738" max="9738" width="3" style="546" customWidth="1"/>
    <col min="9739" max="9739" width="2.85546875" style="546" customWidth="1"/>
    <col min="9740" max="9740" width="5.28515625" style="546" customWidth="1"/>
    <col min="9741" max="9745" width="4.140625" style="546" customWidth="1"/>
    <col min="9746" max="9746" width="5.85546875" style="546" customWidth="1"/>
    <col min="9747" max="9747" width="5.5703125" style="546" customWidth="1"/>
    <col min="9748" max="9984" width="8.85546875" style="546"/>
    <col min="9985" max="9985" width="2.42578125" style="546" customWidth="1"/>
    <col min="9986" max="9986" width="17" style="546" customWidth="1"/>
    <col min="9987" max="9987" width="12.42578125" style="546" customWidth="1"/>
    <col min="9988" max="9988" width="5.42578125" style="546" customWidth="1"/>
    <col min="9989" max="9990" width="5.28515625" style="546" customWidth="1"/>
    <col min="9991" max="9991" width="5.140625" style="546" customWidth="1"/>
    <col min="9992" max="9993" width="4.85546875" style="546" customWidth="1"/>
    <col min="9994" max="9994" width="3" style="546" customWidth="1"/>
    <col min="9995" max="9995" width="2.85546875" style="546" customWidth="1"/>
    <col min="9996" max="9996" width="5.28515625" style="546" customWidth="1"/>
    <col min="9997" max="10001" width="4.140625" style="546" customWidth="1"/>
    <col min="10002" max="10002" width="5.85546875" style="546" customWidth="1"/>
    <col min="10003" max="10003" width="5.5703125" style="546" customWidth="1"/>
    <col min="10004" max="10240" width="8.85546875" style="546"/>
    <col min="10241" max="10241" width="2.42578125" style="546" customWidth="1"/>
    <col min="10242" max="10242" width="17" style="546" customWidth="1"/>
    <col min="10243" max="10243" width="12.42578125" style="546" customWidth="1"/>
    <col min="10244" max="10244" width="5.42578125" style="546" customWidth="1"/>
    <col min="10245" max="10246" width="5.28515625" style="546" customWidth="1"/>
    <col min="10247" max="10247" width="5.140625" style="546" customWidth="1"/>
    <col min="10248" max="10249" width="4.85546875" style="546" customWidth="1"/>
    <col min="10250" max="10250" width="3" style="546" customWidth="1"/>
    <col min="10251" max="10251" width="2.85546875" style="546" customWidth="1"/>
    <col min="10252" max="10252" width="5.28515625" style="546" customWidth="1"/>
    <col min="10253" max="10257" width="4.140625" style="546" customWidth="1"/>
    <col min="10258" max="10258" width="5.85546875" style="546" customWidth="1"/>
    <col min="10259" max="10259" width="5.5703125" style="546" customWidth="1"/>
    <col min="10260" max="10496" width="8.85546875" style="546"/>
    <col min="10497" max="10497" width="2.42578125" style="546" customWidth="1"/>
    <col min="10498" max="10498" width="17" style="546" customWidth="1"/>
    <col min="10499" max="10499" width="12.42578125" style="546" customWidth="1"/>
    <col min="10500" max="10500" width="5.42578125" style="546" customWidth="1"/>
    <col min="10501" max="10502" width="5.28515625" style="546" customWidth="1"/>
    <col min="10503" max="10503" width="5.140625" style="546" customWidth="1"/>
    <col min="10504" max="10505" width="4.85546875" style="546" customWidth="1"/>
    <col min="10506" max="10506" width="3" style="546" customWidth="1"/>
    <col min="10507" max="10507" width="2.85546875" style="546" customWidth="1"/>
    <col min="10508" max="10508" width="5.28515625" style="546" customWidth="1"/>
    <col min="10509" max="10513" width="4.140625" style="546" customWidth="1"/>
    <col min="10514" max="10514" width="5.85546875" style="546" customWidth="1"/>
    <col min="10515" max="10515" width="5.5703125" style="546" customWidth="1"/>
    <col min="10516" max="10752" width="8.85546875" style="546"/>
    <col min="10753" max="10753" width="2.42578125" style="546" customWidth="1"/>
    <col min="10754" max="10754" width="17" style="546" customWidth="1"/>
    <col min="10755" max="10755" width="12.42578125" style="546" customWidth="1"/>
    <col min="10756" max="10756" width="5.42578125" style="546" customWidth="1"/>
    <col min="10757" max="10758" width="5.28515625" style="546" customWidth="1"/>
    <col min="10759" max="10759" width="5.140625" style="546" customWidth="1"/>
    <col min="10760" max="10761" width="4.85546875" style="546" customWidth="1"/>
    <col min="10762" max="10762" width="3" style="546" customWidth="1"/>
    <col min="10763" max="10763" width="2.85546875" style="546" customWidth="1"/>
    <col min="10764" max="10764" width="5.28515625" style="546" customWidth="1"/>
    <col min="10765" max="10769" width="4.140625" style="546" customWidth="1"/>
    <col min="10770" max="10770" width="5.85546875" style="546" customWidth="1"/>
    <col min="10771" max="10771" width="5.5703125" style="546" customWidth="1"/>
    <col min="10772" max="11008" width="8.85546875" style="546"/>
    <col min="11009" max="11009" width="2.42578125" style="546" customWidth="1"/>
    <col min="11010" max="11010" width="17" style="546" customWidth="1"/>
    <col min="11011" max="11011" width="12.42578125" style="546" customWidth="1"/>
    <col min="11012" max="11012" width="5.42578125" style="546" customWidth="1"/>
    <col min="11013" max="11014" width="5.28515625" style="546" customWidth="1"/>
    <col min="11015" max="11015" width="5.140625" style="546" customWidth="1"/>
    <col min="11016" max="11017" width="4.85546875" style="546" customWidth="1"/>
    <col min="11018" max="11018" width="3" style="546" customWidth="1"/>
    <col min="11019" max="11019" width="2.85546875" style="546" customWidth="1"/>
    <col min="11020" max="11020" width="5.28515625" style="546" customWidth="1"/>
    <col min="11021" max="11025" width="4.140625" style="546" customWidth="1"/>
    <col min="11026" max="11026" width="5.85546875" style="546" customWidth="1"/>
    <col min="11027" max="11027" width="5.5703125" style="546" customWidth="1"/>
    <col min="11028" max="11264" width="8.85546875" style="546"/>
    <col min="11265" max="11265" width="2.42578125" style="546" customWidth="1"/>
    <col min="11266" max="11266" width="17" style="546" customWidth="1"/>
    <col min="11267" max="11267" width="12.42578125" style="546" customWidth="1"/>
    <col min="11268" max="11268" width="5.42578125" style="546" customWidth="1"/>
    <col min="11269" max="11270" width="5.28515625" style="546" customWidth="1"/>
    <col min="11271" max="11271" width="5.140625" style="546" customWidth="1"/>
    <col min="11272" max="11273" width="4.85546875" style="546" customWidth="1"/>
    <col min="11274" max="11274" width="3" style="546" customWidth="1"/>
    <col min="11275" max="11275" width="2.85546875" style="546" customWidth="1"/>
    <col min="11276" max="11276" width="5.28515625" style="546" customWidth="1"/>
    <col min="11277" max="11281" width="4.140625" style="546" customWidth="1"/>
    <col min="11282" max="11282" width="5.85546875" style="546" customWidth="1"/>
    <col min="11283" max="11283" width="5.5703125" style="546" customWidth="1"/>
    <col min="11284" max="11520" width="8.85546875" style="546"/>
    <col min="11521" max="11521" width="2.42578125" style="546" customWidth="1"/>
    <col min="11522" max="11522" width="17" style="546" customWidth="1"/>
    <col min="11523" max="11523" width="12.42578125" style="546" customWidth="1"/>
    <col min="11524" max="11524" width="5.42578125" style="546" customWidth="1"/>
    <col min="11525" max="11526" width="5.28515625" style="546" customWidth="1"/>
    <col min="11527" max="11527" width="5.140625" style="546" customWidth="1"/>
    <col min="11528" max="11529" width="4.85546875" style="546" customWidth="1"/>
    <col min="11530" max="11530" width="3" style="546" customWidth="1"/>
    <col min="11531" max="11531" width="2.85546875" style="546" customWidth="1"/>
    <col min="11532" max="11532" width="5.28515625" style="546" customWidth="1"/>
    <col min="11533" max="11537" width="4.140625" style="546" customWidth="1"/>
    <col min="11538" max="11538" width="5.85546875" style="546" customWidth="1"/>
    <col min="11539" max="11539" width="5.5703125" style="546" customWidth="1"/>
    <col min="11540" max="11776" width="8.85546875" style="546"/>
    <col min="11777" max="11777" width="2.42578125" style="546" customWidth="1"/>
    <col min="11778" max="11778" width="17" style="546" customWidth="1"/>
    <col min="11779" max="11779" width="12.42578125" style="546" customWidth="1"/>
    <col min="11780" max="11780" width="5.42578125" style="546" customWidth="1"/>
    <col min="11781" max="11782" width="5.28515625" style="546" customWidth="1"/>
    <col min="11783" max="11783" width="5.140625" style="546" customWidth="1"/>
    <col min="11784" max="11785" width="4.85546875" style="546" customWidth="1"/>
    <col min="11786" max="11786" width="3" style="546" customWidth="1"/>
    <col min="11787" max="11787" width="2.85546875" style="546" customWidth="1"/>
    <col min="11788" max="11788" width="5.28515625" style="546" customWidth="1"/>
    <col min="11789" max="11793" width="4.140625" style="546" customWidth="1"/>
    <col min="11794" max="11794" width="5.85546875" style="546" customWidth="1"/>
    <col min="11795" max="11795" width="5.5703125" style="546" customWidth="1"/>
    <col min="11796" max="12032" width="8.85546875" style="546"/>
    <col min="12033" max="12033" width="2.42578125" style="546" customWidth="1"/>
    <col min="12034" max="12034" width="17" style="546" customWidth="1"/>
    <col min="12035" max="12035" width="12.42578125" style="546" customWidth="1"/>
    <col min="12036" max="12036" width="5.42578125" style="546" customWidth="1"/>
    <col min="12037" max="12038" width="5.28515625" style="546" customWidth="1"/>
    <col min="12039" max="12039" width="5.140625" style="546" customWidth="1"/>
    <col min="12040" max="12041" width="4.85546875" style="546" customWidth="1"/>
    <col min="12042" max="12042" width="3" style="546" customWidth="1"/>
    <col min="12043" max="12043" width="2.85546875" style="546" customWidth="1"/>
    <col min="12044" max="12044" width="5.28515625" style="546" customWidth="1"/>
    <col min="12045" max="12049" width="4.140625" style="546" customWidth="1"/>
    <col min="12050" max="12050" width="5.85546875" style="546" customWidth="1"/>
    <col min="12051" max="12051" width="5.5703125" style="546" customWidth="1"/>
    <col min="12052" max="12288" width="8.85546875" style="546"/>
    <col min="12289" max="12289" width="2.42578125" style="546" customWidth="1"/>
    <col min="12290" max="12290" width="17" style="546" customWidth="1"/>
    <col min="12291" max="12291" width="12.42578125" style="546" customWidth="1"/>
    <col min="12292" max="12292" width="5.42578125" style="546" customWidth="1"/>
    <col min="12293" max="12294" width="5.28515625" style="546" customWidth="1"/>
    <col min="12295" max="12295" width="5.140625" style="546" customWidth="1"/>
    <col min="12296" max="12297" width="4.85546875" style="546" customWidth="1"/>
    <col min="12298" max="12298" width="3" style="546" customWidth="1"/>
    <col min="12299" max="12299" width="2.85546875" style="546" customWidth="1"/>
    <col min="12300" max="12300" width="5.28515625" style="546" customWidth="1"/>
    <col min="12301" max="12305" width="4.140625" style="546" customWidth="1"/>
    <col min="12306" max="12306" width="5.85546875" style="546" customWidth="1"/>
    <col min="12307" max="12307" width="5.5703125" style="546" customWidth="1"/>
    <col min="12308" max="12544" width="8.85546875" style="546"/>
    <col min="12545" max="12545" width="2.42578125" style="546" customWidth="1"/>
    <col min="12546" max="12546" width="17" style="546" customWidth="1"/>
    <col min="12547" max="12547" width="12.42578125" style="546" customWidth="1"/>
    <col min="12548" max="12548" width="5.42578125" style="546" customWidth="1"/>
    <col min="12549" max="12550" width="5.28515625" style="546" customWidth="1"/>
    <col min="12551" max="12551" width="5.140625" style="546" customWidth="1"/>
    <col min="12552" max="12553" width="4.85546875" style="546" customWidth="1"/>
    <col min="12554" max="12554" width="3" style="546" customWidth="1"/>
    <col min="12555" max="12555" width="2.85546875" style="546" customWidth="1"/>
    <col min="12556" max="12556" width="5.28515625" style="546" customWidth="1"/>
    <col min="12557" max="12561" width="4.140625" style="546" customWidth="1"/>
    <col min="12562" max="12562" width="5.85546875" style="546" customWidth="1"/>
    <col min="12563" max="12563" width="5.5703125" style="546" customWidth="1"/>
    <col min="12564" max="12800" width="8.85546875" style="546"/>
    <col min="12801" max="12801" width="2.42578125" style="546" customWidth="1"/>
    <col min="12802" max="12802" width="17" style="546" customWidth="1"/>
    <col min="12803" max="12803" width="12.42578125" style="546" customWidth="1"/>
    <col min="12804" max="12804" width="5.42578125" style="546" customWidth="1"/>
    <col min="12805" max="12806" width="5.28515625" style="546" customWidth="1"/>
    <col min="12807" max="12807" width="5.140625" style="546" customWidth="1"/>
    <col min="12808" max="12809" width="4.85546875" style="546" customWidth="1"/>
    <col min="12810" max="12810" width="3" style="546" customWidth="1"/>
    <col min="12811" max="12811" width="2.85546875" style="546" customWidth="1"/>
    <col min="12812" max="12812" width="5.28515625" style="546" customWidth="1"/>
    <col min="12813" max="12817" width="4.140625" style="546" customWidth="1"/>
    <col min="12818" max="12818" width="5.85546875" style="546" customWidth="1"/>
    <col min="12819" max="12819" width="5.5703125" style="546" customWidth="1"/>
    <col min="12820" max="13056" width="8.85546875" style="546"/>
    <col min="13057" max="13057" width="2.42578125" style="546" customWidth="1"/>
    <col min="13058" max="13058" width="17" style="546" customWidth="1"/>
    <col min="13059" max="13059" width="12.42578125" style="546" customWidth="1"/>
    <col min="13060" max="13060" width="5.42578125" style="546" customWidth="1"/>
    <col min="13061" max="13062" width="5.28515625" style="546" customWidth="1"/>
    <col min="13063" max="13063" width="5.140625" style="546" customWidth="1"/>
    <col min="13064" max="13065" width="4.85546875" style="546" customWidth="1"/>
    <col min="13066" max="13066" width="3" style="546" customWidth="1"/>
    <col min="13067" max="13067" width="2.85546875" style="546" customWidth="1"/>
    <col min="13068" max="13068" width="5.28515625" style="546" customWidth="1"/>
    <col min="13069" max="13073" width="4.140625" style="546" customWidth="1"/>
    <col min="13074" max="13074" width="5.85546875" style="546" customWidth="1"/>
    <col min="13075" max="13075" width="5.5703125" style="546" customWidth="1"/>
    <col min="13076" max="13312" width="8.85546875" style="546"/>
    <col min="13313" max="13313" width="2.42578125" style="546" customWidth="1"/>
    <col min="13314" max="13314" width="17" style="546" customWidth="1"/>
    <col min="13315" max="13315" width="12.42578125" style="546" customWidth="1"/>
    <col min="13316" max="13316" width="5.42578125" style="546" customWidth="1"/>
    <col min="13317" max="13318" width="5.28515625" style="546" customWidth="1"/>
    <col min="13319" max="13319" width="5.140625" style="546" customWidth="1"/>
    <col min="13320" max="13321" width="4.85546875" style="546" customWidth="1"/>
    <col min="13322" max="13322" width="3" style="546" customWidth="1"/>
    <col min="13323" max="13323" width="2.85546875" style="546" customWidth="1"/>
    <col min="13324" max="13324" width="5.28515625" style="546" customWidth="1"/>
    <col min="13325" max="13329" width="4.140625" style="546" customWidth="1"/>
    <col min="13330" max="13330" width="5.85546875" style="546" customWidth="1"/>
    <col min="13331" max="13331" width="5.5703125" style="546" customWidth="1"/>
    <col min="13332" max="13568" width="8.85546875" style="546"/>
    <col min="13569" max="13569" width="2.42578125" style="546" customWidth="1"/>
    <col min="13570" max="13570" width="17" style="546" customWidth="1"/>
    <col min="13571" max="13571" width="12.42578125" style="546" customWidth="1"/>
    <col min="13572" max="13572" width="5.42578125" style="546" customWidth="1"/>
    <col min="13573" max="13574" width="5.28515625" style="546" customWidth="1"/>
    <col min="13575" max="13575" width="5.140625" style="546" customWidth="1"/>
    <col min="13576" max="13577" width="4.85546875" style="546" customWidth="1"/>
    <col min="13578" max="13578" width="3" style="546" customWidth="1"/>
    <col min="13579" max="13579" width="2.85546875" style="546" customWidth="1"/>
    <col min="13580" max="13580" width="5.28515625" style="546" customWidth="1"/>
    <col min="13581" max="13585" width="4.140625" style="546" customWidth="1"/>
    <col min="13586" max="13586" width="5.85546875" style="546" customWidth="1"/>
    <col min="13587" max="13587" width="5.5703125" style="546" customWidth="1"/>
    <col min="13588" max="13824" width="8.85546875" style="546"/>
    <col min="13825" max="13825" width="2.42578125" style="546" customWidth="1"/>
    <col min="13826" max="13826" width="17" style="546" customWidth="1"/>
    <col min="13827" max="13827" width="12.42578125" style="546" customWidth="1"/>
    <col min="13828" max="13828" width="5.42578125" style="546" customWidth="1"/>
    <col min="13829" max="13830" width="5.28515625" style="546" customWidth="1"/>
    <col min="13831" max="13831" width="5.140625" style="546" customWidth="1"/>
    <col min="13832" max="13833" width="4.85546875" style="546" customWidth="1"/>
    <col min="13834" max="13834" width="3" style="546" customWidth="1"/>
    <col min="13835" max="13835" width="2.85546875" style="546" customWidth="1"/>
    <col min="13836" max="13836" width="5.28515625" style="546" customWidth="1"/>
    <col min="13837" max="13841" width="4.140625" style="546" customWidth="1"/>
    <col min="13842" max="13842" width="5.85546875" style="546" customWidth="1"/>
    <col min="13843" max="13843" width="5.5703125" style="546" customWidth="1"/>
    <col min="13844" max="14080" width="8.85546875" style="546"/>
    <col min="14081" max="14081" width="2.42578125" style="546" customWidth="1"/>
    <col min="14082" max="14082" width="17" style="546" customWidth="1"/>
    <col min="14083" max="14083" width="12.42578125" style="546" customWidth="1"/>
    <col min="14084" max="14084" width="5.42578125" style="546" customWidth="1"/>
    <col min="14085" max="14086" width="5.28515625" style="546" customWidth="1"/>
    <col min="14087" max="14087" width="5.140625" style="546" customWidth="1"/>
    <col min="14088" max="14089" width="4.85546875" style="546" customWidth="1"/>
    <col min="14090" max="14090" width="3" style="546" customWidth="1"/>
    <col min="14091" max="14091" width="2.85546875" style="546" customWidth="1"/>
    <col min="14092" max="14092" width="5.28515625" style="546" customWidth="1"/>
    <col min="14093" max="14097" width="4.140625" style="546" customWidth="1"/>
    <col min="14098" max="14098" width="5.85546875" style="546" customWidth="1"/>
    <col min="14099" max="14099" width="5.5703125" style="546" customWidth="1"/>
    <col min="14100" max="14336" width="8.85546875" style="546"/>
    <col min="14337" max="14337" width="2.42578125" style="546" customWidth="1"/>
    <col min="14338" max="14338" width="17" style="546" customWidth="1"/>
    <col min="14339" max="14339" width="12.42578125" style="546" customWidth="1"/>
    <col min="14340" max="14340" width="5.42578125" style="546" customWidth="1"/>
    <col min="14341" max="14342" width="5.28515625" style="546" customWidth="1"/>
    <col min="14343" max="14343" width="5.140625" style="546" customWidth="1"/>
    <col min="14344" max="14345" width="4.85546875" style="546" customWidth="1"/>
    <col min="14346" max="14346" width="3" style="546" customWidth="1"/>
    <col min="14347" max="14347" width="2.85546875" style="546" customWidth="1"/>
    <col min="14348" max="14348" width="5.28515625" style="546" customWidth="1"/>
    <col min="14349" max="14353" width="4.140625" style="546" customWidth="1"/>
    <col min="14354" max="14354" width="5.85546875" style="546" customWidth="1"/>
    <col min="14355" max="14355" width="5.5703125" style="546" customWidth="1"/>
    <col min="14356" max="14592" width="8.85546875" style="546"/>
    <col min="14593" max="14593" width="2.42578125" style="546" customWidth="1"/>
    <col min="14594" max="14594" width="17" style="546" customWidth="1"/>
    <col min="14595" max="14595" width="12.42578125" style="546" customWidth="1"/>
    <col min="14596" max="14596" width="5.42578125" style="546" customWidth="1"/>
    <col min="14597" max="14598" width="5.28515625" style="546" customWidth="1"/>
    <col min="14599" max="14599" width="5.140625" style="546" customWidth="1"/>
    <col min="14600" max="14601" width="4.85546875" style="546" customWidth="1"/>
    <col min="14602" max="14602" width="3" style="546" customWidth="1"/>
    <col min="14603" max="14603" width="2.85546875" style="546" customWidth="1"/>
    <col min="14604" max="14604" width="5.28515625" style="546" customWidth="1"/>
    <col min="14605" max="14609" width="4.140625" style="546" customWidth="1"/>
    <col min="14610" max="14610" width="5.85546875" style="546" customWidth="1"/>
    <col min="14611" max="14611" width="5.5703125" style="546" customWidth="1"/>
    <col min="14612" max="14848" width="8.85546875" style="546"/>
    <col min="14849" max="14849" width="2.42578125" style="546" customWidth="1"/>
    <col min="14850" max="14850" width="17" style="546" customWidth="1"/>
    <col min="14851" max="14851" width="12.42578125" style="546" customWidth="1"/>
    <col min="14852" max="14852" width="5.42578125" style="546" customWidth="1"/>
    <col min="14853" max="14854" width="5.28515625" style="546" customWidth="1"/>
    <col min="14855" max="14855" width="5.140625" style="546" customWidth="1"/>
    <col min="14856" max="14857" width="4.85546875" style="546" customWidth="1"/>
    <col min="14858" max="14858" width="3" style="546" customWidth="1"/>
    <col min="14859" max="14859" width="2.85546875" style="546" customWidth="1"/>
    <col min="14860" max="14860" width="5.28515625" style="546" customWidth="1"/>
    <col min="14861" max="14865" width="4.140625" style="546" customWidth="1"/>
    <col min="14866" max="14866" width="5.85546875" style="546" customWidth="1"/>
    <col min="14867" max="14867" width="5.5703125" style="546" customWidth="1"/>
    <col min="14868" max="15104" width="8.85546875" style="546"/>
    <col min="15105" max="15105" width="2.42578125" style="546" customWidth="1"/>
    <col min="15106" max="15106" width="17" style="546" customWidth="1"/>
    <col min="15107" max="15107" width="12.42578125" style="546" customWidth="1"/>
    <col min="15108" max="15108" width="5.42578125" style="546" customWidth="1"/>
    <col min="15109" max="15110" width="5.28515625" style="546" customWidth="1"/>
    <col min="15111" max="15111" width="5.140625" style="546" customWidth="1"/>
    <col min="15112" max="15113" width="4.85546875" style="546" customWidth="1"/>
    <col min="15114" max="15114" width="3" style="546" customWidth="1"/>
    <col min="15115" max="15115" width="2.85546875" style="546" customWidth="1"/>
    <col min="15116" max="15116" width="5.28515625" style="546" customWidth="1"/>
    <col min="15117" max="15121" width="4.140625" style="546" customWidth="1"/>
    <col min="15122" max="15122" width="5.85546875" style="546" customWidth="1"/>
    <col min="15123" max="15123" width="5.5703125" style="546" customWidth="1"/>
    <col min="15124" max="15360" width="8.85546875" style="546"/>
    <col min="15361" max="15361" width="2.42578125" style="546" customWidth="1"/>
    <col min="15362" max="15362" width="17" style="546" customWidth="1"/>
    <col min="15363" max="15363" width="12.42578125" style="546" customWidth="1"/>
    <col min="15364" max="15364" width="5.42578125" style="546" customWidth="1"/>
    <col min="15365" max="15366" width="5.28515625" style="546" customWidth="1"/>
    <col min="15367" max="15367" width="5.140625" style="546" customWidth="1"/>
    <col min="15368" max="15369" width="4.85546875" style="546" customWidth="1"/>
    <col min="15370" max="15370" width="3" style="546" customWidth="1"/>
    <col min="15371" max="15371" width="2.85546875" style="546" customWidth="1"/>
    <col min="15372" max="15372" width="5.28515625" style="546" customWidth="1"/>
    <col min="15373" max="15377" width="4.140625" style="546" customWidth="1"/>
    <col min="15378" max="15378" width="5.85546875" style="546" customWidth="1"/>
    <col min="15379" max="15379" width="5.5703125" style="546" customWidth="1"/>
    <col min="15380" max="15616" width="8.85546875" style="546"/>
    <col min="15617" max="15617" width="2.42578125" style="546" customWidth="1"/>
    <col min="15618" max="15618" width="17" style="546" customWidth="1"/>
    <col min="15619" max="15619" width="12.42578125" style="546" customWidth="1"/>
    <col min="15620" max="15620" width="5.42578125" style="546" customWidth="1"/>
    <col min="15621" max="15622" width="5.28515625" style="546" customWidth="1"/>
    <col min="15623" max="15623" width="5.140625" style="546" customWidth="1"/>
    <col min="15624" max="15625" width="4.85546875" style="546" customWidth="1"/>
    <col min="15626" max="15626" width="3" style="546" customWidth="1"/>
    <col min="15627" max="15627" width="2.85546875" style="546" customWidth="1"/>
    <col min="15628" max="15628" width="5.28515625" style="546" customWidth="1"/>
    <col min="15629" max="15633" width="4.140625" style="546" customWidth="1"/>
    <col min="15634" max="15634" width="5.85546875" style="546" customWidth="1"/>
    <col min="15635" max="15635" width="5.5703125" style="546" customWidth="1"/>
    <col min="15636" max="15872" width="8.85546875" style="546"/>
    <col min="15873" max="15873" width="2.42578125" style="546" customWidth="1"/>
    <col min="15874" max="15874" width="17" style="546" customWidth="1"/>
    <col min="15875" max="15875" width="12.42578125" style="546" customWidth="1"/>
    <col min="15876" max="15876" width="5.42578125" style="546" customWidth="1"/>
    <col min="15877" max="15878" width="5.28515625" style="546" customWidth="1"/>
    <col min="15879" max="15879" width="5.140625" style="546" customWidth="1"/>
    <col min="15880" max="15881" width="4.85546875" style="546" customWidth="1"/>
    <col min="15882" max="15882" width="3" style="546" customWidth="1"/>
    <col min="15883" max="15883" width="2.85546875" style="546" customWidth="1"/>
    <col min="15884" max="15884" width="5.28515625" style="546" customWidth="1"/>
    <col min="15885" max="15889" width="4.140625" style="546" customWidth="1"/>
    <col min="15890" max="15890" width="5.85546875" style="546" customWidth="1"/>
    <col min="15891" max="15891" width="5.5703125" style="546" customWidth="1"/>
    <col min="15892" max="16128" width="8.85546875" style="546"/>
    <col min="16129" max="16129" width="2.42578125" style="546" customWidth="1"/>
    <col min="16130" max="16130" width="17" style="546" customWidth="1"/>
    <col min="16131" max="16131" width="12.42578125" style="546" customWidth="1"/>
    <col min="16132" max="16132" width="5.42578125" style="546" customWidth="1"/>
    <col min="16133" max="16134" width="5.28515625" style="546" customWidth="1"/>
    <col min="16135" max="16135" width="5.140625" style="546" customWidth="1"/>
    <col min="16136" max="16137" width="4.85546875" style="546" customWidth="1"/>
    <col min="16138" max="16138" width="3" style="546" customWidth="1"/>
    <col min="16139" max="16139" width="2.85546875" style="546" customWidth="1"/>
    <col min="16140" max="16140" width="5.28515625" style="546" customWidth="1"/>
    <col min="16141" max="16145" width="4.140625" style="546" customWidth="1"/>
    <col min="16146" max="16146" width="5.85546875" style="546" customWidth="1"/>
    <col min="16147" max="16147" width="5.5703125" style="546" customWidth="1"/>
    <col min="16148" max="16384" width="8.85546875" style="546"/>
  </cols>
  <sheetData>
    <row r="1" spans="1:19" ht="26.25">
      <c r="C1" s="412" t="s">
        <v>86</v>
      </c>
    </row>
    <row r="3" spans="1:19" ht="18">
      <c r="C3" s="554" t="s">
        <v>159</v>
      </c>
      <c r="F3" s="415" t="s">
        <v>160</v>
      </c>
    </row>
    <row r="4" spans="1:19" ht="15.75">
      <c r="C4" s="555"/>
      <c r="D4" s="555"/>
      <c r="G4" s="556"/>
      <c r="I4" s="557"/>
      <c r="R4" s="558"/>
      <c r="S4" s="559"/>
    </row>
    <row r="5" spans="1:19" ht="29.25" customHeight="1" thickBot="1">
      <c r="B5" s="560" t="s">
        <v>3</v>
      </c>
      <c r="C5" s="561"/>
      <c r="D5" s="561"/>
    </row>
    <row r="6" spans="1:19" s="573" customFormat="1" ht="50.1" customHeight="1" thickBot="1">
      <c r="A6" s="562"/>
      <c r="B6" s="563" t="s">
        <v>4</v>
      </c>
      <c r="C6" s="564"/>
      <c r="D6" s="565" t="s">
        <v>5</v>
      </c>
      <c r="E6" s="566">
        <v>1</v>
      </c>
      <c r="F6" s="566">
        <v>2</v>
      </c>
      <c r="G6" s="567">
        <v>3</v>
      </c>
      <c r="H6" s="566">
        <v>4</v>
      </c>
      <c r="I6" s="568">
        <v>5</v>
      </c>
      <c r="J6" s="569" t="s">
        <v>6</v>
      </c>
      <c r="K6" s="569" t="s">
        <v>7</v>
      </c>
      <c r="L6" s="570" t="s">
        <v>161</v>
      </c>
      <c r="M6" s="569" t="s">
        <v>162</v>
      </c>
      <c r="N6" s="569" t="s">
        <v>163</v>
      </c>
      <c r="O6" s="569" t="s">
        <v>164</v>
      </c>
      <c r="P6" s="569" t="s">
        <v>165</v>
      </c>
      <c r="Q6" s="569" t="s">
        <v>166</v>
      </c>
      <c r="R6" s="571" t="s">
        <v>167</v>
      </c>
      <c r="S6" s="572" t="s">
        <v>12</v>
      </c>
    </row>
    <row r="7" spans="1:19" ht="20.25" customHeight="1">
      <c r="A7" s="574">
        <v>1</v>
      </c>
      <c r="B7" s="575" t="s">
        <v>151</v>
      </c>
      <c r="C7" s="575" t="s">
        <v>152</v>
      </c>
      <c r="D7" s="576"/>
      <c r="E7" s="577" t="s">
        <v>15</v>
      </c>
      <c r="F7" s="577" t="s">
        <v>149</v>
      </c>
      <c r="G7" s="577" t="s">
        <v>149</v>
      </c>
      <c r="H7" s="577" t="s">
        <v>149</v>
      </c>
      <c r="I7" s="577"/>
      <c r="J7" s="578">
        <v>3</v>
      </c>
      <c r="K7" s="578">
        <v>0</v>
      </c>
      <c r="L7" s="579">
        <v>1</v>
      </c>
      <c r="M7" s="578">
        <v>6</v>
      </c>
      <c r="N7" s="578">
        <v>0</v>
      </c>
      <c r="O7" s="578">
        <v>2</v>
      </c>
      <c r="P7" s="578">
        <v>24</v>
      </c>
      <c r="Q7" s="578">
        <v>0</v>
      </c>
      <c r="R7" s="580">
        <v>8</v>
      </c>
      <c r="S7" s="581">
        <v>1</v>
      </c>
    </row>
    <row r="8" spans="1:19" ht="19.5" customHeight="1">
      <c r="A8" s="582">
        <v>2</v>
      </c>
      <c r="B8" s="575" t="s">
        <v>157</v>
      </c>
      <c r="C8" s="575" t="s">
        <v>158</v>
      </c>
      <c r="D8" s="583"/>
      <c r="E8" s="584" t="s">
        <v>168</v>
      </c>
      <c r="F8" s="584" t="s">
        <v>15</v>
      </c>
      <c r="G8" s="584" t="s">
        <v>169</v>
      </c>
      <c r="H8" s="584" t="s">
        <v>149</v>
      </c>
      <c r="I8" s="584"/>
      <c r="J8" s="585">
        <v>2</v>
      </c>
      <c r="K8" s="585">
        <v>1</v>
      </c>
      <c r="L8" s="586">
        <v>0.33333333333333331</v>
      </c>
      <c r="M8" s="585">
        <v>4</v>
      </c>
      <c r="N8" s="585">
        <v>2</v>
      </c>
      <c r="O8" s="585">
        <v>0.66666666666666663</v>
      </c>
      <c r="P8" s="585">
        <v>16</v>
      </c>
      <c r="Q8" s="585">
        <v>11</v>
      </c>
      <c r="R8" s="629">
        <v>1.6666666666666667</v>
      </c>
      <c r="S8" s="587">
        <v>2</v>
      </c>
    </row>
    <row r="9" spans="1:19" ht="18.75" customHeight="1">
      <c r="A9" s="582">
        <v>3</v>
      </c>
      <c r="B9" s="575" t="s">
        <v>170</v>
      </c>
      <c r="C9" s="575" t="s">
        <v>171</v>
      </c>
      <c r="D9" s="583"/>
      <c r="E9" s="584" t="s">
        <v>168</v>
      </c>
      <c r="F9" s="584" t="s">
        <v>172</v>
      </c>
      <c r="G9" s="584" t="s">
        <v>15</v>
      </c>
      <c r="H9" s="584" t="s">
        <v>149</v>
      </c>
      <c r="I9" s="584"/>
      <c r="J9" s="585">
        <v>1</v>
      </c>
      <c r="K9" s="585">
        <v>2</v>
      </c>
      <c r="L9" s="586">
        <v>-0.33333333333333331</v>
      </c>
      <c r="M9" s="585">
        <v>2</v>
      </c>
      <c r="N9" s="585">
        <v>4</v>
      </c>
      <c r="O9" s="585">
        <v>-0.66666666666666663</v>
      </c>
      <c r="P9" s="585">
        <v>11</v>
      </c>
      <c r="Q9" s="585">
        <v>16</v>
      </c>
      <c r="R9" s="629">
        <v>-1.6666666666666667</v>
      </c>
      <c r="S9" s="587">
        <v>3</v>
      </c>
    </row>
    <row r="10" spans="1:19" ht="18" customHeight="1" thickBot="1">
      <c r="A10" s="588">
        <v>4</v>
      </c>
      <c r="B10" s="589" t="s">
        <v>173</v>
      </c>
      <c r="C10" s="589" t="s">
        <v>174</v>
      </c>
      <c r="D10" s="590"/>
      <c r="E10" s="591" t="s">
        <v>168</v>
      </c>
      <c r="F10" s="591" t="s">
        <v>168</v>
      </c>
      <c r="G10" s="591" t="s">
        <v>168</v>
      </c>
      <c r="H10" s="591" t="s">
        <v>15</v>
      </c>
      <c r="I10" s="591"/>
      <c r="J10" s="592">
        <v>0</v>
      </c>
      <c r="K10" s="592">
        <v>3</v>
      </c>
      <c r="L10" s="593">
        <v>-1</v>
      </c>
      <c r="M10" s="592">
        <v>0</v>
      </c>
      <c r="N10" s="592">
        <v>6</v>
      </c>
      <c r="O10" s="592">
        <v>-2</v>
      </c>
      <c r="P10" s="592">
        <v>0</v>
      </c>
      <c r="Q10" s="592">
        <v>24</v>
      </c>
      <c r="R10" s="630">
        <v>-8</v>
      </c>
      <c r="S10" s="594">
        <v>4</v>
      </c>
    </row>
    <row r="11" spans="1:19" ht="18.75" hidden="1" customHeight="1" thickBot="1">
      <c r="A11" s="595">
        <v>5</v>
      </c>
      <c r="B11" s="596"/>
      <c r="C11" s="596"/>
      <c r="D11" s="596"/>
      <c r="E11" s="597"/>
      <c r="F11" s="597"/>
      <c r="G11" s="597"/>
      <c r="H11" s="597"/>
      <c r="I11" s="597" t="s">
        <v>15</v>
      </c>
      <c r="J11" s="598"/>
      <c r="K11" s="598"/>
      <c r="L11" s="599" t="e">
        <v>#DIV/0!</v>
      </c>
      <c r="M11" s="598"/>
      <c r="N11" s="598"/>
      <c r="O11" s="600" t="e">
        <v>#DIV/0!</v>
      </c>
      <c r="P11" s="598"/>
      <c r="Q11" s="598"/>
      <c r="R11" s="601" t="e">
        <v>#DIV/0!</v>
      </c>
      <c r="S11" s="602"/>
    </row>
    <row r="12" spans="1:19" ht="12" customHeight="1">
      <c r="B12" s="603"/>
      <c r="C12" s="603"/>
      <c r="D12" s="603"/>
      <c r="E12" s="604"/>
      <c r="F12" s="604"/>
      <c r="G12" s="604"/>
      <c r="H12" s="604"/>
      <c r="I12" s="604"/>
      <c r="J12" s="605"/>
      <c r="K12" s="605"/>
      <c r="L12" s="606"/>
      <c r="M12" s="605"/>
      <c r="N12" s="605"/>
      <c r="O12" s="605"/>
      <c r="P12" s="605"/>
      <c r="Q12" s="605"/>
      <c r="R12" s="607"/>
      <c r="S12" s="559"/>
    </row>
    <row r="13" spans="1:19" ht="15" customHeight="1" thickBot="1">
      <c r="B13" s="560" t="s">
        <v>22</v>
      </c>
      <c r="E13" s="608"/>
      <c r="F13" s="608"/>
      <c r="G13" s="608"/>
      <c r="H13" s="608"/>
      <c r="I13" s="608"/>
      <c r="J13" s="609"/>
      <c r="K13" s="609"/>
      <c r="L13" s="610"/>
      <c r="M13" s="609"/>
      <c r="N13" s="609"/>
      <c r="O13" s="609"/>
      <c r="P13" s="609"/>
      <c r="Q13" s="609"/>
    </row>
    <row r="14" spans="1:19" s="573" customFormat="1" ht="50.1" customHeight="1" thickBot="1">
      <c r="A14" s="562"/>
      <c r="B14" s="563" t="s">
        <v>4</v>
      </c>
      <c r="C14" s="564"/>
      <c r="D14" s="565" t="s">
        <v>5</v>
      </c>
      <c r="E14" s="566">
        <v>1</v>
      </c>
      <c r="F14" s="566">
        <v>2</v>
      </c>
      <c r="G14" s="567">
        <v>3</v>
      </c>
      <c r="H14" s="566">
        <v>4</v>
      </c>
      <c r="I14" s="568">
        <v>5</v>
      </c>
      <c r="J14" s="569" t="s">
        <v>6</v>
      </c>
      <c r="K14" s="569" t="s">
        <v>7</v>
      </c>
      <c r="L14" s="570" t="s">
        <v>161</v>
      </c>
      <c r="M14" s="569" t="s">
        <v>162</v>
      </c>
      <c r="N14" s="569" t="s">
        <v>163</v>
      </c>
      <c r="O14" s="569" t="s">
        <v>164</v>
      </c>
      <c r="P14" s="569" t="s">
        <v>165</v>
      </c>
      <c r="Q14" s="569" t="s">
        <v>166</v>
      </c>
      <c r="R14" s="571" t="s">
        <v>167</v>
      </c>
      <c r="S14" s="572" t="s">
        <v>12</v>
      </c>
    </row>
    <row r="15" spans="1:19" ht="20.25" customHeight="1">
      <c r="A15" s="574">
        <v>1</v>
      </c>
      <c r="B15" s="575" t="s">
        <v>155</v>
      </c>
      <c r="C15" s="575" t="s">
        <v>156</v>
      </c>
      <c r="D15" s="576"/>
      <c r="E15" s="577" t="s">
        <v>15</v>
      </c>
      <c r="F15" s="577" t="s">
        <v>169</v>
      </c>
      <c r="G15" s="577" t="s">
        <v>149</v>
      </c>
      <c r="H15" s="577" t="s">
        <v>149</v>
      </c>
      <c r="I15" s="577"/>
      <c r="J15" s="578">
        <v>3</v>
      </c>
      <c r="K15" s="578">
        <v>0</v>
      </c>
      <c r="L15" s="579">
        <v>1</v>
      </c>
      <c r="M15" s="578">
        <v>6</v>
      </c>
      <c r="N15" s="578">
        <v>0</v>
      </c>
      <c r="O15" s="611">
        <v>2</v>
      </c>
      <c r="P15" s="611">
        <v>24</v>
      </c>
      <c r="Q15" s="611">
        <v>3</v>
      </c>
      <c r="R15" s="612">
        <v>7</v>
      </c>
      <c r="S15" s="613">
        <v>1</v>
      </c>
    </row>
    <row r="16" spans="1:19" ht="19.5" customHeight="1">
      <c r="A16" s="582">
        <v>2</v>
      </c>
      <c r="B16" s="575" t="s">
        <v>153</v>
      </c>
      <c r="C16" s="575" t="s">
        <v>154</v>
      </c>
      <c r="D16" s="583"/>
      <c r="E16" s="584" t="s">
        <v>172</v>
      </c>
      <c r="F16" s="584" t="s">
        <v>15</v>
      </c>
      <c r="G16" s="584" t="s">
        <v>149</v>
      </c>
      <c r="H16" s="584" t="s">
        <v>149</v>
      </c>
      <c r="I16" s="584"/>
      <c r="J16" s="585">
        <v>2</v>
      </c>
      <c r="K16" s="585">
        <v>1</v>
      </c>
      <c r="L16" s="586">
        <v>0.33333333333333331</v>
      </c>
      <c r="M16" s="585">
        <v>4</v>
      </c>
      <c r="N16" s="585">
        <v>2</v>
      </c>
      <c r="O16" s="614">
        <v>0.66666666666666663</v>
      </c>
      <c r="P16" s="614">
        <v>19</v>
      </c>
      <c r="Q16" s="614">
        <v>8</v>
      </c>
      <c r="R16" s="615">
        <v>3.6666666666666665</v>
      </c>
      <c r="S16" s="616">
        <v>2</v>
      </c>
    </row>
    <row r="17" spans="1:20" ht="18.75" customHeight="1">
      <c r="A17" s="582">
        <v>3</v>
      </c>
      <c r="B17" s="575" t="s">
        <v>170</v>
      </c>
      <c r="C17" s="575" t="s">
        <v>175</v>
      </c>
      <c r="D17" s="583"/>
      <c r="E17" s="584" t="s">
        <v>168</v>
      </c>
      <c r="F17" s="584" t="s">
        <v>168</v>
      </c>
      <c r="G17" s="584" t="s">
        <v>15</v>
      </c>
      <c r="H17" s="584" t="s">
        <v>176</v>
      </c>
      <c r="I17" s="584"/>
      <c r="J17" s="585">
        <v>1</v>
      </c>
      <c r="K17" s="585">
        <v>2</v>
      </c>
      <c r="L17" s="586">
        <v>-0.33333333333333331</v>
      </c>
      <c r="M17" s="585">
        <v>2</v>
      </c>
      <c r="N17" s="585">
        <v>4</v>
      </c>
      <c r="O17" s="614">
        <v>-0.66666666666666663</v>
      </c>
      <c r="P17" s="614">
        <v>9</v>
      </c>
      <c r="Q17" s="614">
        <v>19</v>
      </c>
      <c r="R17" s="615">
        <v>-3.3333333333333335</v>
      </c>
      <c r="S17" s="616">
        <v>3</v>
      </c>
    </row>
    <row r="18" spans="1:20" ht="18" customHeight="1" thickBot="1">
      <c r="A18" s="588">
        <v>4</v>
      </c>
      <c r="B18" s="589" t="s">
        <v>157</v>
      </c>
      <c r="C18" s="589" t="s">
        <v>177</v>
      </c>
      <c r="D18" s="590"/>
      <c r="E18" s="591" t="s">
        <v>168</v>
      </c>
      <c r="F18" s="591" t="s">
        <v>168</v>
      </c>
      <c r="G18" s="591" t="s">
        <v>178</v>
      </c>
      <c r="H18" s="591" t="s">
        <v>15</v>
      </c>
      <c r="I18" s="591"/>
      <c r="J18" s="592">
        <v>0</v>
      </c>
      <c r="K18" s="592">
        <v>3</v>
      </c>
      <c r="L18" s="593">
        <v>-1</v>
      </c>
      <c r="M18" s="592">
        <v>0</v>
      </c>
      <c r="N18" s="592">
        <v>6</v>
      </c>
      <c r="O18" s="617">
        <v>-2</v>
      </c>
      <c r="P18" s="617">
        <v>3</v>
      </c>
      <c r="Q18" s="617">
        <v>25</v>
      </c>
      <c r="R18" s="618">
        <v>-7.333333333333333</v>
      </c>
      <c r="S18" s="619">
        <v>4</v>
      </c>
    </row>
    <row r="19" spans="1:20" ht="18.75" hidden="1" customHeight="1" thickBot="1">
      <c r="A19" s="595">
        <v>5</v>
      </c>
      <c r="B19" s="596"/>
      <c r="C19" s="596"/>
      <c r="D19" s="596"/>
      <c r="E19" s="597"/>
      <c r="F19" s="597"/>
      <c r="G19" s="597"/>
      <c r="H19" s="597"/>
      <c r="I19" s="597" t="s">
        <v>15</v>
      </c>
      <c r="J19" s="598"/>
      <c r="K19" s="598"/>
      <c r="L19" s="599" t="e">
        <v>#DIV/0!</v>
      </c>
      <c r="M19" s="598"/>
      <c r="N19" s="598"/>
      <c r="O19" s="600" t="e">
        <v>#DIV/0!</v>
      </c>
      <c r="P19" s="598"/>
      <c r="Q19" s="598"/>
      <c r="R19" s="601" t="e">
        <v>#DIV/0!</v>
      </c>
      <c r="S19" s="602"/>
    </row>
    <row r="20" spans="1:20">
      <c r="E20" s="608"/>
      <c r="F20" s="608"/>
      <c r="G20" s="608"/>
      <c r="H20" s="608"/>
      <c r="I20" s="608"/>
      <c r="J20" s="609"/>
      <c r="K20" s="609"/>
      <c r="L20" s="610"/>
      <c r="M20" s="609"/>
      <c r="N20" s="609"/>
      <c r="O20" s="609"/>
      <c r="P20" s="609"/>
      <c r="Q20" s="609"/>
    </row>
    <row r="21" spans="1:20">
      <c r="E21" s="608"/>
      <c r="F21" s="608"/>
      <c r="G21" s="608"/>
      <c r="H21" s="608"/>
      <c r="I21" s="608"/>
      <c r="J21" s="609"/>
      <c r="K21" s="609"/>
      <c r="L21" s="610"/>
      <c r="M21" s="609"/>
      <c r="N21" s="609"/>
      <c r="O21" s="609"/>
      <c r="P21" s="609"/>
      <c r="Q21" s="609"/>
    </row>
    <row r="22" spans="1:20" hidden="1">
      <c r="B22" s="620" t="s">
        <v>114</v>
      </c>
      <c r="C22" s="621"/>
      <c r="D22" s="621"/>
      <c r="E22" s="604"/>
      <c r="F22" s="604"/>
      <c r="G22" s="604"/>
      <c r="H22" s="604"/>
      <c r="I22" s="604"/>
      <c r="J22" s="622"/>
      <c r="K22" s="622"/>
      <c r="L22" s="623"/>
      <c r="M22" s="622"/>
      <c r="N22" s="622"/>
      <c r="O22" s="622"/>
      <c r="P22" s="622"/>
      <c r="Q22" s="622"/>
      <c r="R22" s="558"/>
      <c r="S22" s="559"/>
      <c r="T22" s="603"/>
    </row>
    <row r="23" spans="1:20" s="573" customFormat="1" ht="50.1" hidden="1" customHeight="1" thickBot="1">
      <c r="A23" s="562"/>
      <c r="B23" s="563" t="s">
        <v>4</v>
      </c>
      <c r="C23" s="564"/>
      <c r="D23" s="565" t="s">
        <v>5</v>
      </c>
      <c r="E23" s="566">
        <v>1</v>
      </c>
      <c r="F23" s="566">
        <v>2</v>
      </c>
      <c r="G23" s="567">
        <v>3</v>
      </c>
      <c r="H23" s="566">
        <v>4</v>
      </c>
      <c r="I23" s="568">
        <v>5</v>
      </c>
      <c r="J23" s="624" t="s">
        <v>6</v>
      </c>
      <c r="K23" s="624" t="s">
        <v>7</v>
      </c>
      <c r="L23" s="625" t="s">
        <v>8</v>
      </c>
      <c r="M23" s="624" t="s">
        <v>9</v>
      </c>
      <c r="N23" s="624" t="s">
        <v>9</v>
      </c>
      <c r="O23" s="624" t="s">
        <v>9</v>
      </c>
      <c r="P23" s="624"/>
      <c r="Q23" s="624" t="s">
        <v>10</v>
      </c>
      <c r="R23" s="626" t="s">
        <v>11</v>
      </c>
      <c r="S23" s="572" t="s">
        <v>12</v>
      </c>
    </row>
    <row r="24" spans="1:20" ht="20.25" hidden="1" customHeight="1">
      <c r="A24" s="574">
        <v>1</v>
      </c>
      <c r="B24" s="627"/>
      <c r="C24" s="576"/>
      <c r="D24" s="576"/>
      <c r="E24" s="577" t="s">
        <v>15</v>
      </c>
      <c r="F24" s="577"/>
      <c r="G24" s="577"/>
      <c r="H24" s="577"/>
      <c r="I24" s="577"/>
      <c r="J24" s="578"/>
      <c r="K24" s="578"/>
      <c r="L24" s="579" t="e">
        <v>#DIV/0!</v>
      </c>
      <c r="M24" s="578"/>
      <c r="N24" s="578"/>
      <c r="O24" s="578"/>
      <c r="P24" s="578"/>
      <c r="Q24" s="578"/>
      <c r="R24" s="580" t="e">
        <v>#DIV/0!</v>
      </c>
      <c r="S24" s="581"/>
    </row>
    <row r="25" spans="1:20" ht="19.5" hidden="1" customHeight="1">
      <c r="A25" s="582">
        <v>2</v>
      </c>
      <c r="B25" s="628"/>
      <c r="C25" s="583"/>
      <c r="D25" s="583"/>
      <c r="E25" s="584"/>
      <c r="F25" s="584" t="s">
        <v>15</v>
      </c>
      <c r="G25" s="584"/>
      <c r="H25" s="584"/>
      <c r="I25" s="584"/>
      <c r="J25" s="585"/>
      <c r="K25" s="585"/>
      <c r="L25" s="586" t="e">
        <v>#DIV/0!</v>
      </c>
      <c r="M25" s="585"/>
      <c r="N25" s="585"/>
      <c r="O25" s="585"/>
      <c r="P25" s="585"/>
      <c r="Q25" s="585"/>
      <c r="R25" s="629" t="e">
        <v>#DIV/0!</v>
      </c>
      <c r="S25" s="587"/>
    </row>
    <row r="26" spans="1:20" ht="18.75" hidden="1" customHeight="1">
      <c r="A26" s="582">
        <v>3</v>
      </c>
      <c r="B26" s="628"/>
      <c r="C26" s="583"/>
      <c r="D26" s="583"/>
      <c r="E26" s="584"/>
      <c r="F26" s="584"/>
      <c r="G26" s="584" t="s">
        <v>15</v>
      </c>
      <c r="H26" s="584"/>
      <c r="I26" s="584"/>
      <c r="J26" s="585"/>
      <c r="K26" s="585"/>
      <c r="L26" s="586" t="e">
        <v>#DIV/0!</v>
      </c>
      <c r="M26" s="585"/>
      <c r="N26" s="585"/>
      <c r="O26" s="585"/>
      <c r="P26" s="585"/>
      <c r="Q26" s="585"/>
      <c r="R26" s="629" t="e">
        <v>#DIV/0!</v>
      </c>
      <c r="S26" s="587"/>
    </row>
    <row r="27" spans="1:20" ht="18" hidden="1" customHeight="1">
      <c r="A27" s="582">
        <v>4</v>
      </c>
      <c r="B27" s="628"/>
      <c r="C27" s="583"/>
      <c r="D27" s="583"/>
      <c r="E27" s="584"/>
      <c r="F27" s="584"/>
      <c r="G27" s="584"/>
      <c r="H27" s="584" t="s">
        <v>15</v>
      </c>
      <c r="I27" s="584"/>
      <c r="J27" s="585"/>
      <c r="K27" s="585"/>
      <c r="L27" s="586" t="e">
        <v>#DIV/0!</v>
      </c>
      <c r="M27" s="585"/>
      <c r="N27" s="585"/>
      <c r="O27" s="585"/>
      <c r="P27" s="585"/>
      <c r="Q27" s="585"/>
      <c r="R27" s="629" t="e">
        <v>#DIV/0!</v>
      </c>
      <c r="S27" s="587"/>
    </row>
    <row r="28" spans="1:20" ht="18.75" hidden="1" customHeight="1" thickBot="1">
      <c r="A28" s="588">
        <v>5</v>
      </c>
      <c r="B28" s="590"/>
      <c r="C28" s="590"/>
      <c r="D28" s="590"/>
      <c r="E28" s="591"/>
      <c r="F28" s="591"/>
      <c r="G28" s="591"/>
      <c r="H28" s="591"/>
      <c r="I28" s="591" t="s">
        <v>15</v>
      </c>
      <c r="J28" s="592"/>
      <c r="K28" s="592"/>
      <c r="L28" s="593" t="e">
        <v>#DIV/0!</v>
      </c>
      <c r="M28" s="592"/>
      <c r="N28" s="592"/>
      <c r="O28" s="592"/>
      <c r="P28" s="592"/>
      <c r="Q28" s="592"/>
      <c r="R28" s="630" t="e">
        <v>#DIV/0!</v>
      </c>
      <c r="S28" s="594"/>
    </row>
    <row r="29" spans="1:20">
      <c r="B29" s="631"/>
      <c r="C29" s="603"/>
      <c r="D29" s="603"/>
      <c r="E29" s="604"/>
      <c r="F29" s="604"/>
      <c r="G29" s="604"/>
      <c r="H29" s="604"/>
      <c r="J29" s="622"/>
      <c r="K29" s="622"/>
      <c r="L29" s="623"/>
      <c r="M29" s="622"/>
      <c r="N29" s="622"/>
      <c r="O29" s="622"/>
      <c r="P29" s="622"/>
      <c r="Q29" s="622"/>
      <c r="R29" s="558"/>
      <c r="S29" s="559"/>
      <c r="T29" s="603"/>
    </row>
    <row r="30" spans="1:20">
      <c r="B30" s="631"/>
      <c r="C30" s="603"/>
      <c r="D30" s="603"/>
      <c r="E30" s="604"/>
      <c r="F30" s="604"/>
      <c r="G30" s="604"/>
      <c r="H30" s="604"/>
      <c r="I30" s="604"/>
      <c r="J30" s="622"/>
      <c r="K30" s="622"/>
      <c r="L30" s="623"/>
      <c r="M30" s="622"/>
      <c r="N30" s="622"/>
      <c r="O30" s="622"/>
      <c r="P30" s="622"/>
      <c r="Q30" s="622"/>
      <c r="R30" s="558"/>
      <c r="S30" s="559"/>
      <c r="T30" s="603"/>
    </row>
    <row r="31" spans="1:20">
      <c r="B31" s="631"/>
      <c r="C31" s="603"/>
      <c r="D31" s="603"/>
      <c r="E31" s="604"/>
      <c r="F31" s="604"/>
      <c r="G31" s="604"/>
      <c r="H31" s="604"/>
      <c r="I31" s="604"/>
      <c r="J31" s="622"/>
      <c r="K31" s="622"/>
      <c r="L31" s="623"/>
      <c r="M31" s="622"/>
      <c r="N31" s="622"/>
      <c r="O31" s="622"/>
      <c r="P31" s="622"/>
      <c r="Q31" s="622"/>
      <c r="R31" s="558"/>
      <c r="S31" s="559"/>
      <c r="T31" s="603"/>
    </row>
    <row r="32" spans="1:20">
      <c r="B32" s="631"/>
      <c r="C32" s="603"/>
      <c r="D32" s="603"/>
      <c r="E32" s="604"/>
      <c r="F32" s="604"/>
      <c r="G32" s="604"/>
      <c r="H32" s="604"/>
      <c r="I32" s="604"/>
      <c r="J32" s="622"/>
      <c r="K32" s="622"/>
      <c r="L32" s="623"/>
      <c r="M32" s="622"/>
      <c r="N32" s="622"/>
      <c r="O32" s="622"/>
      <c r="P32" s="622"/>
      <c r="Q32" s="622"/>
      <c r="R32" s="558"/>
      <c r="S32" s="559"/>
      <c r="T32" s="603"/>
    </row>
    <row r="33" spans="2:20">
      <c r="B33" s="603"/>
      <c r="C33" s="603"/>
      <c r="D33" s="603"/>
      <c r="E33" s="604"/>
      <c r="F33" s="604"/>
      <c r="G33" s="604"/>
      <c r="H33" s="604"/>
      <c r="I33" s="604"/>
      <c r="J33" s="622"/>
      <c r="K33" s="622"/>
      <c r="L33" s="623"/>
      <c r="M33" s="622"/>
      <c r="N33" s="622"/>
      <c r="O33" s="622"/>
      <c r="P33" s="622"/>
      <c r="Q33" s="622"/>
      <c r="R33" s="558"/>
      <c r="S33" s="559"/>
      <c r="T33" s="603"/>
    </row>
    <row r="34" spans="2:20">
      <c r="B34" s="603"/>
      <c r="C34" s="603"/>
      <c r="D34" s="603"/>
      <c r="E34" s="604"/>
      <c r="F34" s="604"/>
      <c r="G34" s="604"/>
      <c r="H34" s="604"/>
      <c r="I34" s="604"/>
      <c r="J34" s="622"/>
      <c r="K34" s="622"/>
      <c r="L34" s="623"/>
      <c r="M34" s="622"/>
      <c r="N34" s="622"/>
      <c r="O34" s="622"/>
      <c r="P34" s="622"/>
      <c r="Q34" s="622"/>
      <c r="R34" s="558"/>
      <c r="S34" s="559"/>
      <c r="T34" s="603"/>
    </row>
    <row r="35" spans="2:20">
      <c r="B35" s="603"/>
      <c r="C35" s="603"/>
      <c r="D35" s="603"/>
      <c r="E35" s="604"/>
      <c r="F35" s="604"/>
      <c r="G35" s="604"/>
      <c r="H35" s="604"/>
      <c r="I35" s="604"/>
      <c r="J35" s="622"/>
      <c r="K35" s="622"/>
      <c r="L35" s="623"/>
      <c r="M35" s="622"/>
      <c r="N35" s="622"/>
      <c r="O35" s="622"/>
      <c r="P35" s="622"/>
      <c r="Q35" s="622"/>
      <c r="R35" s="558"/>
      <c r="S35" s="559"/>
      <c r="T35" s="603"/>
    </row>
    <row r="36" spans="2:20">
      <c r="B36" s="620"/>
      <c r="C36" s="621"/>
      <c r="D36" s="621"/>
      <c r="E36" s="604"/>
      <c r="F36" s="604"/>
      <c r="G36" s="604"/>
      <c r="H36" s="604"/>
      <c r="I36" s="604"/>
      <c r="J36" s="622"/>
      <c r="K36" s="622"/>
      <c r="L36" s="623"/>
      <c r="M36" s="622"/>
      <c r="N36" s="622"/>
      <c r="O36" s="622"/>
      <c r="P36" s="622"/>
      <c r="Q36" s="622"/>
      <c r="R36" s="558"/>
      <c r="S36" s="559"/>
      <c r="T36" s="603"/>
    </row>
    <row r="37" spans="2:20">
      <c r="B37" s="603"/>
      <c r="C37" s="603"/>
      <c r="D37" s="603"/>
      <c r="E37" s="632"/>
      <c r="F37" s="632"/>
      <c r="G37" s="632"/>
      <c r="H37" s="632"/>
      <c r="I37" s="632"/>
      <c r="J37" s="633"/>
      <c r="K37" s="633"/>
      <c r="L37" s="558"/>
      <c r="M37" s="633"/>
      <c r="N37" s="633"/>
      <c r="O37" s="633"/>
      <c r="P37" s="633"/>
      <c r="Q37" s="633"/>
      <c r="R37" s="634"/>
      <c r="S37" s="559"/>
      <c r="T37" s="603"/>
    </row>
    <row r="38" spans="2:20">
      <c r="B38" s="621"/>
      <c r="C38" s="603"/>
      <c r="D38" s="603"/>
      <c r="E38" s="635"/>
      <c r="F38" s="635"/>
      <c r="G38" s="635"/>
      <c r="H38" s="635"/>
      <c r="I38" s="635"/>
      <c r="J38" s="633"/>
      <c r="K38" s="633"/>
      <c r="L38" s="558"/>
      <c r="M38" s="633"/>
      <c r="N38" s="633"/>
      <c r="O38" s="633"/>
      <c r="P38" s="633"/>
      <c r="Q38" s="633"/>
      <c r="R38" s="558"/>
      <c r="S38" s="559"/>
      <c r="T38" s="603"/>
    </row>
    <row r="39" spans="2:20">
      <c r="B39" s="631"/>
      <c r="C39" s="603"/>
      <c r="D39" s="603"/>
      <c r="E39" s="604"/>
      <c r="F39" s="604"/>
      <c r="G39" s="604"/>
      <c r="H39" s="604"/>
      <c r="I39" s="604"/>
      <c r="J39" s="622"/>
      <c r="K39" s="622"/>
      <c r="L39" s="623"/>
      <c r="M39" s="622"/>
      <c r="N39" s="622"/>
      <c r="O39" s="622"/>
      <c r="P39" s="622"/>
      <c r="Q39" s="622"/>
      <c r="R39" s="636"/>
      <c r="S39" s="559"/>
      <c r="T39" s="603"/>
    </row>
    <row r="40" spans="2:20">
      <c r="B40" s="631"/>
      <c r="C40" s="603"/>
      <c r="D40" s="603"/>
      <c r="E40" s="604"/>
      <c r="F40" s="604"/>
      <c r="G40" s="604"/>
      <c r="H40" s="604"/>
      <c r="I40" s="604"/>
      <c r="J40" s="622"/>
      <c r="K40" s="622"/>
      <c r="L40" s="623"/>
      <c r="M40" s="622"/>
      <c r="N40" s="622"/>
      <c r="O40" s="622"/>
      <c r="P40" s="622"/>
      <c r="Q40" s="622"/>
      <c r="R40" s="558"/>
      <c r="S40" s="559"/>
      <c r="T40" s="603"/>
    </row>
    <row r="41" spans="2:20">
      <c r="B41" s="631"/>
      <c r="C41" s="603"/>
      <c r="D41" s="603"/>
      <c r="E41" s="604"/>
      <c r="F41" s="604"/>
      <c r="G41" s="604"/>
      <c r="H41" s="604"/>
      <c r="I41" s="604"/>
      <c r="J41" s="622"/>
      <c r="K41" s="622"/>
      <c r="L41" s="623"/>
      <c r="M41" s="622"/>
      <c r="N41" s="622"/>
      <c r="O41" s="622"/>
      <c r="P41" s="622"/>
      <c r="Q41" s="622"/>
      <c r="R41" s="558"/>
      <c r="S41" s="559"/>
      <c r="T41" s="603"/>
    </row>
    <row r="42" spans="2:20">
      <c r="B42" s="631"/>
      <c r="C42" s="603"/>
      <c r="D42" s="603"/>
      <c r="E42" s="604"/>
      <c r="F42" s="604"/>
      <c r="G42" s="604"/>
      <c r="H42" s="604"/>
      <c r="I42" s="604"/>
      <c r="J42" s="622"/>
      <c r="K42" s="622"/>
      <c r="L42" s="623"/>
      <c r="M42" s="622"/>
      <c r="N42" s="622"/>
      <c r="O42" s="622"/>
      <c r="P42" s="622"/>
      <c r="Q42" s="622"/>
      <c r="R42" s="558"/>
      <c r="S42" s="559"/>
      <c r="T42" s="603"/>
    </row>
    <row r="43" spans="2:20">
      <c r="B43" s="631"/>
      <c r="C43" s="603"/>
      <c r="D43" s="603"/>
      <c r="E43" s="604"/>
      <c r="F43" s="604"/>
      <c r="G43" s="604"/>
      <c r="H43" s="604"/>
      <c r="I43" s="604"/>
      <c r="J43" s="622"/>
      <c r="K43" s="622"/>
      <c r="L43" s="623"/>
      <c r="M43" s="622"/>
      <c r="N43" s="622"/>
      <c r="O43" s="622"/>
      <c r="P43" s="622"/>
      <c r="Q43" s="622"/>
      <c r="R43" s="558"/>
      <c r="S43" s="559"/>
      <c r="T43" s="603"/>
    </row>
    <row r="44" spans="2:20">
      <c r="B44" s="631"/>
      <c r="C44" s="603"/>
      <c r="D44" s="603"/>
      <c r="E44" s="604"/>
      <c r="F44" s="604"/>
      <c r="G44" s="604"/>
      <c r="H44" s="604"/>
      <c r="I44" s="604"/>
      <c r="J44" s="622"/>
      <c r="K44" s="622"/>
      <c r="L44" s="623"/>
      <c r="M44" s="622"/>
      <c r="N44" s="622"/>
      <c r="O44" s="622"/>
      <c r="P44" s="622"/>
      <c r="Q44" s="622"/>
      <c r="R44" s="558"/>
      <c r="S44" s="559"/>
      <c r="T44" s="603"/>
    </row>
    <row r="45" spans="2:20">
      <c r="B45" s="631"/>
      <c r="C45" s="603"/>
      <c r="D45" s="603"/>
      <c r="E45" s="604"/>
      <c r="F45" s="604"/>
      <c r="G45" s="604"/>
      <c r="H45" s="604"/>
      <c r="I45" s="604"/>
      <c r="J45" s="622"/>
      <c r="K45" s="622"/>
      <c r="L45" s="623"/>
      <c r="M45" s="622"/>
      <c r="N45" s="622"/>
      <c r="O45" s="622"/>
      <c r="P45" s="622"/>
      <c r="Q45" s="622"/>
      <c r="R45" s="558"/>
      <c r="S45" s="559"/>
      <c r="T45" s="603"/>
    </row>
    <row r="46" spans="2:20">
      <c r="B46" s="631"/>
      <c r="C46" s="603"/>
      <c r="D46" s="603"/>
      <c r="E46" s="604"/>
      <c r="F46" s="604"/>
      <c r="G46" s="604"/>
      <c r="H46" s="604"/>
      <c r="I46" s="604"/>
      <c r="J46" s="622"/>
      <c r="K46" s="622"/>
      <c r="L46" s="623"/>
      <c r="M46" s="622"/>
      <c r="N46" s="622"/>
      <c r="O46" s="622"/>
      <c r="P46" s="622"/>
      <c r="Q46" s="622"/>
      <c r="R46" s="558"/>
      <c r="S46" s="559"/>
      <c r="T46" s="603"/>
    </row>
    <row r="47" spans="2:20">
      <c r="B47" s="631"/>
      <c r="C47" s="603"/>
      <c r="D47" s="603"/>
      <c r="E47" s="604"/>
      <c r="F47" s="604"/>
      <c r="G47" s="604"/>
      <c r="H47" s="604"/>
      <c r="I47" s="604"/>
      <c r="J47" s="622"/>
      <c r="K47" s="622"/>
      <c r="L47" s="623"/>
      <c r="M47" s="622"/>
      <c r="N47" s="622"/>
      <c r="O47" s="622"/>
      <c r="P47" s="622"/>
      <c r="Q47" s="622"/>
      <c r="R47" s="558"/>
      <c r="S47" s="559"/>
      <c r="T47" s="603"/>
    </row>
    <row r="48" spans="2:20">
      <c r="B48" s="603"/>
      <c r="C48" s="603"/>
      <c r="D48" s="603"/>
      <c r="E48" s="604"/>
      <c r="F48" s="604"/>
      <c r="G48" s="604"/>
      <c r="H48" s="604"/>
      <c r="I48" s="604"/>
      <c r="J48" s="622"/>
      <c r="K48" s="622"/>
      <c r="L48" s="623"/>
      <c r="M48" s="622"/>
      <c r="N48" s="622"/>
      <c r="O48" s="622"/>
      <c r="P48" s="622"/>
      <c r="Q48" s="622"/>
      <c r="R48" s="558"/>
      <c r="S48" s="559"/>
      <c r="T48" s="603"/>
    </row>
    <row r="49" spans="2:20">
      <c r="B49" s="603"/>
      <c r="C49" s="603"/>
      <c r="D49" s="603"/>
      <c r="E49" s="632"/>
      <c r="F49" s="632"/>
      <c r="G49" s="632"/>
      <c r="H49" s="632"/>
      <c r="I49" s="632"/>
      <c r="J49" s="637"/>
      <c r="K49" s="637"/>
      <c r="L49" s="638"/>
      <c r="M49" s="637"/>
      <c r="N49" s="637"/>
      <c r="O49" s="637"/>
      <c r="P49" s="637"/>
      <c r="Q49" s="637"/>
      <c r="R49" s="558"/>
      <c r="S49" s="559"/>
      <c r="T49" s="603"/>
    </row>
    <row r="50" spans="2:20">
      <c r="B50" s="603"/>
      <c r="C50" s="603"/>
      <c r="D50" s="603"/>
      <c r="E50" s="632"/>
      <c r="F50" s="632"/>
      <c r="G50" s="632"/>
      <c r="H50" s="632"/>
      <c r="I50" s="632"/>
      <c r="J50" s="637"/>
      <c r="K50" s="637"/>
      <c r="L50" s="638"/>
      <c r="M50" s="637"/>
      <c r="N50" s="637"/>
      <c r="O50" s="637"/>
      <c r="P50" s="637"/>
      <c r="Q50" s="637"/>
      <c r="R50" s="558"/>
      <c r="S50" s="559"/>
      <c r="T50" s="603"/>
    </row>
    <row r="51" spans="2:20">
      <c r="B51" s="603"/>
      <c r="C51" s="603"/>
      <c r="D51" s="603"/>
      <c r="E51" s="632"/>
      <c r="F51" s="632"/>
      <c r="G51" s="632"/>
      <c r="H51" s="632"/>
      <c r="I51" s="632"/>
      <c r="J51" s="637"/>
      <c r="K51" s="637"/>
      <c r="L51" s="638"/>
      <c r="M51" s="637"/>
      <c r="N51" s="637"/>
      <c r="O51" s="637"/>
      <c r="P51" s="637"/>
      <c r="Q51" s="637"/>
      <c r="R51" s="558"/>
      <c r="S51" s="559"/>
      <c r="T51" s="603"/>
    </row>
    <row r="52" spans="2:20">
      <c r="B52" s="603"/>
      <c r="C52" s="603"/>
      <c r="D52" s="603"/>
      <c r="E52" s="632"/>
      <c r="F52" s="632"/>
      <c r="G52" s="632"/>
      <c r="H52" s="632"/>
      <c r="I52" s="632"/>
      <c r="J52" s="637"/>
      <c r="K52" s="637"/>
      <c r="L52" s="638"/>
      <c r="M52" s="637"/>
      <c r="N52" s="637"/>
      <c r="O52" s="637"/>
      <c r="P52" s="637"/>
      <c r="Q52" s="637"/>
      <c r="R52" s="558"/>
      <c r="S52" s="559"/>
      <c r="T52" s="603"/>
    </row>
    <row r="53" spans="2:20">
      <c r="B53" s="603"/>
      <c r="C53" s="603"/>
      <c r="D53" s="603"/>
      <c r="E53" s="632"/>
      <c r="F53" s="632"/>
      <c r="G53" s="632"/>
      <c r="H53" s="632"/>
      <c r="I53" s="632"/>
      <c r="J53" s="637"/>
      <c r="K53" s="637"/>
      <c r="L53" s="638"/>
      <c r="M53" s="637"/>
      <c r="N53" s="637"/>
      <c r="O53" s="637"/>
      <c r="P53" s="637"/>
      <c r="Q53" s="637"/>
      <c r="R53" s="558"/>
      <c r="S53" s="559"/>
      <c r="T53" s="603"/>
    </row>
  </sheetData>
  <printOptions horizontalCentered="1" verticalCentered="1"/>
  <pageMargins left="0.25" right="0.25" top="0.25" bottom="0.25" header="0.5" footer="0.5"/>
  <pageSetup scale="98" orientation="portrait" horizontalDpi="4294967294" verticalDpi="300" r:id="rId1"/>
  <headerFooter alignWithMargins="0"/>
  <legacyDrawing r:id="rId2"/>
</worksheet>
</file>

<file path=xl/worksheets/sheet9.xml><?xml version="1.0" encoding="utf-8"?>
<worksheet xmlns="http://schemas.openxmlformats.org/spreadsheetml/2006/main" xmlns:r="http://schemas.openxmlformats.org/officeDocument/2006/relationships">
  <sheetPr codeName="Sheet138"/>
  <dimension ref="A1:T79"/>
  <sheetViews>
    <sheetView showGridLines="0" showZeros="0" workbookViewId="0">
      <selection activeCell="S14" sqref="S14"/>
    </sheetView>
  </sheetViews>
  <sheetFormatPr defaultRowHeight="12.75"/>
  <cols>
    <col min="1" max="2" width="3.28515625" style="546" customWidth="1"/>
    <col min="3" max="3" width="4.7109375" style="546" customWidth="1"/>
    <col min="4" max="4" width="4.28515625" style="546" customWidth="1"/>
    <col min="5" max="5" width="12.7109375" style="546" customWidth="1"/>
    <col min="6" max="6" width="2.7109375" style="546" customWidth="1"/>
    <col min="7" max="7" width="7.7109375" style="546" customWidth="1"/>
    <col min="8" max="8" width="5.85546875" style="546" customWidth="1"/>
    <col min="9" max="9" width="1.7109375" style="547" customWidth="1"/>
    <col min="10" max="10" width="10.7109375" style="546" customWidth="1"/>
    <col min="11" max="11" width="1.7109375" style="547" customWidth="1"/>
    <col min="12" max="12" width="10.7109375" style="546" customWidth="1"/>
    <col min="13" max="13" width="1.7109375" style="548" customWidth="1"/>
    <col min="14" max="14" width="10.7109375" style="546" customWidth="1"/>
    <col min="15" max="15" width="1.7109375" style="547" customWidth="1"/>
    <col min="16" max="16" width="10.7109375" style="546" customWidth="1"/>
    <col min="17" max="17" width="1.7109375" style="548" customWidth="1"/>
    <col min="18" max="18" width="9.140625" style="546" hidden="1" customWidth="1"/>
    <col min="19" max="19" width="8.7109375" style="546" customWidth="1"/>
    <col min="20" max="20" width="9.140625" style="546" hidden="1" customWidth="1"/>
    <col min="21" max="256" width="8.85546875" style="546"/>
    <col min="257" max="258" width="3.28515625" style="546" customWidth="1"/>
    <col min="259" max="259" width="4.7109375" style="546" customWidth="1"/>
    <col min="260" max="260" width="4.28515625" style="546" customWidth="1"/>
    <col min="261" max="261" width="12.7109375" style="546" customWidth="1"/>
    <col min="262" max="262" width="2.7109375" style="546" customWidth="1"/>
    <col min="263" max="263" width="7.7109375" style="546" customWidth="1"/>
    <col min="264" max="264" width="5.85546875" style="546" customWidth="1"/>
    <col min="265" max="265" width="1.7109375" style="546" customWidth="1"/>
    <col min="266" max="266" width="10.7109375" style="546" customWidth="1"/>
    <col min="267" max="267" width="1.7109375" style="546" customWidth="1"/>
    <col min="268" max="268" width="10.7109375" style="546" customWidth="1"/>
    <col min="269" max="269" width="1.7109375" style="546" customWidth="1"/>
    <col min="270" max="270" width="10.7109375" style="546" customWidth="1"/>
    <col min="271" max="271" width="1.7109375" style="546" customWidth="1"/>
    <col min="272" max="272" width="10.7109375" style="546" customWidth="1"/>
    <col min="273" max="273" width="1.7109375" style="546" customWidth="1"/>
    <col min="274" max="274" width="0" style="546" hidden="1" customWidth="1"/>
    <col min="275" max="275" width="8.7109375" style="546" customWidth="1"/>
    <col min="276" max="276" width="0" style="546" hidden="1" customWidth="1"/>
    <col min="277" max="512" width="8.85546875" style="546"/>
    <col min="513" max="514" width="3.28515625" style="546" customWidth="1"/>
    <col min="515" max="515" width="4.7109375" style="546" customWidth="1"/>
    <col min="516" max="516" width="4.28515625" style="546" customWidth="1"/>
    <col min="517" max="517" width="12.7109375" style="546" customWidth="1"/>
    <col min="518" max="518" width="2.7109375" style="546" customWidth="1"/>
    <col min="519" max="519" width="7.7109375" style="546" customWidth="1"/>
    <col min="520" max="520" width="5.85546875" style="546" customWidth="1"/>
    <col min="521" max="521" width="1.7109375" style="546" customWidth="1"/>
    <col min="522" max="522" width="10.7109375" style="546" customWidth="1"/>
    <col min="523" max="523" width="1.7109375" style="546" customWidth="1"/>
    <col min="524" max="524" width="10.7109375" style="546" customWidth="1"/>
    <col min="525" max="525" width="1.7109375" style="546" customWidth="1"/>
    <col min="526" max="526" width="10.7109375" style="546" customWidth="1"/>
    <col min="527" max="527" width="1.7109375" style="546" customWidth="1"/>
    <col min="528" max="528" width="10.7109375" style="546" customWidth="1"/>
    <col min="529" max="529" width="1.7109375" style="546" customWidth="1"/>
    <col min="530" max="530" width="0" style="546" hidden="1" customWidth="1"/>
    <col min="531" max="531" width="8.7109375" style="546" customWidth="1"/>
    <col min="532" max="532" width="0" style="546" hidden="1" customWidth="1"/>
    <col min="533" max="768" width="8.85546875" style="546"/>
    <col min="769" max="770" width="3.28515625" style="546" customWidth="1"/>
    <col min="771" max="771" width="4.7109375" style="546" customWidth="1"/>
    <col min="772" max="772" width="4.28515625" style="546" customWidth="1"/>
    <col min="773" max="773" width="12.7109375" style="546" customWidth="1"/>
    <col min="774" max="774" width="2.7109375" style="546" customWidth="1"/>
    <col min="775" max="775" width="7.7109375" style="546" customWidth="1"/>
    <col min="776" max="776" width="5.85546875" style="546" customWidth="1"/>
    <col min="777" max="777" width="1.7109375" style="546" customWidth="1"/>
    <col min="778" max="778" width="10.7109375" style="546" customWidth="1"/>
    <col min="779" max="779" width="1.7109375" style="546" customWidth="1"/>
    <col min="780" max="780" width="10.7109375" style="546" customWidth="1"/>
    <col min="781" max="781" width="1.7109375" style="546" customWidth="1"/>
    <col min="782" max="782" width="10.7109375" style="546" customWidth="1"/>
    <col min="783" max="783" width="1.7109375" style="546" customWidth="1"/>
    <col min="784" max="784" width="10.7109375" style="546" customWidth="1"/>
    <col min="785" max="785" width="1.7109375" style="546" customWidth="1"/>
    <col min="786" max="786" width="0" style="546" hidden="1" customWidth="1"/>
    <col min="787" max="787" width="8.7109375" style="546" customWidth="1"/>
    <col min="788" max="788" width="0" style="546" hidden="1" customWidth="1"/>
    <col min="789" max="1024" width="8.85546875" style="546"/>
    <col min="1025" max="1026" width="3.28515625" style="546" customWidth="1"/>
    <col min="1027" max="1027" width="4.7109375" style="546" customWidth="1"/>
    <col min="1028" max="1028" width="4.28515625" style="546" customWidth="1"/>
    <col min="1029" max="1029" width="12.7109375" style="546" customWidth="1"/>
    <col min="1030" max="1030" width="2.7109375" style="546" customWidth="1"/>
    <col min="1031" max="1031" width="7.7109375" style="546" customWidth="1"/>
    <col min="1032" max="1032" width="5.85546875" style="546" customWidth="1"/>
    <col min="1033" max="1033" width="1.7109375" style="546" customWidth="1"/>
    <col min="1034" max="1034" width="10.7109375" style="546" customWidth="1"/>
    <col min="1035" max="1035" width="1.7109375" style="546" customWidth="1"/>
    <col min="1036" max="1036" width="10.7109375" style="546" customWidth="1"/>
    <col min="1037" max="1037" width="1.7109375" style="546" customWidth="1"/>
    <col min="1038" max="1038" width="10.7109375" style="546" customWidth="1"/>
    <col min="1039" max="1039" width="1.7109375" style="546" customWidth="1"/>
    <col min="1040" max="1040" width="10.7109375" style="546" customWidth="1"/>
    <col min="1041" max="1041" width="1.7109375" style="546" customWidth="1"/>
    <col min="1042" max="1042" width="0" style="546" hidden="1" customWidth="1"/>
    <col min="1043" max="1043" width="8.7109375" style="546" customWidth="1"/>
    <col min="1044" max="1044" width="0" style="546" hidden="1" customWidth="1"/>
    <col min="1045" max="1280" width="8.85546875" style="546"/>
    <col min="1281" max="1282" width="3.28515625" style="546" customWidth="1"/>
    <col min="1283" max="1283" width="4.7109375" style="546" customWidth="1"/>
    <col min="1284" max="1284" width="4.28515625" style="546" customWidth="1"/>
    <col min="1285" max="1285" width="12.7109375" style="546" customWidth="1"/>
    <col min="1286" max="1286" width="2.7109375" style="546" customWidth="1"/>
    <col min="1287" max="1287" width="7.7109375" style="546" customWidth="1"/>
    <col min="1288" max="1288" width="5.85546875" style="546" customWidth="1"/>
    <col min="1289" max="1289" width="1.7109375" style="546" customWidth="1"/>
    <col min="1290" max="1290" width="10.7109375" style="546" customWidth="1"/>
    <col min="1291" max="1291" width="1.7109375" style="546" customWidth="1"/>
    <col min="1292" max="1292" width="10.7109375" style="546" customWidth="1"/>
    <col min="1293" max="1293" width="1.7109375" style="546" customWidth="1"/>
    <col min="1294" max="1294" width="10.7109375" style="546" customWidth="1"/>
    <col min="1295" max="1295" width="1.7109375" style="546" customWidth="1"/>
    <col min="1296" max="1296" width="10.7109375" style="546" customWidth="1"/>
    <col min="1297" max="1297" width="1.7109375" style="546" customWidth="1"/>
    <col min="1298" max="1298" width="0" style="546" hidden="1" customWidth="1"/>
    <col min="1299" max="1299" width="8.7109375" style="546" customWidth="1"/>
    <col min="1300" max="1300" width="0" style="546" hidden="1" customWidth="1"/>
    <col min="1301" max="1536" width="8.85546875" style="546"/>
    <col min="1537" max="1538" width="3.28515625" style="546" customWidth="1"/>
    <col min="1539" max="1539" width="4.7109375" style="546" customWidth="1"/>
    <col min="1540" max="1540" width="4.28515625" style="546" customWidth="1"/>
    <col min="1541" max="1541" width="12.7109375" style="546" customWidth="1"/>
    <col min="1542" max="1542" width="2.7109375" style="546" customWidth="1"/>
    <col min="1543" max="1543" width="7.7109375" style="546" customWidth="1"/>
    <col min="1544" max="1544" width="5.85546875" style="546" customWidth="1"/>
    <col min="1545" max="1545" width="1.7109375" style="546" customWidth="1"/>
    <col min="1546" max="1546" width="10.7109375" style="546" customWidth="1"/>
    <col min="1547" max="1547" width="1.7109375" style="546" customWidth="1"/>
    <col min="1548" max="1548" width="10.7109375" style="546" customWidth="1"/>
    <col min="1549" max="1549" width="1.7109375" style="546" customWidth="1"/>
    <col min="1550" max="1550" width="10.7109375" style="546" customWidth="1"/>
    <col min="1551" max="1551" width="1.7109375" style="546" customWidth="1"/>
    <col min="1552" max="1552" width="10.7109375" style="546" customWidth="1"/>
    <col min="1553" max="1553" width="1.7109375" style="546" customWidth="1"/>
    <col min="1554" max="1554" width="0" style="546" hidden="1" customWidth="1"/>
    <col min="1555" max="1555" width="8.7109375" style="546" customWidth="1"/>
    <col min="1556" max="1556" width="0" style="546" hidden="1" customWidth="1"/>
    <col min="1557" max="1792" width="8.85546875" style="546"/>
    <col min="1793" max="1794" width="3.28515625" style="546" customWidth="1"/>
    <col min="1795" max="1795" width="4.7109375" style="546" customWidth="1"/>
    <col min="1796" max="1796" width="4.28515625" style="546" customWidth="1"/>
    <col min="1797" max="1797" width="12.7109375" style="546" customWidth="1"/>
    <col min="1798" max="1798" width="2.7109375" style="546" customWidth="1"/>
    <col min="1799" max="1799" width="7.7109375" style="546" customWidth="1"/>
    <col min="1800" max="1800" width="5.85546875" style="546" customWidth="1"/>
    <col min="1801" max="1801" width="1.7109375" style="546" customWidth="1"/>
    <col min="1802" max="1802" width="10.7109375" style="546" customWidth="1"/>
    <col min="1803" max="1803" width="1.7109375" style="546" customWidth="1"/>
    <col min="1804" max="1804" width="10.7109375" style="546" customWidth="1"/>
    <col min="1805" max="1805" width="1.7109375" style="546" customWidth="1"/>
    <col min="1806" max="1806" width="10.7109375" style="546" customWidth="1"/>
    <col min="1807" max="1807" width="1.7109375" style="546" customWidth="1"/>
    <col min="1808" max="1808" width="10.7109375" style="546" customWidth="1"/>
    <col min="1809" max="1809" width="1.7109375" style="546" customWidth="1"/>
    <col min="1810" max="1810" width="0" style="546" hidden="1" customWidth="1"/>
    <col min="1811" max="1811" width="8.7109375" style="546" customWidth="1"/>
    <col min="1812" max="1812" width="0" style="546" hidden="1" customWidth="1"/>
    <col min="1813" max="2048" width="8.85546875" style="546"/>
    <col min="2049" max="2050" width="3.28515625" style="546" customWidth="1"/>
    <col min="2051" max="2051" width="4.7109375" style="546" customWidth="1"/>
    <col min="2052" max="2052" width="4.28515625" style="546" customWidth="1"/>
    <col min="2053" max="2053" width="12.7109375" style="546" customWidth="1"/>
    <col min="2054" max="2054" width="2.7109375" style="546" customWidth="1"/>
    <col min="2055" max="2055" width="7.7109375" style="546" customWidth="1"/>
    <col min="2056" max="2056" width="5.85546875" style="546" customWidth="1"/>
    <col min="2057" max="2057" width="1.7109375" style="546" customWidth="1"/>
    <col min="2058" max="2058" width="10.7109375" style="546" customWidth="1"/>
    <col min="2059" max="2059" width="1.7109375" style="546" customWidth="1"/>
    <col min="2060" max="2060" width="10.7109375" style="546" customWidth="1"/>
    <col min="2061" max="2061" width="1.7109375" style="546" customWidth="1"/>
    <col min="2062" max="2062" width="10.7109375" style="546" customWidth="1"/>
    <col min="2063" max="2063" width="1.7109375" style="546" customWidth="1"/>
    <col min="2064" max="2064" width="10.7109375" style="546" customWidth="1"/>
    <col min="2065" max="2065" width="1.7109375" style="546" customWidth="1"/>
    <col min="2066" max="2066" width="0" style="546" hidden="1" customWidth="1"/>
    <col min="2067" max="2067" width="8.7109375" style="546" customWidth="1"/>
    <col min="2068" max="2068" width="0" style="546" hidden="1" customWidth="1"/>
    <col min="2069" max="2304" width="8.85546875" style="546"/>
    <col min="2305" max="2306" width="3.28515625" style="546" customWidth="1"/>
    <col min="2307" max="2307" width="4.7109375" style="546" customWidth="1"/>
    <col min="2308" max="2308" width="4.28515625" style="546" customWidth="1"/>
    <col min="2309" max="2309" width="12.7109375" style="546" customWidth="1"/>
    <col min="2310" max="2310" width="2.7109375" style="546" customWidth="1"/>
    <col min="2311" max="2311" width="7.7109375" style="546" customWidth="1"/>
    <col min="2312" max="2312" width="5.85546875" style="546" customWidth="1"/>
    <col min="2313" max="2313" width="1.7109375" style="546" customWidth="1"/>
    <col min="2314" max="2314" width="10.7109375" style="546" customWidth="1"/>
    <col min="2315" max="2315" width="1.7109375" style="546" customWidth="1"/>
    <col min="2316" max="2316" width="10.7109375" style="546" customWidth="1"/>
    <col min="2317" max="2317" width="1.7109375" style="546" customWidth="1"/>
    <col min="2318" max="2318" width="10.7109375" style="546" customWidth="1"/>
    <col min="2319" max="2319" width="1.7109375" style="546" customWidth="1"/>
    <col min="2320" max="2320" width="10.7109375" style="546" customWidth="1"/>
    <col min="2321" max="2321" width="1.7109375" style="546" customWidth="1"/>
    <col min="2322" max="2322" width="0" style="546" hidden="1" customWidth="1"/>
    <col min="2323" max="2323" width="8.7109375" style="546" customWidth="1"/>
    <col min="2324" max="2324" width="0" style="546" hidden="1" customWidth="1"/>
    <col min="2325" max="2560" width="8.85546875" style="546"/>
    <col min="2561" max="2562" width="3.28515625" style="546" customWidth="1"/>
    <col min="2563" max="2563" width="4.7109375" style="546" customWidth="1"/>
    <col min="2564" max="2564" width="4.28515625" style="546" customWidth="1"/>
    <col min="2565" max="2565" width="12.7109375" style="546" customWidth="1"/>
    <col min="2566" max="2566" width="2.7109375" style="546" customWidth="1"/>
    <col min="2567" max="2567" width="7.7109375" style="546" customWidth="1"/>
    <col min="2568" max="2568" width="5.85546875" style="546" customWidth="1"/>
    <col min="2569" max="2569" width="1.7109375" style="546" customWidth="1"/>
    <col min="2570" max="2570" width="10.7109375" style="546" customWidth="1"/>
    <col min="2571" max="2571" width="1.7109375" style="546" customWidth="1"/>
    <col min="2572" max="2572" width="10.7109375" style="546" customWidth="1"/>
    <col min="2573" max="2573" width="1.7109375" style="546" customWidth="1"/>
    <col min="2574" max="2574" width="10.7109375" style="546" customWidth="1"/>
    <col min="2575" max="2575" width="1.7109375" style="546" customWidth="1"/>
    <col min="2576" max="2576" width="10.7109375" style="546" customWidth="1"/>
    <col min="2577" max="2577" width="1.7109375" style="546" customWidth="1"/>
    <col min="2578" max="2578" width="0" style="546" hidden="1" customWidth="1"/>
    <col min="2579" max="2579" width="8.7109375" style="546" customWidth="1"/>
    <col min="2580" max="2580" width="0" style="546" hidden="1" customWidth="1"/>
    <col min="2581" max="2816" width="8.85546875" style="546"/>
    <col min="2817" max="2818" width="3.28515625" style="546" customWidth="1"/>
    <col min="2819" max="2819" width="4.7109375" style="546" customWidth="1"/>
    <col min="2820" max="2820" width="4.28515625" style="546" customWidth="1"/>
    <col min="2821" max="2821" width="12.7109375" style="546" customWidth="1"/>
    <col min="2822" max="2822" width="2.7109375" style="546" customWidth="1"/>
    <col min="2823" max="2823" width="7.7109375" style="546" customWidth="1"/>
    <col min="2824" max="2824" width="5.85546875" style="546" customWidth="1"/>
    <col min="2825" max="2825" width="1.7109375" style="546" customWidth="1"/>
    <col min="2826" max="2826" width="10.7109375" style="546" customWidth="1"/>
    <col min="2827" max="2827" width="1.7109375" style="546" customWidth="1"/>
    <col min="2828" max="2828" width="10.7109375" style="546" customWidth="1"/>
    <col min="2829" max="2829" width="1.7109375" style="546" customWidth="1"/>
    <col min="2830" max="2830" width="10.7109375" style="546" customWidth="1"/>
    <col min="2831" max="2831" width="1.7109375" style="546" customWidth="1"/>
    <col min="2832" max="2832" width="10.7109375" style="546" customWidth="1"/>
    <col min="2833" max="2833" width="1.7109375" style="546" customWidth="1"/>
    <col min="2834" max="2834" width="0" style="546" hidden="1" customWidth="1"/>
    <col min="2835" max="2835" width="8.7109375" style="546" customWidth="1"/>
    <col min="2836" max="2836" width="0" style="546" hidden="1" customWidth="1"/>
    <col min="2837" max="3072" width="8.85546875" style="546"/>
    <col min="3073" max="3074" width="3.28515625" style="546" customWidth="1"/>
    <col min="3075" max="3075" width="4.7109375" style="546" customWidth="1"/>
    <col min="3076" max="3076" width="4.28515625" style="546" customWidth="1"/>
    <col min="3077" max="3077" width="12.7109375" style="546" customWidth="1"/>
    <col min="3078" max="3078" width="2.7109375" style="546" customWidth="1"/>
    <col min="3079" max="3079" width="7.7109375" style="546" customWidth="1"/>
    <col min="3080" max="3080" width="5.85546875" style="546" customWidth="1"/>
    <col min="3081" max="3081" width="1.7109375" style="546" customWidth="1"/>
    <col min="3082" max="3082" width="10.7109375" style="546" customWidth="1"/>
    <col min="3083" max="3083" width="1.7109375" style="546" customWidth="1"/>
    <col min="3084" max="3084" width="10.7109375" style="546" customWidth="1"/>
    <col min="3085" max="3085" width="1.7109375" style="546" customWidth="1"/>
    <col min="3086" max="3086" width="10.7109375" style="546" customWidth="1"/>
    <col min="3087" max="3087" width="1.7109375" style="546" customWidth="1"/>
    <col min="3088" max="3088" width="10.7109375" style="546" customWidth="1"/>
    <col min="3089" max="3089" width="1.7109375" style="546" customWidth="1"/>
    <col min="3090" max="3090" width="0" style="546" hidden="1" customWidth="1"/>
    <col min="3091" max="3091" width="8.7109375" style="546" customWidth="1"/>
    <col min="3092" max="3092" width="0" style="546" hidden="1" customWidth="1"/>
    <col min="3093" max="3328" width="8.85546875" style="546"/>
    <col min="3329" max="3330" width="3.28515625" style="546" customWidth="1"/>
    <col min="3331" max="3331" width="4.7109375" style="546" customWidth="1"/>
    <col min="3332" max="3332" width="4.28515625" style="546" customWidth="1"/>
    <col min="3333" max="3333" width="12.7109375" style="546" customWidth="1"/>
    <col min="3334" max="3334" width="2.7109375" style="546" customWidth="1"/>
    <col min="3335" max="3335" width="7.7109375" style="546" customWidth="1"/>
    <col min="3336" max="3336" width="5.85546875" style="546" customWidth="1"/>
    <col min="3337" max="3337" width="1.7109375" style="546" customWidth="1"/>
    <col min="3338" max="3338" width="10.7109375" style="546" customWidth="1"/>
    <col min="3339" max="3339" width="1.7109375" style="546" customWidth="1"/>
    <col min="3340" max="3340" width="10.7109375" style="546" customWidth="1"/>
    <col min="3341" max="3341" width="1.7109375" style="546" customWidth="1"/>
    <col min="3342" max="3342" width="10.7109375" style="546" customWidth="1"/>
    <col min="3343" max="3343" width="1.7109375" style="546" customWidth="1"/>
    <col min="3344" max="3344" width="10.7109375" style="546" customWidth="1"/>
    <col min="3345" max="3345" width="1.7109375" style="546" customWidth="1"/>
    <col min="3346" max="3346" width="0" style="546" hidden="1" customWidth="1"/>
    <col min="3347" max="3347" width="8.7109375" style="546" customWidth="1"/>
    <col min="3348" max="3348" width="0" style="546" hidden="1" customWidth="1"/>
    <col min="3349" max="3584" width="8.85546875" style="546"/>
    <col min="3585" max="3586" width="3.28515625" style="546" customWidth="1"/>
    <col min="3587" max="3587" width="4.7109375" style="546" customWidth="1"/>
    <col min="3588" max="3588" width="4.28515625" style="546" customWidth="1"/>
    <col min="3589" max="3589" width="12.7109375" style="546" customWidth="1"/>
    <col min="3590" max="3590" width="2.7109375" style="546" customWidth="1"/>
    <col min="3591" max="3591" width="7.7109375" style="546" customWidth="1"/>
    <col min="3592" max="3592" width="5.85546875" style="546" customWidth="1"/>
    <col min="3593" max="3593" width="1.7109375" style="546" customWidth="1"/>
    <col min="3594" max="3594" width="10.7109375" style="546" customWidth="1"/>
    <col min="3595" max="3595" width="1.7109375" style="546" customWidth="1"/>
    <col min="3596" max="3596" width="10.7109375" style="546" customWidth="1"/>
    <col min="3597" max="3597" width="1.7109375" style="546" customWidth="1"/>
    <col min="3598" max="3598" width="10.7109375" style="546" customWidth="1"/>
    <col min="3599" max="3599" width="1.7109375" style="546" customWidth="1"/>
    <col min="3600" max="3600" width="10.7109375" style="546" customWidth="1"/>
    <col min="3601" max="3601" width="1.7109375" style="546" customWidth="1"/>
    <col min="3602" max="3602" width="0" style="546" hidden="1" customWidth="1"/>
    <col min="3603" max="3603" width="8.7109375" style="546" customWidth="1"/>
    <col min="3604" max="3604" width="0" style="546" hidden="1" customWidth="1"/>
    <col min="3605" max="3840" width="8.85546875" style="546"/>
    <col min="3841" max="3842" width="3.28515625" style="546" customWidth="1"/>
    <col min="3843" max="3843" width="4.7109375" style="546" customWidth="1"/>
    <col min="3844" max="3844" width="4.28515625" style="546" customWidth="1"/>
    <col min="3845" max="3845" width="12.7109375" style="546" customWidth="1"/>
    <col min="3846" max="3846" width="2.7109375" style="546" customWidth="1"/>
    <col min="3847" max="3847" width="7.7109375" style="546" customWidth="1"/>
    <col min="3848" max="3848" width="5.85546875" style="546" customWidth="1"/>
    <col min="3849" max="3849" width="1.7109375" style="546" customWidth="1"/>
    <col min="3850" max="3850" width="10.7109375" style="546" customWidth="1"/>
    <col min="3851" max="3851" width="1.7109375" style="546" customWidth="1"/>
    <col min="3852" max="3852" width="10.7109375" style="546" customWidth="1"/>
    <col min="3853" max="3853" width="1.7109375" style="546" customWidth="1"/>
    <col min="3854" max="3854" width="10.7109375" style="546" customWidth="1"/>
    <col min="3855" max="3855" width="1.7109375" style="546" customWidth="1"/>
    <col min="3856" max="3856" width="10.7109375" style="546" customWidth="1"/>
    <col min="3857" max="3857" width="1.7109375" style="546" customWidth="1"/>
    <col min="3858" max="3858" width="0" style="546" hidden="1" customWidth="1"/>
    <col min="3859" max="3859" width="8.7109375" style="546" customWidth="1"/>
    <col min="3860" max="3860" width="0" style="546" hidden="1" customWidth="1"/>
    <col min="3861" max="4096" width="8.85546875" style="546"/>
    <col min="4097" max="4098" width="3.28515625" style="546" customWidth="1"/>
    <col min="4099" max="4099" width="4.7109375" style="546" customWidth="1"/>
    <col min="4100" max="4100" width="4.28515625" style="546" customWidth="1"/>
    <col min="4101" max="4101" width="12.7109375" style="546" customWidth="1"/>
    <col min="4102" max="4102" width="2.7109375" style="546" customWidth="1"/>
    <col min="4103" max="4103" width="7.7109375" style="546" customWidth="1"/>
    <col min="4104" max="4104" width="5.85546875" style="546" customWidth="1"/>
    <col min="4105" max="4105" width="1.7109375" style="546" customWidth="1"/>
    <col min="4106" max="4106" width="10.7109375" style="546" customWidth="1"/>
    <col min="4107" max="4107" width="1.7109375" style="546" customWidth="1"/>
    <col min="4108" max="4108" width="10.7109375" style="546" customWidth="1"/>
    <col min="4109" max="4109" width="1.7109375" style="546" customWidth="1"/>
    <col min="4110" max="4110" width="10.7109375" style="546" customWidth="1"/>
    <col min="4111" max="4111" width="1.7109375" style="546" customWidth="1"/>
    <col min="4112" max="4112" width="10.7109375" style="546" customWidth="1"/>
    <col min="4113" max="4113" width="1.7109375" style="546" customWidth="1"/>
    <col min="4114" max="4114" width="0" style="546" hidden="1" customWidth="1"/>
    <col min="4115" max="4115" width="8.7109375" style="546" customWidth="1"/>
    <col min="4116" max="4116" width="0" style="546" hidden="1" customWidth="1"/>
    <col min="4117" max="4352" width="8.85546875" style="546"/>
    <col min="4353" max="4354" width="3.28515625" style="546" customWidth="1"/>
    <col min="4355" max="4355" width="4.7109375" style="546" customWidth="1"/>
    <col min="4356" max="4356" width="4.28515625" style="546" customWidth="1"/>
    <col min="4357" max="4357" width="12.7109375" style="546" customWidth="1"/>
    <col min="4358" max="4358" width="2.7109375" style="546" customWidth="1"/>
    <col min="4359" max="4359" width="7.7109375" style="546" customWidth="1"/>
    <col min="4360" max="4360" width="5.85546875" style="546" customWidth="1"/>
    <col min="4361" max="4361" width="1.7109375" style="546" customWidth="1"/>
    <col min="4362" max="4362" width="10.7109375" style="546" customWidth="1"/>
    <col min="4363" max="4363" width="1.7109375" style="546" customWidth="1"/>
    <col min="4364" max="4364" width="10.7109375" style="546" customWidth="1"/>
    <col min="4365" max="4365" width="1.7109375" style="546" customWidth="1"/>
    <col min="4366" max="4366" width="10.7109375" style="546" customWidth="1"/>
    <col min="4367" max="4367" width="1.7109375" style="546" customWidth="1"/>
    <col min="4368" max="4368" width="10.7109375" style="546" customWidth="1"/>
    <col min="4369" max="4369" width="1.7109375" style="546" customWidth="1"/>
    <col min="4370" max="4370" width="0" style="546" hidden="1" customWidth="1"/>
    <col min="4371" max="4371" width="8.7109375" style="546" customWidth="1"/>
    <col min="4372" max="4372" width="0" style="546" hidden="1" customWidth="1"/>
    <col min="4373" max="4608" width="8.85546875" style="546"/>
    <col min="4609" max="4610" width="3.28515625" style="546" customWidth="1"/>
    <col min="4611" max="4611" width="4.7109375" style="546" customWidth="1"/>
    <col min="4612" max="4612" width="4.28515625" style="546" customWidth="1"/>
    <col min="4613" max="4613" width="12.7109375" style="546" customWidth="1"/>
    <col min="4614" max="4614" width="2.7109375" style="546" customWidth="1"/>
    <col min="4615" max="4615" width="7.7109375" style="546" customWidth="1"/>
    <col min="4616" max="4616" width="5.85546875" style="546" customWidth="1"/>
    <col min="4617" max="4617" width="1.7109375" style="546" customWidth="1"/>
    <col min="4618" max="4618" width="10.7109375" style="546" customWidth="1"/>
    <col min="4619" max="4619" width="1.7109375" style="546" customWidth="1"/>
    <col min="4620" max="4620" width="10.7109375" style="546" customWidth="1"/>
    <col min="4621" max="4621" width="1.7109375" style="546" customWidth="1"/>
    <col min="4622" max="4622" width="10.7109375" style="546" customWidth="1"/>
    <col min="4623" max="4623" width="1.7109375" style="546" customWidth="1"/>
    <col min="4624" max="4624" width="10.7109375" style="546" customWidth="1"/>
    <col min="4625" max="4625" width="1.7109375" style="546" customWidth="1"/>
    <col min="4626" max="4626" width="0" style="546" hidden="1" customWidth="1"/>
    <col min="4627" max="4627" width="8.7109375" style="546" customWidth="1"/>
    <col min="4628" max="4628" width="0" style="546" hidden="1" customWidth="1"/>
    <col min="4629" max="4864" width="8.85546875" style="546"/>
    <col min="4865" max="4866" width="3.28515625" style="546" customWidth="1"/>
    <col min="4867" max="4867" width="4.7109375" style="546" customWidth="1"/>
    <col min="4868" max="4868" width="4.28515625" style="546" customWidth="1"/>
    <col min="4869" max="4869" width="12.7109375" style="546" customWidth="1"/>
    <col min="4870" max="4870" width="2.7109375" style="546" customWidth="1"/>
    <col min="4871" max="4871" width="7.7109375" style="546" customWidth="1"/>
    <col min="4872" max="4872" width="5.85546875" style="546" customWidth="1"/>
    <col min="4873" max="4873" width="1.7109375" style="546" customWidth="1"/>
    <col min="4874" max="4874" width="10.7109375" style="546" customWidth="1"/>
    <col min="4875" max="4875" width="1.7109375" style="546" customWidth="1"/>
    <col min="4876" max="4876" width="10.7109375" style="546" customWidth="1"/>
    <col min="4877" max="4877" width="1.7109375" style="546" customWidth="1"/>
    <col min="4878" max="4878" width="10.7109375" style="546" customWidth="1"/>
    <col min="4879" max="4879" width="1.7109375" style="546" customWidth="1"/>
    <col min="4880" max="4880" width="10.7109375" style="546" customWidth="1"/>
    <col min="4881" max="4881" width="1.7109375" style="546" customWidth="1"/>
    <col min="4882" max="4882" width="0" style="546" hidden="1" customWidth="1"/>
    <col min="4883" max="4883" width="8.7109375" style="546" customWidth="1"/>
    <col min="4884" max="4884" width="0" style="546" hidden="1" customWidth="1"/>
    <col min="4885" max="5120" width="8.85546875" style="546"/>
    <col min="5121" max="5122" width="3.28515625" style="546" customWidth="1"/>
    <col min="5123" max="5123" width="4.7109375" style="546" customWidth="1"/>
    <col min="5124" max="5124" width="4.28515625" style="546" customWidth="1"/>
    <col min="5125" max="5125" width="12.7109375" style="546" customWidth="1"/>
    <col min="5126" max="5126" width="2.7109375" style="546" customWidth="1"/>
    <col min="5127" max="5127" width="7.7109375" style="546" customWidth="1"/>
    <col min="5128" max="5128" width="5.85546875" style="546" customWidth="1"/>
    <col min="5129" max="5129" width="1.7109375" style="546" customWidth="1"/>
    <col min="5130" max="5130" width="10.7109375" style="546" customWidth="1"/>
    <col min="5131" max="5131" width="1.7109375" style="546" customWidth="1"/>
    <col min="5132" max="5132" width="10.7109375" style="546" customWidth="1"/>
    <col min="5133" max="5133" width="1.7109375" style="546" customWidth="1"/>
    <col min="5134" max="5134" width="10.7109375" style="546" customWidth="1"/>
    <col min="5135" max="5135" width="1.7109375" style="546" customWidth="1"/>
    <col min="5136" max="5136" width="10.7109375" style="546" customWidth="1"/>
    <col min="5137" max="5137" width="1.7109375" style="546" customWidth="1"/>
    <col min="5138" max="5138" width="0" style="546" hidden="1" customWidth="1"/>
    <col min="5139" max="5139" width="8.7109375" style="546" customWidth="1"/>
    <col min="5140" max="5140" width="0" style="546" hidden="1" customWidth="1"/>
    <col min="5141" max="5376" width="8.85546875" style="546"/>
    <col min="5377" max="5378" width="3.28515625" style="546" customWidth="1"/>
    <col min="5379" max="5379" width="4.7109375" style="546" customWidth="1"/>
    <col min="5380" max="5380" width="4.28515625" style="546" customWidth="1"/>
    <col min="5381" max="5381" width="12.7109375" style="546" customWidth="1"/>
    <col min="5382" max="5382" width="2.7109375" style="546" customWidth="1"/>
    <col min="5383" max="5383" width="7.7109375" style="546" customWidth="1"/>
    <col min="5384" max="5384" width="5.85546875" style="546" customWidth="1"/>
    <col min="5385" max="5385" width="1.7109375" style="546" customWidth="1"/>
    <col min="5386" max="5386" width="10.7109375" style="546" customWidth="1"/>
    <col min="5387" max="5387" width="1.7109375" style="546" customWidth="1"/>
    <col min="5388" max="5388" width="10.7109375" style="546" customWidth="1"/>
    <col min="5389" max="5389" width="1.7109375" style="546" customWidth="1"/>
    <col min="5390" max="5390" width="10.7109375" style="546" customWidth="1"/>
    <col min="5391" max="5391" width="1.7109375" style="546" customWidth="1"/>
    <col min="5392" max="5392" width="10.7109375" style="546" customWidth="1"/>
    <col min="5393" max="5393" width="1.7109375" style="546" customWidth="1"/>
    <col min="5394" max="5394" width="0" style="546" hidden="1" customWidth="1"/>
    <col min="5395" max="5395" width="8.7109375" style="546" customWidth="1"/>
    <col min="5396" max="5396" width="0" style="546" hidden="1" customWidth="1"/>
    <col min="5397" max="5632" width="8.85546875" style="546"/>
    <col min="5633" max="5634" width="3.28515625" style="546" customWidth="1"/>
    <col min="5635" max="5635" width="4.7109375" style="546" customWidth="1"/>
    <col min="5636" max="5636" width="4.28515625" style="546" customWidth="1"/>
    <col min="5637" max="5637" width="12.7109375" style="546" customWidth="1"/>
    <col min="5638" max="5638" width="2.7109375" style="546" customWidth="1"/>
    <col min="5639" max="5639" width="7.7109375" style="546" customWidth="1"/>
    <col min="5640" max="5640" width="5.85546875" style="546" customWidth="1"/>
    <col min="5641" max="5641" width="1.7109375" style="546" customWidth="1"/>
    <col min="5642" max="5642" width="10.7109375" style="546" customWidth="1"/>
    <col min="5643" max="5643" width="1.7109375" style="546" customWidth="1"/>
    <col min="5644" max="5644" width="10.7109375" style="546" customWidth="1"/>
    <col min="5645" max="5645" width="1.7109375" style="546" customWidth="1"/>
    <col min="5646" max="5646" width="10.7109375" style="546" customWidth="1"/>
    <col min="5647" max="5647" width="1.7109375" style="546" customWidth="1"/>
    <col min="5648" max="5648" width="10.7109375" style="546" customWidth="1"/>
    <col min="5649" max="5649" width="1.7109375" style="546" customWidth="1"/>
    <col min="5650" max="5650" width="0" style="546" hidden="1" customWidth="1"/>
    <col min="5651" max="5651" width="8.7109375" style="546" customWidth="1"/>
    <col min="5652" max="5652" width="0" style="546" hidden="1" customWidth="1"/>
    <col min="5653" max="5888" width="8.85546875" style="546"/>
    <col min="5889" max="5890" width="3.28515625" style="546" customWidth="1"/>
    <col min="5891" max="5891" width="4.7109375" style="546" customWidth="1"/>
    <col min="5892" max="5892" width="4.28515625" style="546" customWidth="1"/>
    <col min="5893" max="5893" width="12.7109375" style="546" customWidth="1"/>
    <col min="5894" max="5894" width="2.7109375" style="546" customWidth="1"/>
    <col min="5895" max="5895" width="7.7109375" style="546" customWidth="1"/>
    <col min="5896" max="5896" width="5.85546875" style="546" customWidth="1"/>
    <col min="5897" max="5897" width="1.7109375" style="546" customWidth="1"/>
    <col min="5898" max="5898" width="10.7109375" style="546" customWidth="1"/>
    <col min="5899" max="5899" width="1.7109375" style="546" customWidth="1"/>
    <col min="5900" max="5900" width="10.7109375" style="546" customWidth="1"/>
    <col min="5901" max="5901" width="1.7109375" style="546" customWidth="1"/>
    <col min="5902" max="5902" width="10.7109375" style="546" customWidth="1"/>
    <col min="5903" max="5903" width="1.7109375" style="546" customWidth="1"/>
    <col min="5904" max="5904" width="10.7109375" style="546" customWidth="1"/>
    <col min="5905" max="5905" width="1.7109375" style="546" customWidth="1"/>
    <col min="5906" max="5906" width="0" style="546" hidden="1" customWidth="1"/>
    <col min="5907" max="5907" width="8.7109375" style="546" customWidth="1"/>
    <col min="5908" max="5908" width="0" style="546" hidden="1" customWidth="1"/>
    <col min="5909" max="6144" width="8.85546875" style="546"/>
    <col min="6145" max="6146" width="3.28515625" style="546" customWidth="1"/>
    <col min="6147" max="6147" width="4.7109375" style="546" customWidth="1"/>
    <col min="6148" max="6148" width="4.28515625" style="546" customWidth="1"/>
    <col min="6149" max="6149" width="12.7109375" style="546" customWidth="1"/>
    <col min="6150" max="6150" width="2.7109375" style="546" customWidth="1"/>
    <col min="6151" max="6151" width="7.7109375" style="546" customWidth="1"/>
    <col min="6152" max="6152" width="5.85546875" style="546" customWidth="1"/>
    <col min="6153" max="6153" width="1.7109375" style="546" customWidth="1"/>
    <col min="6154" max="6154" width="10.7109375" style="546" customWidth="1"/>
    <col min="6155" max="6155" width="1.7109375" style="546" customWidth="1"/>
    <col min="6156" max="6156" width="10.7109375" style="546" customWidth="1"/>
    <col min="6157" max="6157" width="1.7109375" style="546" customWidth="1"/>
    <col min="6158" max="6158" width="10.7109375" style="546" customWidth="1"/>
    <col min="6159" max="6159" width="1.7109375" style="546" customWidth="1"/>
    <col min="6160" max="6160" width="10.7109375" style="546" customWidth="1"/>
    <col min="6161" max="6161" width="1.7109375" style="546" customWidth="1"/>
    <col min="6162" max="6162" width="0" style="546" hidden="1" customWidth="1"/>
    <col min="6163" max="6163" width="8.7109375" style="546" customWidth="1"/>
    <col min="6164" max="6164" width="0" style="546" hidden="1" customWidth="1"/>
    <col min="6165" max="6400" width="8.85546875" style="546"/>
    <col min="6401" max="6402" width="3.28515625" style="546" customWidth="1"/>
    <col min="6403" max="6403" width="4.7109375" style="546" customWidth="1"/>
    <col min="6404" max="6404" width="4.28515625" style="546" customWidth="1"/>
    <col min="6405" max="6405" width="12.7109375" style="546" customWidth="1"/>
    <col min="6406" max="6406" width="2.7109375" style="546" customWidth="1"/>
    <col min="6407" max="6407" width="7.7109375" style="546" customWidth="1"/>
    <col min="6408" max="6408" width="5.85546875" style="546" customWidth="1"/>
    <col min="6409" max="6409" width="1.7109375" style="546" customWidth="1"/>
    <col min="6410" max="6410" width="10.7109375" style="546" customWidth="1"/>
    <col min="6411" max="6411" width="1.7109375" style="546" customWidth="1"/>
    <col min="6412" max="6412" width="10.7109375" style="546" customWidth="1"/>
    <col min="6413" max="6413" width="1.7109375" style="546" customWidth="1"/>
    <col min="6414" max="6414" width="10.7109375" style="546" customWidth="1"/>
    <col min="6415" max="6415" width="1.7109375" style="546" customWidth="1"/>
    <col min="6416" max="6416" width="10.7109375" style="546" customWidth="1"/>
    <col min="6417" max="6417" width="1.7109375" style="546" customWidth="1"/>
    <col min="6418" max="6418" width="0" style="546" hidden="1" customWidth="1"/>
    <col min="6419" max="6419" width="8.7109375" style="546" customWidth="1"/>
    <col min="6420" max="6420" width="0" style="546" hidden="1" customWidth="1"/>
    <col min="6421" max="6656" width="8.85546875" style="546"/>
    <col min="6657" max="6658" width="3.28515625" style="546" customWidth="1"/>
    <col min="6659" max="6659" width="4.7109375" style="546" customWidth="1"/>
    <col min="6660" max="6660" width="4.28515625" style="546" customWidth="1"/>
    <col min="6661" max="6661" width="12.7109375" style="546" customWidth="1"/>
    <col min="6662" max="6662" width="2.7109375" style="546" customWidth="1"/>
    <col min="6663" max="6663" width="7.7109375" style="546" customWidth="1"/>
    <col min="6664" max="6664" width="5.85546875" style="546" customWidth="1"/>
    <col min="6665" max="6665" width="1.7109375" style="546" customWidth="1"/>
    <col min="6666" max="6666" width="10.7109375" style="546" customWidth="1"/>
    <col min="6667" max="6667" width="1.7109375" style="546" customWidth="1"/>
    <col min="6668" max="6668" width="10.7109375" style="546" customWidth="1"/>
    <col min="6669" max="6669" width="1.7109375" style="546" customWidth="1"/>
    <col min="6670" max="6670" width="10.7109375" style="546" customWidth="1"/>
    <col min="6671" max="6671" width="1.7109375" style="546" customWidth="1"/>
    <col min="6672" max="6672" width="10.7109375" style="546" customWidth="1"/>
    <col min="6673" max="6673" width="1.7109375" style="546" customWidth="1"/>
    <col min="6674" max="6674" width="0" style="546" hidden="1" customWidth="1"/>
    <col min="6675" max="6675" width="8.7109375" style="546" customWidth="1"/>
    <col min="6676" max="6676" width="0" style="546" hidden="1" customWidth="1"/>
    <col min="6677" max="6912" width="8.85546875" style="546"/>
    <col min="6913" max="6914" width="3.28515625" style="546" customWidth="1"/>
    <col min="6915" max="6915" width="4.7109375" style="546" customWidth="1"/>
    <col min="6916" max="6916" width="4.28515625" style="546" customWidth="1"/>
    <col min="6917" max="6917" width="12.7109375" style="546" customWidth="1"/>
    <col min="6918" max="6918" width="2.7109375" style="546" customWidth="1"/>
    <col min="6919" max="6919" width="7.7109375" style="546" customWidth="1"/>
    <col min="6920" max="6920" width="5.85546875" style="546" customWidth="1"/>
    <col min="6921" max="6921" width="1.7109375" style="546" customWidth="1"/>
    <col min="6922" max="6922" width="10.7109375" style="546" customWidth="1"/>
    <col min="6923" max="6923" width="1.7109375" style="546" customWidth="1"/>
    <col min="6924" max="6924" width="10.7109375" style="546" customWidth="1"/>
    <col min="6925" max="6925" width="1.7109375" style="546" customWidth="1"/>
    <col min="6926" max="6926" width="10.7109375" style="546" customWidth="1"/>
    <col min="6927" max="6927" width="1.7109375" style="546" customWidth="1"/>
    <col min="6928" max="6928" width="10.7109375" style="546" customWidth="1"/>
    <col min="6929" max="6929" width="1.7109375" style="546" customWidth="1"/>
    <col min="6930" max="6930" width="0" style="546" hidden="1" customWidth="1"/>
    <col min="6931" max="6931" width="8.7109375" style="546" customWidth="1"/>
    <col min="6932" max="6932" width="0" style="546" hidden="1" customWidth="1"/>
    <col min="6933" max="7168" width="8.85546875" style="546"/>
    <col min="7169" max="7170" width="3.28515625" style="546" customWidth="1"/>
    <col min="7171" max="7171" width="4.7109375" style="546" customWidth="1"/>
    <col min="7172" max="7172" width="4.28515625" style="546" customWidth="1"/>
    <col min="7173" max="7173" width="12.7109375" style="546" customWidth="1"/>
    <col min="7174" max="7174" width="2.7109375" style="546" customWidth="1"/>
    <col min="7175" max="7175" width="7.7109375" style="546" customWidth="1"/>
    <col min="7176" max="7176" width="5.85546875" style="546" customWidth="1"/>
    <col min="7177" max="7177" width="1.7109375" style="546" customWidth="1"/>
    <col min="7178" max="7178" width="10.7109375" style="546" customWidth="1"/>
    <col min="7179" max="7179" width="1.7109375" style="546" customWidth="1"/>
    <col min="7180" max="7180" width="10.7109375" style="546" customWidth="1"/>
    <col min="7181" max="7181" width="1.7109375" style="546" customWidth="1"/>
    <col min="7182" max="7182" width="10.7109375" style="546" customWidth="1"/>
    <col min="7183" max="7183" width="1.7109375" style="546" customWidth="1"/>
    <col min="7184" max="7184" width="10.7109375" style="546" customWidth="1"/>
    <col min="7185" max="7185" width="1.7109375" style="546" customWidth="1"/>
    <col min="7186" max="7186" width="0" style="546" hidden="1" customWidth="1"/>
    <col min="7187" max="7187" width="8.7109375" style="546" customWidth="1"/>
    <col min="7188" max="7188" width="0" style="546" hidden="1" customWidth="1"/>
    <col min="7189" max="7424" width="8.85546875" style="546"/>
    <col min="7425" max="7426" width="3.28515625" style="546" customWidth="1"/>
    <col min="7427" max="7427" width="4.7109375" style="546" customWidth="1"/>
    <col min="7428" max="7428" width="4.28515625" style="546" customWidth="1"/>
    <col min="7429" max="7429" width="12.7109375" style="546" customWidth="1"/>
    <col min="7430" max="7430" width="2.7109375" style="546" customWidth="1"/>
    <col min="7431" max="7431" width="7.7109375" style="546" customWidth="1"/>
    <col min="7432" max="7432" width="5.85546875" style="546" customWidth="1"/>
    <col min="7433" max="7433" width="1.7109375" style="546" customWidth="1"/>
    <col min="7434" max="7434" width="10.7109375" style="546" customWidth="1"/>
    <col min="7435" max="7435" width="1.7109375" style="546" customWidth="1"/>
    <col min="7436" max="7436" width="10.7109375" style="546" customWidth="1"/>
    <col min="7437" max="7437" width="1.7109375" style="546" customWidth="1"/>
    <col min="7438" max="7438" width="10.7109375" style="546" customWidth="1"/>
    <col min="7439" max="7439" width="1.7109375" style="546" customWidth="1"/>
    <col min="7440" max="7440" width="10.7109375" style="546" customWidth="1"/>
    <col min="7441" max="7441" width="1.7109375" style="546" customWidth="1"/>
    <col min="7442" max="7442" width="0" style="546" hidden="1" customWidth="1"/>
    <col min="7443" max="7443" width="8.7109375" style="546" customWidth="1"/>
    <col min="7444" max="7444" width="0" style="546" hidden="1" customWidth="1"/>
    <col min="7445" max="7680" width="8.85546875" style="546"/>
    <col min="7681" max="7682" width="3.28515625" style="546" customWidth="1"/>
    <col min="7683" max="7683" width="4.7109375" style="546" customWidth="1"/>
    <col min="7684" max="7684" width="4.28515625" style="546" customWidth="1"/>
    <col min="7685" max="7685" width="12.7109375" style="546" customWidth="1"/>
    <col min="7686" max="7686" width="2.7109375" style="546" customWidth="1"/>
    <col min="7687" max="7687" width="7.7109375" style="546" customWidth="1"/>
    <col min="7688" max="7688" width="5.85546875" style="546" customWidth="1"/>
    <col min="7689" max="7689" width="1.7109375" style="546" customWidth="1"/>
    <col min="7690" max="7690" width="10.7109375" style="546" customWidth="1"/>
    <col min="7691" max="7691" width="1.7109375" style="546" customWidth="1"/>
    <col min="7692" max="7692" width="10.7109375" style="546" customWidth="1"/>
    <col min="7693" max="7693" width="1.7109375" style="546" customWidth="1"/>
    <col min="7694" max="7694" width="10.7109375" style="546" customWidth="1"/>
    <col min="7695" max="7695" width="1.7109375" style="546" customWidth="1"/>
    <col min="7696" max="7696" width="10.7109375" style="546" customWidth="1"/>
    <col min="7697" max="7697" width="1.7109375" style="546" customWidth="1"/>
    <col min="7698" max="7698" width="0" style="546" hidden="1" customWidth="1"/>
    <col min="7699" max="7699" width="8.7109375" style="546" customWidth="1"/>
    <col min="7700" max="7700" width="0" style="546" hidden="1" customWidth="1"/>
    <col min="7701" max="7936" width="8.85546875" style="546"/>
    <col min="7937" max="7938" width="3.28515625" style="546" customWidth="1"/>
    <col min="7939" max="7939" width="4.7109375" style="546" customWidth="1"/>
    <col min="7940" max="7940" width="4.28515625" style="546" customWidth="1"/>
    <col min="7941" max="7941" width="12.7109375" style="546" customWidth="1"/>
    <col min="7942" max="7942" width="2.7109375" style="546" customWidth="1"/>
    <col min="7943" max="7943" width="7.7109375" style="546" customWidth="1"/>
    <col min="7944" max="7944" width="5.85546875" style="546" customWidth="1"/>
    <col min="7945" max="7945" width="1.7109375" style="546" customWidth="1"/>
    <col min="7946" max="7946" width="10.7109375" style="546" customWidth="1"/>
    <col min="7947" max="7947" width="1.7109375" style="546" customWidth="1"/>
    <col min="7948" max="7948" width="10.7109375" style="546" customWidth="1"/>
    <col min="7949" max="7949" width="1.7109375" style="546" customWidth="1"/>
    <col min="7950" max="7950" width="10.7109375" style="546" customWidth="1"/>
    <col min="7951" max="7951" width="1.7109375" style="546" customWidth="1"/>
    <col min="7952" max="7952" width="10.7109375" style="546" customWidth="1"/>
    <col min="7953" max="7953" width="1.7109375" style="546" customWidth="1"/>
    <col min="7954" max="7954" width="0" style="546" hidden="1" customWidth="1"/>
    <col min="7955" max="7955" width="8.7109375" style="546" customWidth="1"/>
    <col min="7956" max="7956" width="0" style="546" hidden="1" customWidth="1"/>
    <col min="7957" max="8192" width="8.85546875" style="546"/>
    <col min="8193" max="8194" width="3.28515625" style="546" customWidth="1"/>
    <col min="8195" max="8195" width="4.7109375" style="546" customWidth="1"/>
    <col min="8196" max="8196" width="4.28515625" style="546" customWidth="1"/>
    <col min="8197" max="8197" width="12.7109375" style="546" customWidth="1"/>
    <col min="8198" max="8198" width="2.7109375" style="546" customWidth="1"/>
    <col min="8199" max="8199" width="7.7109375" style="546" customWidth="1"/>
    <col min="8200" max="8200" width="5.85546875" style="546" customWidth="1"/>
    <col min="8201" max="8201" width="1.7109375" style="546" customWidth="1"/>
    <col min="8202" max="8202" width="10.7109375" style="546" customWidth="1"/>
    <col min="8203" max="8203" width="1.7109375" style="546" customWidth="1"/>
    <col min="8204" max="8204" width="10.7109375" style="546" customWidth="1"/>
    <col min="8205" max="8205" width="1.7109375" style="546" customWidth="1"/>
    <col min="8206" max="8206" width="10.7109375" style="546" customWidth="1"/>
    <col min="8207" max="8207" width="1.7109375" style="546" customWidth="1"/>
    <col min="8208" max="8208" width="10.7109375" style="546" customWidth="1"/>
    <col min="8209" max="8209" width="1.7109375" style="546" customWidth="1"/>
    <col min="8210" max="8210" width="0" style="546" hidden="1" customWidth="1"/>
    <col min="8211" max="8211" width="8.7109375" style="546" customWidth="1"/>
    <col min="8212" max="8212" width="0" style="546" hidden="1" customWidth="1"/>
    <col min="8213" max="8448" width="8.85546875" style="546"/>
    <col min="8449" max="8450" width="3.28515625" style="546" customWidth="1"/>
    <col min="8451" max="8451" width="4.7109375" style="546" customWidth="1"/>
    <col min="8452" max="8452" width="4.28515625" style="546" customWidth="1"/>
    <col min="8453" max="8453" width="12.7109375" style="546" customWidth="1"/>
    <col min="8454" max="8454" width="2.7109375" style="546" customWidth="1"/>
    <col min="8455" max="8455" width="7.7109375" style="546" customWidth="1"/>
    <col min="8456" max="8456" width="5.85546875" style="546" customWidth="1"/>
    <col min="8457" max="8457" width="1.7109375" style="546" customWidth="1"/>
    <col min="8458" max="8458" width="10.7109375" style="546" customWidth="1"/>
    <col min="8459" max="8459" width="1.7109375" style="546" customWidth="1"/>
    <col min="8460" max="8460" width="10.7109375" style="546" customWidth="1"/>
    <col min="8461" max="8461" width="1.7109375" style="546" customWidth="1"/>
    <col min="8462" max="8462" width="10.7109375" style="546" customWidth="1"/>
    <col min="8463" max="8463" width="1.7109375" style="546" customWidth="1"/>
    <col min="8464" max="8464" width="10.7109375" style="546" customWidth="1"/>
    <col min="8465" max="8465" width="1.7109375" style="546" customWidth="1"/>
    <col min="8466" max="8466" width="0" style="546" hidden="1" customWidth="1"/>
    <col min="8467" max="8467" width="8.7109375" style="546" customWidth="1"/>
    <col min="8468" max="8468" width="0" style="546" hidden="1" customWidth="1"/>
    <col min="8469" max="8704" width="8.85546875" style="546"/>
    <col min="8705" max="8706" width="3.28515625" style="546" customWidth="1"/>
    <col min="8707" max="8707" width="4.7109375" style="546" customWidth="1"/>
    <col min="8708" max="8708" width="4.28515625" style="546" customWidth="1"/>
    <col min="8709" max="8709" width="12.7109375" style="546" customWidth="1"/>
    <col min="8710" max="8710" width="2.7109375" style="546" customWidth="1"/>
    <col min="8711" max="8711" width="7.7109375" style="546" customWidth="1"/>
    <col min="8712" max="8712" width="5.85546875" style="546" customWidth="1"/>
    <col min="8713" max="8713" width="1.7109375" style="546" customWidth="1"/>
    <col min="8714" max="8714" width="10.7109375" style="546" customWidth="1"/>
    <col min="8715" max="8715" width="1.7109375" style="546" customWidth="1"/>
    <col min="8716" max="8716" width="10.7109375" style="546" customWidth="1"/>
    <col min="8717" max="8717" width="1.7109375" style="546" customWidth="1"/>
    <col min="8718" max="8718" width="10.7109375" style="546" customWidth="1"/>
    <col min="8719" max="8719" width="1.7109375" style="546" customWidth="1"/>
    <col min="8720" max="8720" width="10.7109375" style="546" customWidth="1"/>
    <col min="8721" max="8721" width="1.7109375" style="546" customWidth="1"/>
    <col min="8722" max="8722" width="0" style="546" hidden="1" customWidth="1"/>
    <col min="8723" max="8723" width="8.7109375" style="546" customWidth="1"/>
    <col min="8724" max="8724" width="0" style="546" hidden="1" customWidth="1"/>
    <col min="8725" max="8960" width="8.85546875" style="546"/>
    <col min="8961" max="8962" width="3.28515625" style="546" customWidth="1"/>
    <col min="8963" max="8963" width="4.7109375" style="546" customWidth="1"/>
    <col min="8964" max="8964" width="4.28515625" style="546" customWidth="1"/>
    <col min="8965" max="8965" width="12.7109375" style="546" customWidth="1"/>
    <col min="8966" max="8966" width="2.7109375" style="546" customWidth="1"/>
    <col min="8967" max="8967" width="7.7109375" style="546" customWidth="1"/>
    <col min="8968" max="8968" width="5.85546875" style="546" customWidth="1"/>
    <col min="8969" max="8969" width="1.7109375" style="546" customWidth="1"/>
    <col min="8970" max="8970" width="10.7109375" style="546" customWidth="1"/>
    <col min="8971" max="8971" width="1.7109375" style="546" customWidth="1"/>
    <col min="8972" max="8972" width="10.7109375" style="546" customWidth="1"/>
    <col min="8973" max="8973" width="1.7109375" style="546" customWidth="1"/>
    <col min="8974" max="8974" width="10.7109375" style="546" customWidth="1"/>
    <col min="8975" max="8975" width="1.7109375" style="546" customWidth="1"/>
    <col min="8976" max="8976" width="10.7109375" style="546" customWidth="1"/>
    <col min="8977" max="8977" width="1.7109375" style="546" customWidth="1"/>
    <col min="8978" max="8978" width="0" style="546" hidden="1" customWidth="1"/>
    <col min="8979" max="8979" width="8.7109375" style="546" customWidth="1"/>
    <col min="8980" max="8980" width="0" style="546" hidden="1" customWidth="1"/>
    <col min="8981" max="9216" width="8.85546875" style="546"/>
    <col min="9217" max="9218" width="3.28515625" style="546" customWidth="1"/>
    <col min="9219" max="9219" width="4.7109375" style="546" customWidth="1"/>
    <col min="9220" max="9220" width="4.28515625" style="546" customWidth="1"/>
    <col min="9221" max="9221" width="12.7109375" style="546" customWidth="1"/>
    <col min="9222" max="9222" width="2.7109375" style="546" customWidth="1"/>
    <col min="9223" max="9223" width="7.7109375" style="546" customWidth="1"/>
    <col min="9224" max="9224" width="5.85546875" style="546" customWidth="1"/>
    <col min="9225" max="9225" width="1.7109375" style="546" customWidth="1"/>
    <col min="9226" max="9226" width="10.7109375" style="546" customWidth="1"/>
    <col min="9227" max="9227" width="1.7109375" style="546" customWidth="1"/>
    <col min="9228" max="9228" width="10.7109375" style="546" customWidth="1"/>
    <col min="9229" max="9229" width="1.7109375" style="546" customWidth="1"/>
    <col min="9230" max="9230" width="10.7109375" style="546" customWidth="1"/>
    <col min="9231" max="9231" width="1.7109375" style="546" customWidth="1"/>
    <col min="9232" max="9232" width="10.7109375" style="546" customWidth="1"/>
    <col min="9233" max="9233" width="1.7109375" style="546" customWidth="1"/>
    <col min="9234" max="9234" width="0" style="546" hidden="1" customWidth="1"/>
    <col min="9235" max="9235" width="8.7109375" style="546" customWidth="1"/>
    <col min="9236" max="9236" width="0" style="546" hidden="1" customWidth="1"/>
    <col min="9237" max="9472" width="8.85546875" style="546"/>
    <col min="9473" max="9474" width="3.28515625" style="546" customWidth="1"/>
    <col min="9475" max="9475" width="4.7109375" style="546" customWidth="1"/>
    <col min="9476" max="9476" width="4.28515625" style="546" customWidth="1"/>
    <col min="9477" max="9477" width="12.7109375" style="546" customWidth="1"/>
    <col min="9478" max="9478" width="2.7109375" style="546" customWidth="1"/>
    <col min="9479" max="9479" width="7.7109375" style="546" customWidth="1"/>
    <col min="9480" max="9480" width="5.85546875" style="546" customWidth="1"/>
    <col min="9481" max="9481" width="1.7109375" style="546" customWidth="1"/>
    <col min="9482" max="9482" width="10.7109375" style="546" customWidth="1"/>
    <col min="9483" max="9483" width="1.7109375" style="546" customWidth="1"/>
    <col min="9484" max="9484" width="10.7109375" style="546" customWidth="1"/>
    <col min="9485" max="9485" width="1.7109375" style="546" customWidth="1"/>
    <col min="9486" max="9486" width="10.7109375" style="546" customWidth="1"/>
    <col min="9487" max="9487" width="1.7109375" style="546" customWidth="1"/>
    <col min="9488" max="9488" width="10.7109375" style="546" customWidth="1"/>
    <col min="9489" max="9489" width="1.7109375" style="546" customWidth="1"/>
    <col min="9490" max="9490" width="0" style="546" hidden="1" customWidth="1"/>
    <col min="9491" max="9491" width="8.7109375" style="546" customWidth="1"/>
    <col min="9492" max="9492" width="0" style="546" hidden="1" customWidth="1"/>
    <col min="9493" max="9728" width="8.85546875" style="546"/>
    <col min="9729" max="9730" width="3.28515625" style="546" customWidth="1"/>
    <col min="9731" max="9731" width="4.7109375" style="546" customWidth="1"/>
    <col min="9732" max="9732" width="4.28515625" style="546" customWidth="1"/>
    <col min="9733" max="9733" width="12.7109375" style="546" customWidth="1"/>
    <col min="9734" max="9734" width="2.7109375" style="546" customWidth="1"/>
    <col min="9735" max="9735" width="7.7109375" style="546" customWidth="1"/>
    <col min="9736" max="9736" width="5.85546875" style="546" customWidth="1"/>
    <col min="9737" max="9737" width="1.7109375" style="546" customWidth="1"/>
    <col min="9738" max="9738" width="10.7109375" style="546" customWidth="1"/>
    <col min="9739" max="9739" width="1.7109375" style="546" customWidth="1"/>
    <col min="9740" max="9740" width="10.7109375" style="546" customWidth="1"/>
    <col min="9741" max="9741" width="1.7109375" style="546" customWidth="1"/>
    <col min="9742" max="9742" width="10.7109375" style="546" customWidth="1"/>
    <col min="9743" max="9743" width="1.7109375" style="546" customWidth="1"/>
    <col min="9744" max="9744" width="10.7109375" style="546" customWidth="1"/>
    <col min="9745" max="9745" width="1.7109375" style="546" customWidth="1"/>
    <col min="9746" max="9746" width="0" style="546" hidden="1" customWidth="1"/>
    <col min="9747" max="9747" width="8.7109375" style="546" customWidth="1"/>
    <col min="9748" max="9748" width="0" style="546" hidden="1" customWidth="1"/>
    <col min="9749" max="9984" width="8.85546875" style="546"/>
    <col min="9985" max="9986" width="3.28515625" style="546" customWidth="1"/>
    <col min="9987" max="9987" width="4.7109375" style="546" customWidth="1"/>
    <col min="9988" max="9988" width="4.28515625" style="546" customWidth="1"/>
    <col min="9989" max="9989" width="12.7109375" style="546" customWidth="1"/>
    <col min="9990" max="9990" width="2.7109375" style="546" customWidth="1"/>
    <col min="9991" max="9991" width="7.7109375" style="546" customWidth="1"/>
    <col min="9992" max="9992" width="5.85546875" style="546" customWidth="1"/>
    <col min="9993" max="9993" width="1.7109375" style="546" customWidth="1"/>
    <col min="9994" max="9994" width="10.7109375" style="546" customWidth="1"/>
    <col min="9995" max="9995" width="1.7109375" style="546" customWidth="1"/>
    <col min="9996" max="9996" width="10.7109375" style="546" customWidth="1"/>
    <col min="9997" max="9997" width="1.7109375" style="546" customWidth="1"/>
    <col min="9998" max="9998" width="10.7109375" style="546" customWidth="1"/>
    <col min="9999" max="9999" width="1.7109375" style="546" customWidth="1"/>
    <col min="10000" max="10000" width="10.7109375" style="546" customWidth="1"/>
    <col min="10001" max="10001" width="1.7109375" style="546" customWidth="1"/>
    <col min="10002" max="10002" width="0" style="546" hidden="1" customWidth="1"/>
    <col min="10003" max="10003" width="8.7109375" style="546" customWidth="1"/>
    <col min="10004" max="10004" width="0" style="546" hidden="1" customWidth="1"/>
    <col min="10005" max="10240" width="8.85546875" style="546"/>
    <col min="10241" max="10242" width="3.28515625" style="546" customWidth="1"/>
    <col min="10243" max="10243" width="4.7109375" style="546" customWidth="1"/>
    <col min="10244" max="10244" width="4.28515625" style="546" customWidth="1"/>
    <col min="10245" max="10245" width="12.7109375" style="546" customWidth="1"/>
    <col min="10246" max="10246" width="2.7109375" style="546" customWidth="1"/>
    <col min="10247" max="10247" width="7.7109375" style="546" customWidth="1"/>
    <col min="10248" max="10248" width="5.85546875" style="546" customWidth="1"/>
    <col min="10249" max="10249" width="1.7109375" style="546" customWidth="1"/>
    <col min="10250" max="10250" width="10.7109375" style="546" customWidth="1"/>
    <col min="10251" max="10251" width="1.7109375" style="546" customWidth="1"/>
    <col min="10252" max="10252" width="10.7109375" style="546" customWidth="1"/>
    <col min="10253" max="10253" width="1.7109375" style="546" customWidth="1"/>
    <col min="10254" max="10254" width="10.7109375" style="546" customWidth="1"/>
    <col min="10255" max="10255" width="1.7109375" style="546" customWidth="1"/>
    <col min="10256" max="10256" width="10.7109375" style="546" customWidth="1"/>
    <col min="10257" max="10257" width="1.7109375" style="546" customWidth="1"/>
    <col min="10258" max="10258" width="0" style="546" hidden="1" customWidth="1"/>
    <col min="10259" max="10259" width="8.7109375" style="546" customWidth="1"/>
    <col min="10260" max="10260" width="0" style="546" hidden="1" customWidth="1"/>
    <col min="10261" max="10496" width="8.85546875" style="546"/>
    <col min="10497" max="10498" width="3.28515625" style="546" customWidth="1"/>
    <col min="10499" max="10499" width="4.7109375" style="546" customWidth="1"/>
    <col min="10500" max="10500" width="4.28515625" style="546" customWidth="1"/>
    <col min="10501" max="10501" width="12.7109375" style="546" customWidth="1"/>
    <col min="10502" max="10502" width="2.7109375" style="546" customWidth="1"/>
    <col min="10503" max="10503" width="7.7109375" style="546" customWidth="1"/>
    <col min="10504" max="10504" width="5.85546875" style="546" customWidth="1"/>
    <col min="10505" max="10505" width="1.7109375" style="546" customWidth="1"/>
    <col min="10506" max="10506" width="10.7109375" style="546" customWidth="1"/>
    <col min="10507" max="10507" width="1.7109375" style="546" customWidth="1"/>
    <col min="10508" max="10508" width="10.7109375" style="546" customWidth="1"/>
    <col min="10509" max="10509" width="1.7109375" style="546" customWidth="1"/>
    <col min="10510" max="10510" width="10.7109375" style="546" customWidth="1"/>
    <col min="10511" max="10511" width="1.7109375" style="546" customWidth="1"/>
    <col min="10512" max="10512" width="10.7109375" style="546" customWidth="1"/>
    <col min="10513" max="10513" width="1.7109375" style="546" customWidth="1"/>
    <col min="10514" max="10514" width="0" style="546" hidden="1" customWidth="1"/>
    <col min="10515" max="10515" width="8.7109375" style="546" customWidth="1"/>
    <col min="10516" max="10516" width="0" style="546" hidden="1" customWidth="1"/>
    <col min="10517" max="10752" width="8.85546875" style="546"/>
    <col min="10753" max="10754" width="3.28515625" style="546" customWidth="1"/>
    <col min="10755" max="10755" width="4.7109375" style="546" customWidth="1"/>
    <col min="10756" max="10756" width="4.28515625" style="546" customWidth="1"/>
    <col min="10757" max="10757" width="12.7109375" style="546" customWidth="1"/>
    <col min="10758" max="10758" width="2.7109375" style="546" customWidth="1"/>
    <col min="10759" max="10759" width="7.7109375" style="546" customWidth="1"/>
    <col min="10760" max="10760" width="5.85546875" style="546" customWidth="1"/>
    <col min="10761" max="10761" width="1.7109375" style="546" customWidth="1"/>
    <col min="10762" max="10762" width="10.7109375" style="546" customWidth="1"/>
    <col min="10763" max="10763" width="1.7109375" style="546" customWidth="1"/>
    <col min="10764" max="10764" width="10.7109375" style="546" customWidth="1"/>
    <col min="10765" max="10765" width="1.7109375" style="546" customWidth="1"/>
    <col min="10766" max="10766" width="10.7109375" style="546" customWidth="1"/>
    <col min="10767" max="10767" width="1.7109375" style="546" customWidth="1"/>
    <col min="10768" max="10768" width="10.7109375" style="546" customWidth="1"/>
    <col min="10769" max="10769" width="1.7109375" style="546" customWidth="1"/>
    <col min="10770" max="10770" width="0" style="546" hidden="1" customWidth="1"/>
    <col min="10771" max="10771" width="8.7109375" style="546" customWidth="1"/>
    <col min="10772" max="10772" width="0" style="546" hidden="1" customWidth="1"/>
    <col min="10773" max="11008" width="8.85546875" style="546"/>
    <col min="11009" max="11010" width="3.28515625" style="546" customWidth="1"/>
    <col min="11011" max="11011" width="4.7109375" style="546" customWidth="1"/>
    <col min="11012" max="11012" width="4.28515625" style="546" customWidth="1"/>
    <col min="11013" max="11013" width="12.7109375" style="546" customWidth="1"/>
    <col min="11014" max="11014" width="2.7109375" style="546" customWidth="1"/>
    <col min="11015" max="11015" width="7.7109375" style="546" customWidth="1"/>
    <col min="11016" max="11016" width="5.85546875" style="546" customWidth="1"/>
    <col min="11017" max="11017" width="1.7109375" style="546" customWidth="1"/>
    <col min="11018" max="11018" width="10.7109375" style="546" customWidth="1"/>
    <col min="11019" max="11019" width="1.7109375" style="546" customWidth="1"/>
    <col min="11020" max="11020" width="10.7109375" style="546" customWidth="1"/>
    <col min="11021" max="11021" width="1.7109375" style="546" customWidth="1"/>
    <col min="11022" max="11022" width="10.7109375" style="546" customWidth="1"/>
    <col min="11023" max="11023" width="1.7109375" style="546" customWidth="1"/>
    <col min="11024" max="11024" width="10.7109375" style="546" customWidth="1"/>
    <col min="11025" max="11025" width="1.7109375" style="546" customWidth="1"/>
    <col min="11026" max="11026" width="0" style="546" hidden="1" customWidth="1"/>
    <col min="11027" max="11027" width="8.7109375" style="546" customWidth="1"/>
    <col min="11028" max="11028" width="0" style="546" hidden="1" customWidth="1"/>
    <col min="11029" max="11264" width="8.85546875" style="546"/>
    <col min="11265" max="11266" width="3.28515625" style="546" customWidth="1"/>
    <col min="11267" max="11267" width="4.7109375" style="546" customWidth="1"/>
    <col min="11268" max="11268" width="4.28515625" style="546" customWidth="1"/>
    <col min="11269" max="11269" width="12.7109375" style="546" customWidth="1"/>
    <col min="11270" max="11270" width="2.7109375" style="546" customWidth="1"/>
    <col min="11271" max="11271" width="7.7109375" style="546" customWidth="1"/>
    <col min="11272" max="11272" width="5.85546875" style="546" customWidth="1"/>
    <col min="11273" max="11273" width="1.7109375" style="546" customWidth="1"/>
    <col min="11274" max="11274" width="10.7109375" style="546" customWidth="1"/>
    <col min="11275" max="11275" width="1.7109375" style="546" customWidth="1"/>
    <col min="11276" max="11276" width="10.7109375" style="546" customWidth="1"/>
    <col min="11277" max="11277" width="1.7109375" style="546" customWidth="1"/>
    <col min="11278" max="11278" width="10.7109375" style="546" customWidth="1"/>
    <col min="11279" max="11279" width="1.7109375" style="546" customWidth="1"/>
    <col min="11280" max="11280" width="10.7109375" style="546" customWidth="1"/>
    <col min="11281" max="11281" width="1.7109375" style="546" customWidth="1"/>
    <col min="11282" max="11282" width="0" style="546" hidden="1" customWidth="1"/>
    <col min="11283" max="11283" width="8.7109375" style="546" customWidth="1"/>
    <col min="11284" max="11284" width="0" style="546" hidden="1" customWidth="1"/>
    <col min="11285" max="11520" width="8.85546875" style="546"/>
    <col min="11521" max="11522" width="3.28515625" style="546" customWidth="1"/>
    <col min="11523" max="11523" width="4.7109375" style="546" customWidth="1"/>
    <col min="11524" max="11524" width="4.28515625" style="546" customWidth="1"/>
    <col min="11525" max="11525" width="12.7109375" style="546" customWidth="1"/>
    <col min="11526" max="11526" width="2.7109375" style="546" customWidth="1"/>
    <col min="11527" max="11527" width="7.7109375" style="546" customWidth="1"/>
    <col min="11528" max="11528" width="5.85546875" style="546" customWidth="1"/>
    <col min="11529" max="11529" width="1.7109375" style="546" customWidth="1"/>
    <col min="11530" max="11530" width="10.7109375" style="546" customWidth="1"/>
    <col min="11531" max="11531" width="1.7109375" style="546" customWidth="1"/>
    <col min="11532" max="11532" width="10.7109375" style="546" customWidth="1"/>
    <col min="11533" max="11533" width="1.7109375" style="546" customWidth="1"/>
    <col min="11534" max="11534" width="10.7109375" style="546" customWidth="1"/>
    <col min="11535" max="11535" width="1.7109375" style="546" customWidth="1"/>
    <col min="11536" max="11536" width="10.7109375" style="546" customWidth="1"/>
    <col min="11537" max="11537" width="1.7109375" style="546" customWidth="1"/>
    <col min="11538" max="11538" width="0" style="546" hidden="1" customWidth="1"/>
    <col min="11539" max="11539" width="8.7109375" style="546" customWidth="1"/>
    <col min="11540" max="11540" width="0" style="546" hidden="1" customWidth="1"/>
    <col min="11541" max="11776" width="8.85546875" style="546"/>
    <col min="11777" max="11778" width="3.28515625" style="546" customWidth="1"/>
    <col min="11779" max="11779" width="4.7109375" style="546" customWidth="1"/>
    <col min="11780" max="11780" width="4.28515625" style="546" customWidth="1"/>
    <col min="11781" max="11781" width="12.7109375" style="546" customWidth="1"/>
    <col min="11782" max="11782" width="2.7109375" style="546" customWidth="1"/>
    <col min="11783" max="11783" width="7.7109375" style="546" customWidth="1"/>
    <col min="11784" max="11784" width="5.85546875" style="546" customWidth="1"/>
    <col min="11785" max="11785" width="1.7109375" style="546" customWidth="1"/>
    <col min="11786" max="11786" width="10.7109375" style="546" customWidth="1"/>
    <col min="11787" max="11787" width="1.7109375" style="546" customWidth="1"/>
    <col min="11788" max="11788" width="10.7109375" style="546" customWidth="1"/>
    <col min="11789" max="11789" width="1.7109375" style="546" customWidth="1"/>
    <col min="11790" max="11790" width="10.7109375" style="546" customWidth="1"/>
    <col min="11791" max="11791" width="1.7109375" style="546" customWidth="1"/>
    <col min="11792" max="11792" width="10.7109375" style="546" customWidth="1"/>
    <col min="11793" max="11793" width="1.7109375" style="546" customWidth="1"/>
    <col min="11794" max="11794" width="0" style="546" hidden="1" customWidth="1"/>
    <col min="11795" max="11795" width="8.7109375" style="546" customWidth="1"/>
    <col min="11796" max="11796" width="0" style="546" hidden="1" customWidth="1"/>
    <col min="11797" max="12032" width="8.85546875" style="546"/>
    <col min="12033" max="12034" width="3.28515625" style="546" customWidth="1"/>
    <col min="12035" max="12035" width="4.7109375" style="546" customWidth="1"/>
    <col min="12036" max="12036" width="4.28515625" style="546" customWidth="1"/>
    <col min="12037" max="12037" width="12.7109375" style="546" customWidth="1"/>
    <col min="12038" max="12038" width="2.7109375" style="546" customWidth="1"/>
    <col min="12039" max="12039" width="7.7109375" style="546" customWidth="1"/>
    <col min="12040" max="12040" width="5.85546875" style="546" customWidth="1"/>
    <col min="12041" max="12041" width="1.7109375" style="546" customWidth="1"/>
    <col min="12042" max="12042" width="10.7109375" style="546" customWidth="1"/>
    <col min="12043" max="12043" width="1.7109375" style="546" customWidth="1"/>
    <col min="12044" max="12044" width="10.7109375" style="546" customWidth="1"/>
    <col min="12045" max="12045" width="1.7109375" style="546" customWidth="1"/>
    <col min="12046" max="12046" width="10.7109375" style="546" customWidth="1"/>
    <col min="12047" max="12047" width="1.7109375" style="546" customWidth="1"/>
    <col min="12048" max="12048" width="10.7109375" style="546" customWidth="1"/>
    <col min="12049" max="12049" width="1.7109375" style="546" customWidth="1"/>
    <col min="12050" max="12050" width="0" style="546" hidden="1" customWidth="1"/>
    <col min="12051" max="12051" width="8.7109375" style="546" customWidth="1"/>
    <col min="12052" max="12052" width="0" style="546" hidden="1" customWidth="1"/>
    <col min="12053" max="12288" width="8.85546875" style="546"/>
    <col min="12289" max="12290" width="3.28515625" style="546" customWidth="1"/>
    <col min="12291" max="12291" width="4.7109375" style="546" customWidth="1"/>
    <col min="12292" max="12292" width="4.28515625" style="546" customWidth="1"/>
    <col min="12293" max="12293" width="12.7109375" style="546" customWidth="1"/>
    <col min="12294" max="12294" width="2.7109375" style="546" customWidth="1"/>
    <col min="12295" max="12295" width="7.7109375" style="546" customWidth="1"/>
    <col min="12296" max="12296" width="5.85546875" style="546" customWidth="1"/>
    <col min="12297" max="12297" width="1.7109375" style="546" customWidth="1"/>
    <col min="12298" max="12298" width="10.7109375" style="546" customWidth="1"/>
    <col min="12299" max="12299" width="1.7109375" style="546" customWidth="1"/>
    <col min="12300" max="12300" width="10.7109375" style="546" customWidth="1"/>
    <col min="12301" max="12301" width="1.7109375" style="546" customWidth="1"/>
    <col min="12302" max="12302" width="10.7109375" style="546" customWidth="1"/>
    <col min="12303" max="12303" width="1.7109375" style="546" customWidth="1"/>
    <col min="12304" max="12304" width="10.7109375" style="546" customWidth="1"/>
    <col min="12305" max="12305" width="1.7109375" style="546" customWidth="1"/>
    <col min="12306" max="12306" width="0" style="546" hidden="1" customWidth="1"/>
    <col min="12307" max="12307" width="8.7109375" style="546" customWidth="1"/>
    <col min="12308" max="12308" width="0" style="546" hidden="1" customWidth="1"/>
    <col min="12309" max="12544" width="8.85546875" style="546"/>
    <col min="12545" max="12546" width="3.28515625" style="546" customWidth="1"/>
    <col min="12547" max="12547" width="4.7109375" style="546" customWidth="1"/>
    <col min="12548" max="12548" width="4.28515625" style="546" customWidth="1"/>
    <col min="12549" max="12549" width="12.7109375" style="546" customWidth="1"/>
    <col min="12550" max="12550" width="2.7109375" style="546" customWidth="1"/>
    <col min="12551" max="12551" width="7.7109375" style="546" customWidth="1"/>
    <col min="12552" max="12552" width="5.85546875" style="546" customWidth="1"/>
    <col min="12553" max="12553" width="1.7109375" style="546" customWidth="1"/>
    <col min="12554" max="12554" width="10.7109375" style="546" customWidth="1"/>
    <col min="12555" max="12555" width="1.7109375" style="546" customWidth="1"/>
    <col min="12556" max="12556" width="10.7109375" style="546" customWidth="1"/>
    <col min="12557" max="12557" width="1.7109375" style="546" customWidth="1"/>
    <col min="12558" max="12558" width="10.7109375" style="546" customWidth="1"/>
    <col min="12559" max="12559" width="1.7109375" style="546" customWidth="1"/>
    <col min="12560" max="12560" width="10.7109375" style="546" customWidth="1"/>
    <col min="12561" max="12561" width="1.7109375" style="546" customWidth="1"/>
    <col min="12562" max="12562" width="0" style="546" hidden="1" customWidth="1"/>
    <col min="12563" max="12563" width="8.7109375" style="546" customWidth="1"/>
    <col min="12564" max="12564" width="0" style="546" hidden="1" customWidth="1"/>
    <col min="12565" max="12800" width="8.85546875" style="546"/>
    <col min="12801" max="12802" width="3.28515625" style="546" customWidth="1"/>
    <col min="12803" max="12803" width="4.7109375" style="546" customWidth="1"/>
    <col min="12804" max="12804" width="4.28515625" style="546" customWidth="1"/>
    <col min="12805" max="12805" width="12.7109375" style="546" customWidth="1"/>
    <col min="12806" max="12806" width="2.7109375" style="546" customWidth="1"/>
    <col min="12807" max="12807" width="7.7109375" style="546" customWidth="1"/>
    <col min="12808" max="12808" width="5.85546875" style="546" customWidth="1"/>
    <col min="12809" max="12809" width="1.7109375" style="546" customWidth="1"/>
    <col min="12810" max="12810" width="10.7109375" style="546" customWidth="1"/>
    <col min="12811" max="12811" width="1.7109375" style="546" customWidth="1"/>
    <col min="12812" max="12812" width="10.7109375" style="546" customWidth="1"/>
    <col min="12813" max="12813" width="1.7109375" style="546" customWidth="1"/>
    <col min="12814" max="12814" width="10.7109375" style="546" customWidth="1"/>
    <col min="12815" max="12815" width="1.7109375" style="546" customWidth="1"/>
    <col min="12816" max="12816" width="10.7109375" style="546" customWidth="1"/>
    <col min="12817" max="12817" width="1.7109375" style="546" customWidth="1"/>
    <col min="12818" max="12818" width="0" style="546" hidden="1" customWidth="1"/>
    <col min="12819" max="12819" width="8.7109375" style="546" customWidth="1"/>
    <col min="12820" max="12820" width="0" style="546" hidden="1" customWidth="1"/>
    <col min="12821" max="13056" width="8.85546875" style="546"/>
    <col min="13057" max="13058" width="3.28515625" style="546" customWidth="1"/>
    <col min="13059" max="13059" width="4.7109375" style="546" customWidth="1"/>
    <col min="13060" max="13060" width="4.28515625" style="546" customWidth="1"/>
    <col min="13061" max="13061" width="12.7109375" style="546" customWidth="1"/>
    <col min="13062" max="13062" width="2.7109375" style="546" customWidth="1"/>
    <col min="13063" max="13063" width="7.7109375" style="546" customWidth="1"/>
    <col min="13064" max="13064" width="5.85546875" style="546" customWidth="1"/>
    <col min="13065" max="13065" width="1.7109375" style="546" customWidth="1"/>
    <col min="13066" max="13066" width="10.7109375" style="546" customWidth="1"/>
    <col min="13067" max="13067" width="1.7109375" style="546" customWidth="1"/>
    <col min="13068" max="13068" width="10.7109375" style="546" customWidth="1"/>
    <col min="13069" max="13069" width="1.7109375" style="546" customWidth="1"/>
    <col min="13070" max="13070" width="10.7109375" style="546" customWidth="1"/>
    <col min="13071" max="13071" width="1.7109375" style="546" customWidth="1"/>
    <col min="13072" max="13072" width="10.7109375" style="546" customWidth="1"/>
    <col min="13073" max="13073" width="1.7109375" style="546" customWidth="1"/>
    <col min="13074" max="13074" width="0" style="546" hidden="1" customWidth="1"/>
    <col min="13075" max="13075" width="8.7109375" style="546" customWidth="1"/>
    <col min="13076" max="13076" width="0" style="546" hidden="1" customWidth="1"/>
    <col min="13077" max="13312" width="8.85546875" style="546"/>
    <col min="13313" max="13314" width="3.28515625" style="546" customWidth="1"/>
    <col min="13315" max="13315" width="4.7109375" style="546" customWidth="1"/>
    <col min="13316" max="13316" width="4.28515625" style="546" customWidth="1"/>
    <col min="13317" max="13317" width="12.7109375" style="546" customWidth="1"/>
    <col min="13318" max="13318" width="2.7109375" style="546" customWidth="1"/>
    <col min="13319" max="13319" width="7.7109375" style="546" customWidth="1"/>
    <col min="13320" max="13320" width="5.85546875" style="546" customWidth="1"/>
    <col min="13321" max="13321" width="1.7109375" style="546" customWidth="1"/>
    <col min="13322" max="13322" width="10.7109375" style="546" customWidth="1"/>
    <col min="13323" max="13323" width="1.7109375" style="546" customWidth="1"/>
    <col min="13324" max="13324" width="10.7109375" style="546" customWidth="1"/>
    <col min="13325" max="13325" width="1.7109375" style="546" customWidth="1"/>
    <col min="13326" max="13326" width="10.7109375" style="546" customWidth="1"/>
    <col min="13327" max="13327" width="1.7109375" style="546" customWidth="1"/>
    <col min="13328" max="13328" width="10.7109375" style="546" customWidth="1"/>
    <col min="13329" max="13329" width="1.7109375" style="546" customWidth="1"/>
    <col min="13330" max="13330" width="0" style="546" hidden="1" customWidth="1"/>
    <col min="13331" max="13331" width="8.7109375" style="546" customWidth="1"/>
    <col min="13332" max="13332" width="0" style="546" hidden="1" customWidth="1"/>
    <col min="13333" max="13568" width="8.85546875" style="546"/>
    <col min="13569" max="13570" width="3.28515625" style="546" customWidth="1"/>
    <col min="13571" max="13571" width="4.7109375" style="546" customWidth="1"/>
    <col min="13572" max="13572" width="4.28515625" style="546" customWidth="1"/>
    <col min="13573" max="13573" width="12.7109375" style="546" customWidth="1"/>
    <col min="13574" max="13574" width="2.7109375" style="546" customWidth="1"/>
    <col min="13575" max="13575" width="7.7109375" style="546" customWidth="1"/>
    <col min="13576" max="13576" width="5.85546875" style="546" customWidth="1"/>
    <col min="13577" max="13577" width="1.7109375" style="546" customWidth="1"/>
    <col min="13578" max="13578" width="10.7109375" style="546" customWidth="1"/>
    <col min="13579" max="13579" width="1.7109375" style="546" customWidth="1"/>
    <col min="13580" max="13580" width="10.7109375" style="546" customWidth="1"/>
    <col min="13581" max="13581" width="1.7109375" style="546" customWidth="1"/>
    <col min="13582" max="13582" width="10.7109375" style="546" customWidth="1"/>
    <col min="13583" max="13583" width="1.7109375" style="546" customWidth="1"/>
    <col min="13584" max="13584" width="10.7109375" style="546" customWidth="1"/>
    <col min="13585" max="13585" width="1.7109375" style="546" customWidth="1"/>
    <col min="13586" max="13586" width="0" style="546" hidden="1" customWidth="1"/>
    <col min="13587" max="13587" width="8.7109375" style="546" customWidth="1"/>
    <col min="13588" max="13588" width="0" style="546" hidden="1" customWidth="1"/>
    <col min="13589" max="13824" width="8.85546875" style="546"/>
    <col min="13825" max="13826" width="3.28515625" style="546" customWidth="1"/>
    <col min="13827" max="13827" width="4.7109375" style="546" customWidth="1"/>
    <col min="13828" max="13828" width="4.28515625" style="546" customWidth="1"/>
    <col min="13829" max="13829" width="12.7109375" style="546" customWidth="1"/>
    <col min="13830" max="13830" width="2.7109375" style="546" customWidth="1"/>
    <col min="13831" max="13831" width="7.7109375" style="546" customWidth="1"/>
    <col min="13832" max="13832" width="5.85546875" style="546" customWidth="1"/>
    <col min="13833" max="13833" width="1.7109375" style="546" customWidth="1"/>
    <col min="13834" max="13834" width="10.7109375" style="546" customWidth="1"/>
    <col min="13835" max="13835" width="1.7109375" style="546" customWidth="1"/>
    <col min="13836" max="13836" width="10.7109375" style="546" customWidth="1"/>
    <col min="13837" max="13837" width="1.7109375" style="546" customWidth="1"/>
    <col min="13838" max="13838" width="10.7109375" style="546" customWidth="1"/>
    <col min="13839" max="13839" width="1.7109375" style="546" customWidth="1"/>
    <col min="13840" max="13840" width="10.7109375" style="546" customWidth="1"/>
    <col min="13841" max="13841" width="1.7109375" style="546" customWidth="1"/>
    <col min="13842" max="13842" width="0" style="546" hidden="1" customWidth="1"/>
    <col min="13843" max="13843" width="8.7109375" style="546" customWidth="1"/>
    <col min="13844" max="13844" width="0" style="546" hidden="1" customWidth="1"/>
    <col min="13845" max="14080" width="8.85546875" style="546"/>
    <col min="14081" max="14082" width="3.28515625" style="546" customWidth="1"/>
    <col min="14083" max="14083" width="4.7109375" style="546" customWidth="1"/>
    <col min="14084" max="14084" width="4.28515625" style="546" customWidth="1"/>
    <col min="14085" max="14085" width="12.7109375" style="546" customWidth="1"/>
    <col min="14086" max="14086" width="2.7109375" style="546" customWidth="1"/>
    <col min="14087" max="14087" width="7.7109375" style="546" customWidth="1"/>
    <col min="14088" max="14088" width="5.85546875" style="546" customWidth="1"/>
    <col min="14089" max="14089" width="1.7109375" style="546" customWidth="1"/>
    <col min="14090" max="14090" width="10.7109375" style="546" customWidth="1"/>
    <col min="14091" max="14091" width="1.7109375" style="546" customWidth="1"/>
    <col min="14092" max="14092" width="10.7109375" style="546" customWidth="1"/>
    <col min="14093" max="14093" width="1.7109375" style="546" customWidth="1"/>
    <col min="14094" max="14094" width="10.7109375" style="546" customWidth="1"/>
    <col min="14095" max="14095" width="1.7109375" style="546" customWidth="1"/>
    <col min="14096" max="14096" width="10.7109375" style="546" customWidth="1"/>
    <col min="14097" max="14097" width="1.7109375" style="546" customWidth="1"/>
    <col min="14098" max="14098" width="0" style="546" hidden="1" customWidth="1"/>
    <col min="14099" max="14099" width="8.7109375" style="546" customWidth="1"/>
    <col min="14100" max="14100" width="0" style="546" hidden="1" customWidth="1"/>
    <col min="14101" max="14336" width="8.85546875" style="546"/>
    <col min="14337" max="14338" width="3.28515625" style="546" customWidth="1"/>
    <col min="14339" max="14339" width="4.7109375" style="546" customWidth="1"/>
    <col min="14340" max="14340" width="4.28515625" style="546" customWidth="1"/>
    <col min="14341" max="14341" width="12.7109375" style="546" customWidth="1"/>
    <col min="14342" max="14342" width="2.7109375" style="546" customWidth="1"/>
    <col min="14343" max="14343" width="7.7109375" style="546" customWidth="1"/>
    <col min="14344" max="14344" width="5.85546875" style="546" customWidth="1"/>
    <col min="14345" max="14345" width="1.7109375" style="546" customWidth="1"/>
    <col min="14346" max="14346" width="10.7109375" style="546" customWidth="1"/>
    <col min="14347" max="14347" width="1.7109375" style="546" customWidth="1"/>
    <col min="14348" max="14348" width="10.7109375" style="546" customWidth="1"/>
    <col min="14349" max="14349" width="1.7109375" style="546" customWidth="1"/>
    <col min="14350" max="14350" width="10.7109375" style="546" customWidth="1"/>
    <col min="14351" max="14351" width="1.7109375" style="546" customWidth="1"/>
    <col min="14352" max="14352" width="10.7109375" style="546" customWidth="1"/>
    <col min="14353" max="14353" width="1.7109375" style="546" customWidth="1"/>
    <col min="14354" max="14354" width="0" style="546" hidden="1" customWidth="1"/>
    <col min="14355" max="14355" width="8.7109375" style="546" customWidth="1"/>
    <col min="14356" max="14356" width="0" style="546" hidden="1" customWidth="1"/>
    <col min="14357" max="14592" width="8.85546875" style="546"/>
    <col min="14593" max="14594" width="3.28515625" style="546" customWidth="1"/>
    <col min="14595" max="14595" width="4.7109375" style="546" customWidth="1"/>
    <col min="14596" max="14596" width="4.28515625" style="546" customWidth="1"/>
    <col min="14597" max="14597" width="12.7109375" style="546" customWidth="1"/>
    <col min="14598" max="14598" width="2.7109375" style="546" customWidth="1"/>
    <col min="14599" max="14599" width="7.7109375" style="546" customWidth="1"/>
    <col min="14600" max="14600" width="5.85546875" style="546" customWidth="1"/>
    <col min="14601" max="14601" width="1.7109375" style="546" customWidth="1"/>
    <col min="14602" max="14602" width="10.7109375" style="546" customWidth="1"/>
    <col min="14603" max="14603" width="1.7109375" style="546" customWidth="1"/>
    <col min="14604" max="14604" width="10.7109375" style="546" customWidth="1"/>
    <col min="14605" max="14605" width="1.7109375" style="546" customWidth="1"/>
    <col min="14606" max="14606" width="10.7109375" style="546" customWidth="1"/>
    <col min="14607" max="14607" width="1.7109375" style="546" customWidth="1"/>
    <col min="14608" max="14608" width="10.7109375" style="546" customWidth="1"/>
    <col min="14609" max="14609" width="1.7109375" style="546" customWidth="1"/>
    <col min="14610" max="14610" width="0" style="546" hidden="1" customWidth="1"/>
    <col min="14611" max="14611" width="8.7109375" style="546" customWidth="1"/>
    <col min="14612" max="14612" width="0" style="546" hidden="1" customWidth="1"/>
    <col min="14613" max="14848" width="8.85546875" style="546"/>
    <col min="14849" max="14850" width="3.28515625" style="546" customWidth="1"/>
    <col min="14851" max="14851" width="4.7109375" style="546" customWidth="1"/>
    <col min="14852" max="14852" width="4.28515625" style="546" customWidth="1"/>
    <col min="14853" max="14853" width="12.7109375" style="546" customWidth="1"/>
    <col min="14854" max="14854" width="2.7109375" style="546" customWidth="1"/>
    <col min="14855" max="14855" width="7.7109375" style="546" customWidth="1"/>
    <col min="14856" max="14856" width="5.85546875" style="546" customWidth="1"/>
    <col min="14857" max="14857" width="1.7109375" style="546" customWidth="1"/>
    <col min="14858" max="14858" width="10.7109375" style="546" customWidth="1"/>
    <col min="14859" max="14859" width="1.7109375" style="546" customWidth="1"/>
    <col min="14860" max="14860" width="10.7109375" style="546" customWidth="1"/>
    <col min="14861" max="14861" width="1.7109375" style="546" customWidth="1"/>
    <col min="14862" max="14862" width="10.7109375" style="546" customWidth="1"/>
    <col min="14863" max="14863" width="1.7109375" style="546" customWidth="1"/>
    <col min="14864" max="14864" width="10.7109375" style="546" customWidth="1"/>
    <col min="14865" max="14865" width="1.7109375" style="546" customWidth="1"/>
    <col min="14866" max="14866" width="0" style="546" hidden="1" customWidth="1"/>
    <col min="14867" max="14867" width="8.7109375" style="546" customWidth="1"/>
    <col min="14868" max="14868" width="0" style="546" hidden="1" customWidth="1"/>
    <col min="14869" max="15104" width="8.85546875" style="546"/>
    <col min="15105" max="15106" width="3.28515625" style="546" customWidth="1"/>
    <col min="15107" max="15107" width="4.7109375" style="546" customWidth="1"/>
    <col min="15108" max="15108" width="4.28515625" style="546" customWidth="1"/>
    <col min="15109" max="15109" width="12.7109375" style="546" customWidth="1"/>
    <col min="15110" max="15110" width="2.7109375" style="546" customWidth="1"/>
    <col min="15111" max="15111" width="7.7109375" style="546" customWidth="1"/>
    <col min="15112" max="15112" width="5.85546875" style="546" customWidth="1"/>
    <col min="15113" max="15113" width="1.7109375" style="546" customWidth="1"/>
    <col min="15114" max="15114" width="10.7109375" style="546" customWidth="1"/>
    <col min="15115" max="15115" width="1.7109375" style="546" customWidth="1"/>
    <col min="15116" max="15116" width="10.7109375" style="546" customWidth="1"/>
    <col min="15117" max="15117" width="1.7109375" style="546" customWidth="1"/>
    <col min="15118" max="15118" width="10.7109375" style="546" customWidth="1"/>
    <col min="15119" max="15119" width="1.7109375" style="546" customWidth="1"/>
    <col min="15120" max="15120" width="10.7109375" style="546" customWidth="1"/>
    <col min="15121" max="15121" width="1.7109375" style="546" customWidth="1"/>
    <col min="15122" max="15122" width="0" style="546" hidden="1" customWidth="1"/>
    <col min="15123" max="15123" width="8.7109375" style="546" customWidth="1"/>
    <col min="15124" max="15124" width="0" style="546" hidden="1" customWidth="1"/>
    <col min="15125" max="15360" width="8.85546875" style="546"/>
    <col min="15361" max="15362" width="3.28515625" style="546" customWidth="1"/>
    <col min="15363" max="15363" width="4.7109375" style="546" customWidth="1"/>
    <col min="15364" max="15364" width="4.28515625" style="546" customWidth="1"/>
    <col min="15365" max="15365" width="12.7109375" style="546" customWidth="1"/>
    <col min="15366" max="15366" width="2.7109375" style="546" customWidth="1"/>
    <col min="15367" max="15367" width="7.7109375" style="546" customWidth="1"/>
    <col min="15368" max="15368" width="5.85546875" style="546" customWidth="1"/>
    <col min="15369" max="15369" width="1.7109375" style="546" customWidth="1"/>
    <col min="15370" max="15370" width="10.7109375" style="546" customWidth="1"/>
    <col min="15371" max="15371" width="1.7109375" style="546" customWidth="1"/>
    <col min="15372" max="15372" width="10.7109375" style="546" customWidth="1"/>
    <col min="15373" max="15373" width="1.7109375" style="546" customWidth="1"/>
    <col min="15374" max="15374" width="10.7109375" style="546" customWidth="1"/>
    <col min="15375" max="15375" width="1.7109375" style="546" customWidth="1"/>
    <col min="15376" max="15376" width="10.7109375" style="546" customWidth="1"/>
    <col min="15377" max="15377" width="1.7109375" style="546" customWidth="1"/>
    <col min="15378" max="15378" width="0" style="546" hidden="1" customWidth="1"/>
    <col min="15379" max="15379" width="8.7109375" style="546" customWidth="1"/>
    <col min="15380" max="15380" width="0" style="546" hidden="1" customWidth="1"/>
    <col min="15381" max="15616" width="8.85546875" style="546"/>
    <col min="15617" max="15618" width="3.28515625" style="546" customWidth="1"/>
    <col min="15619" max="15619" width="4.7109375" style="546" customWidth="1"/>
    <col min="15620" max="15620" width="4.28515625" style="546" customWidth="1"/>
    <col min="15621" max="15621" width="12.7109375" style="546" customWidth="1"/>
    <col min="15622" max="15622" width="2.7109375" style="546" customWidth="1"/>
    <col min="15623" max="15623" width="7.7109375" style="546" customWidth="1"/>
    <col min="15624" max="15624" width="5.85546875" style="546" customWidth="1"/>
    <col min="15625" max="15625" width="1.7109375" style="546" customWidth="1"/>
    <col min="15626" max="15626" width="10.7109375" style="546" customWidth="1"/>
    <col min="15627" max="15627" width="1.7109375" style="546" customWidth="1"/>
    <col min="15628" max="15628" width="10.7109375" style="546" customWidth="1"/>
    <col min="15629" max="15629" width="1.7109375" style="546" customWidth="1"/>
    <col min="15630" max="15630" width="10.7109375" style="546" customWidth="1"/>
    <col min="15631" max="15631" width="1.7109375" style="546" customWidth="1"/>
    <col min="15632" max="15632" width="10.7109375" style="546" customWidth="1"/>
    <col min="15633" max="15633" width="1.7109375" style="546" customWidth="1"/>
    <col min="15634" max="15634" width="0" style="546" hidden="1" customWidth="1"/>
    <col min="15635" max="15635" width="8.7109375" style="546" customWidth="1"/>
    <col min="15636" max="15636" width="0" style="546" hidden="1" customWidth="1"/>
    <col min="15637" max="15872" width="8.85546875" style="546"/>
    <col min="15873" max="15874" width="3.28515625" style="546" customWidth="1"/>
    <col min="15875" max="15875" width="4.7109375" style="546" customWidth="1"/>
    <col min="15876" max="15876" width="4.28515625" style="546" customWidth="1"/>
    <col min="15877" max="15877" width="12.7109375" style="546" customWidth="1"/>
    <col min="15878" max="15878" width="2.7109375" style="546" customWidth="1"/>
    <col min="15879" max="15879" width="7.7109375" style="546" customWidth="1"/>
    <col min="15880" max="15880" width="5.85546875" style="546" customWidth="1"/>
    <col min="15881" max="15881" width="1.7109375" style="546" customWidth="1"/>
    <col min="15882" max="15882" width="10.7109375" style="546" customWidth="1"/>
    <col min="15883" max="15883" width="1.7109375" style="546" customWidth="1"/>
    <col min="15884" max="15884" width="10.7109375" style="546" customWidth="1"/>
    <col min="15885" max="15885" width="1.7109375" style="546" customWidth="1"/>
    <col min="15886" max="15886" width="10.7109375" style="546" customWidth="1"/>
    <col min="15887" max="15887" width="1.7109375" style="546" customWidth="1"/>
    <col min="15888" max="15888" width="10.7109375" style="546" customWidth="1"/>
    <col min="15889" max="15889" width="1.7109375" style="546" customWidth="1"/>
    <col min="15890" max="15890" width="0" style="546" hidden="1" customWidth="1"/>
    <col min="15891" max="15891" width="8.7109375" style="546" customWidth="1"/>
    <col min="15892" max="15892" width="0" style="546" hidden="1" customWidth="1"/>
    <col min="15893" max="16128" width="8.85546875" style="546"/>
    <col min="16129" max="16130" width="3.28515625" style="546" customWidth="1"/>
    <col min="16131" max="16131" width="4.7109375" style="546" customWidth="1"/>
    <col min="16132" max="16132" width="4.28515625" style="546" customWidth="1"/>
    <col min="16133" max="16133" width="12.7109375" style="546" customWidth="1"/>
    <col min="16134" max="16134" width="2.7109375" style="546" customWidth="1"/>
    <col min="16135" max="16135" width="7.7109375" style="546" customWidth="1"/>
    <col min="16136" max="16136" width="5.85546875" style="546" customWidth="1"/>
    <col min="16137" max="16137" width="1.7109375" style="546" customWidth="1"/>
    <col min="16138" max="16138" width="10.7109375" style="546" customWidth="1"/>
    <col min="16139" max="16139" width="1.7109375" style="546" customWidth="1"/>
    <col min="16140" max="16140" width="10.7109375" style="546" customWidth="1"/>
    <col min="16141" max="16141" width="1.7109375" style="546" customWidth="1"/>
    <col min="16142" max="16142" width="10.7109375" style="546" customWidth="1"/>
    <col min="16143" max="16143" width="1.7109375" style="546" customWidth="1"/>
    <col min="16144" max="16144" width="10.7109375" style="546" customWidth="1"/>
    <col min="16145" max="16145" width="1.7109375" style="546" customWidth="1"/>
    <col min="16146" max="16146" width="0" style="546" hidden="1" customWidth="1"/>
    <col min="16147" max="16147" width="8.7109375" style="546" customWidth="1"/>
    <col min="16148" max="16148" width="0" style="546" hidden="1" customWidth="1"/>
    <col min="16149" max="16384" width="8.85546875" style="546"/>
  </cols>
  <sheetData>
    <row r="1" spans="1:20" s="418" customFormat="1" ht="21.75" customHeight="1">
      <c r="A1" s="412" t="s">
        <v>86</v>
      </c>
      <c r="B1" s="412"/>
      <c r="C1" s="413"/>
      <c r="D1" s="413"/>
      <c r="E1" s="413"/>
      <c r="F1" s="413"/>
      <c r="G1" s="413"/>
      <c r="H1" s="413"/>
      <c r="I1" s="414"/>
      <c r="J1" s="415" t="s">
        <v>146</v>
      </c>
      <c r="K1" s="416"/>
      <c r="L1" s="417"/>
      <c r="M1" s="414"/>
      <c r="N1" s="414" t="s">
        <v>37</v>
      </c>
      <c r="O1" s="414"/>
      <c r="P1" s="413"/>
      <c r="Q1" s="414"/>
    </row>
    <row r="2" spans="1:20" s="423" customFormat="1">
      <c r="A2" s="419"/>
      <c r="B2" s="419"/>
      <c r="C2" s="419"/>
      <c r="D2" s="419"/>
      <c r="E2" s="419"/>
      <c r="F2" s="420"/>
      <c r="G2" s="421"/>
      <c r="H2" s="421"/>
      <c r="I2" s="422"/>
      <c r="J2" s="416" t="s">
        <v>147</v>
      </c>
      <c r="K2" s="416"/>
      <c r="L2" s="416"/>
      <c r="M2" s="422"/>
      <c r="N2" s="421"/>
      <c r="O2" s="422"/>
      <c r="P2" s="421"/>
      <c r="Q2" s="422"/>
    </row>
    <row r="3" spans="1:20" s="427" customFormat="1" ht="11.25" customHeight="1">
      <c r="A3" s="424" t="s">
        <v>39</v>
      </c>
      <c r="B3" s="424"/>
      <c r="C3" s="424"/>
      <c r="D3" s="424"/>
      <c r="E3" s="424"/>
      <c r="F3" s="424" t="s">
        <v>40</v>
      </c>
      <c r="G3" s="424"/>
      <c r="H3" s="424"/>
      <c r="I3" s="425"/>
      <c r="J3" s="424" t="s">
        <v>41</v>
      </c>
      <c r="K3" s="425"/>
      <c r="L3" s="424" t="s">
        <v>41</v>
      </c>
      <c r="M3" s="425"/>
      <c r="N3" s="424"/>
      <c r="O3" s="425"/>
      <c r="P3" s="424"/>
      <c r="Q3" s="426" t="s">
        <v>42</v>
      </c>
    </row>
    <row r="4" spans="1:20" s="434" customFormat="1" ht="11.25" customHeight="1" thickBot="1">
      <c r="A4" s="879">
        <v>42464</v>
      </c>
      <c r="B4" s="879"/>
      <c r="C4" s="879"/>
      <c r="D4" s="428"/>
      <c r="E4" s="428"/>
      <c r="F4" s="428" t="s">
        <v>87</v>
      </c>
      <c r="G4" s="429"/>
      <c r="H4" s="428"/>
      <c r="I4" s="430"/>
      <c r="J4" s="431">
        <v>0</v>
      </c>
      <c r="K4" s="430"/>
      <c r="L4" s="432">
        <v>0</v>
      </c>
      <c r="M4" s="430"/>
      <c r="N4" s="428"/>
      <c r="O4" s="430"/>
      <c r="P4" s="428"/>
      <c r="Q4" s="433" t="s">
        <v>88</v>
      </c>
    </row>
    <row r="5" spans="1:20" s="427" customFormat="1" ht="9">
      <c r="A5" s="435"/>
      <c r="B5" s="436" t="s">
        <v>43</v>
      </c>
      <c r="C5" s="436" t="s">
        <v>44</v>
      </c>
      <c r="D5" s="436" t="s">
        <v>45</v>
      </c>
      <c r="E5" s="437" t="s">
        <v>46</v>
      </c>
      <c r="F5" s="437" t="s">
        <v>47</v>
      </c>
      <c r="G5" s="437"/>
      <c r="H5" s="437" t="s">
        <v>48</v>
      </c>
      <c r="I5" s="437"/>
      <c r="J5" s="436" t="s">
        <v>50</v>
      </c>
      <c r="K5" s="438"/>
      <c r="L5" s="436" t="s">
        <v>51</v>
      </c>
      <c r="M5" s="438"/>
      <c r="N5" s="436" t="s">
        <v>41</v>
      </c>
      <c r="O5" s="438"/>
      <c r="P5" s="436" t="s">
        <v>41</v>
      </c>
      <c r="Q5" s="439"/>
    </row>
    <row r="6" spans="1:20" s="427" customFormat="1" ht="3.75" customHeight="1" thickBot="1">
      <c r="A6" s="440"/>
      <c r="B6" s="441"/>
      <c r="C6" s="442"/>
      <c r="D6" s="441"/>
      <c r="E6" s="443"/>
      <c r="F6" s="443"/>
      <c r="G6" s="444"/>
      <c r="H6" s="443"/>
      <c r="I6" s="445"/>
      <c r="J6" s="441"/>
      <c r="K6" s="445"/>
      <c r="L6" s="441"/>
      <c r="M6" s="445"/>
      <c r="N6" s="441"/>
      <c r="O6" s="445"/>
      <c r="P6" s="441"/>
      <c r="Q6" s="446"/>
    </row>
    <row r="7" spans="1:20" s="458" customFormat="1" ht="10.5" customHeight="1">
      <c r="A7" s="447">
        <v>1</v>
      </c>
      <c r="B7" s="448">
        <v>0</v>
      </c>
      <c r="C7" s="448">
        <v>0</v>
      </c>
      <c r="D7" s="449">
        <v>1</v>
      </c>
      <c r="E7" s="448" t="s">
        <v>151</v>
      </c>
      <c r="F7" s="448" t="s">
        <v>152</v>
      </c>
      <c r="G7" s="448"/>
      <c r="H7" s="450">
        <v>0</v>
      </c>
      <c r="I7" s="451"/>
      <c r="J7" s="452"/>
      <c r="K7" s="452"/>
      <c r="L7" s="452"/>
      <c r="M7" s="452"/>
      <c r="N7" s="453"/>
      <c r="O7" s="454"/>
      <c r="P7" s="455"/>
      <c r="Q7" s="456"/>
      <c r="R7" s="457"/>
      <c r="T7" s="459" t="e">
        <v>#REF!</v>
      </c>
    </row>
    <row r="8" spans="1:20" s="458" customFormat="1" ht="9.6" customHeight="1">
      <c r="A8" s="460"/>
      <c r="B8" s="461"/>
      <c r="C8" s="461"/>
      <c r="D8" s="461"/>
      <c r="E8" s="452"/>
      <c r="F8" s="452"/>
      <c r="G8" s="462"/>
      <c r="H8" s="463" t="s">
        <v>52</v>
      </c>
      <c r="I8" s="464" t="s">
        <v>148</v>
      </c>
      <c r="J8" s="465" t="s">
        <v>151</v>
      </c>
      <c r="K8" s="465"/>
      <c r="L8" s="452"/>
      <c r="M8" s="452"/>
      <c r="N8" s="453"/>
      <c r="O8" s="454"/>
      <c r="P8" s="455"/>
      <c r="Q8" s="456"/>
      <c r="R8" s="457"/>
      <c r="T8" s="466" t="e">
        <v>#REF!</v>
      </c>
    </row>
    <row r="9" spans="1:20" s="458" customFormat="1" ht="9.6" customHeight="1">
      <c r="A9" s="460">
        <v>2</v>
      </c>
      <c r="B9" s="448">
        <v>0</v>
      </c>
      <c r="C9" s="448">
        <v>0</v>
      </c>
      <c r="D9" s="449">
        <v>2</v>
      </c>
      <c r="E9" s="448" t="s">
        <v>153</v>
      </c>
      <c r="F9" s="448" t="s">
        <v>154</v>
      </c>
      <c r="G9" s="448"/>
      <c r="H9" s="448">
        <v>0</v>
      </c>
      <c r="I9" s="467"/>
      <c r="J9" s="452" t="s">
        <v>149</v>
      </c>
      <c r="K9" s="468"/>
      <c r="L9" s="452"/>
      <c r="M9" s="452"/>
      <c r="N9" s="453"/>
      <c r="O9" s="454"/>
      <c r="P9" s="455"/>
      <c r="Q9" s="456"/>
      <c r="R9" s="457"/>
      <c r="T9" s="466" t="e">
        <v>#REF!</v>
      </c>
    </row>
    <row r="10" spans="1:20" s="458" customFormat="1" ht="9.6" customHeight="1">
      <c r="A10" s="460"/>
      <c r="B10" s="461"/>
      <c r="C10" s="461"/>
      <c r="D10" s="469"/>
      <c r="E10" s="452"/>
      <c r="F10" s="452"/>
      <c r="G10" s="462"/>
      <c r="H10" s="452"/>
      <c r="I10" s="470"/>
      <c r="J10" s="463" t="s">
        <v>52</v>
      </c>
      <c r="K10" s="471" t="s">
        <v>148</v>
      </c>
      <c r="L10" s="465" t="s">
        <v>151</v>
      </c>
      <c r="M10" s="472"/>
      <c r="N10" s="473"/>
      <c r="O10" s="473"/>
      <c r="P10" s="455"/>
      <c r="Q10" s="456"/>
      <c r="R10" s="457"/>
      <c r="T10" s="466" t="e">
        <v>#REF!</v>
      </c>
    </row>
    <row r="11" spans="1:20" s="458" customFormat="1" ht="9.6" customHeight="1">
      <c r="A11" s="460">
        <v>3</v>
      </c>
      <c r="B11" s="448">
        <v>0</v>
      </c>
      <c r="C11" s="448">
        <v>0</v>
      </c>
      <c r="D11" s="449">
        <v>3</v>
      </c>
      <c r="E11" s="448" t="s">
        <v>155</v>
      </c>
      <c r="F11" s="448" t="s">
        <v>156</v>
      </c>
      <c r="G11" s="448"/>
      <c r="H11" s="448">
        <v>0</v>
      </c>
      <c r="I11" s="451"/>
      <c r="J11" s="452"/>
      <c r="K11" s="474"/>
      <c r="L11" s="452" t="s">
        <v>149</v>
      </c>
      <c r="M11" s="475"/>
      <c r="N11" s="475"/>
      <c r="O11" s="475"/>
      <c r="P11" s="476"/>
      <c r="Q11" s="456"/>
      <c r="R11" s="457"/>
      <c r="T11" s="466" t="e">
        <v>#REF!</v>
      </c>
    </row>
    <row r="12" spans="1:20" s="458" customFormat="1" ht="9.6" customHeight="1">
      <c r="A12" s="460"/>
      <c r="B12" s="461"/>
      <c r="C12" s="461"/>
      <c r="D12" s="469"/>
      <c r="E12" s="452"/>
      <c r="F12" s="452"/>
      <c r="G12" s="462"/>
      <c r="H12" s="463" t="s">
        <v>52</v>
      </c>
      <c r="I12" s="464" t="s">
        <v>148</v>
      </c>
      <c r="J12" s="465" t="s">
        <v>155</v>
      </c>
      <c r="K12" s="477"/>
      <c r="L12" s="452"/>
      <c r="M12" s="475"/>
      <c r="N12" s="475"/>
      <c r="O12" s="475"/>
      <c r="P12" s="476"/>
      <c r="Q12" s="456"/>
      <c r="R12" s="457"/>
      <c r="T12" s="466" t="e">
        <v>#REF!</v>
      </c>
    </row>
    <row r="13" spans="1:20" s="458" customFormat="1" ht="9.6" customHeight="1">
      <c r="A13" s="460">
        <v>4</v>
      </c>
      <c r="B13" s="448">
        <v>0</v>
      </c>
      <c r="C13" s="448">
        <v>0</v>
      </c>
      <c r="D13" s="449">
        <v>4</v>
      </c>
      <c r="E13" s="448" t="s">
        <v>157</v>
      </c>
      <c r="F13" s="448" t="s">
        <v>158</v>
      </c>
      <c r="G13" s="448"/>
      <c r="H13" s="448">
        <v>0</v>
      </c>
      <c r="I13" s="478"/>
      <c r="J13" s="452" t="s">
        <v>150</v>
      </c>
      <c r="K13" s="452"/>
      <c r="L13" s="452"/>
      <c r="M13" s="475"/>
      <c r="N13" s="475"/>
      <c r="O13" s="475"/>
      <c r="P13" s="476"/>
      <c r="Q13" s="456"/>
      <c r="R13" s="457"/>
      <c r="T13" s="466" t="e">
        <v>#REF!</v>
      </c>
    </row>
    <row r="14" spans="1:20" s="458" customFormat="1" ht="9.6" customHeight="1">
      <c r="A14" s="460"/>
      <c r="B14" s="461"/>
      <c r="C14" s="461"/>
      <c r="D14" s="469"/>
      <c r="E14" s="452"/>
      <c r="F14" s="452"/>
      <c r="G14" s="462"/>
      <c r="H14" s="479"/>
      <c r="I14" s="470"/>
      <c r="J14" s="452"/>
      <c r="K14" s="452"/>
      <c r="L14" s="463" t="s">
        <v>52</v>
      </c>
      <c r="M14" s="480"/>
      <c r="N14" s="481" t="s">
        <v>37</v>
      </c>
      <c r="O14" s="475"/>
      <c r="P14" s="476"/>
      <c r="Q14" s="456"/>
      <c r="R14" s="457"/>
      <c r="T14" s="466" t="e">
        <v>#REF!</v>
      </c>
    </row>
    <row r="15" spans="1:20" s="458" customFormat="1" ht="9.6" hidden="1" customHeight="1">
      <c r="A15" s="447">
        <v>5</v>
      </c>
      <c r="B15" s="448" t="s">
        <v>37</v>
      </c>
      <c r="C15" s="448" t="s">
        <v>37</v>
      </c>
      <c r="D15" s="449"/>
      <c r="E15" s="450" t="s">
        <v>37</v>
      </c>
      <c r="F15" s="450" t="s">
        <v>37</v>
      </c>
      <c r="G15" s="450"/>
      <c r="H15" s="450" t="s">
        <v>37</v>
      </c>
      <c r="I15" s="482"/>
      <c r="J15" s="452"/>
      <c r="K15" s="452"/>
      <c r="L15" s="452"/>
      <c r="M15" s="483"/>
      <c r="N15" s="452"/>
      <c r="O15" s="483"/>
      <c r="P15" s="455"/>
      <c r="Q15" s="456"/>
      <c r="R15" s="457"/>
      <c r="T15" s="466" t="e">
        <v>#REF!</v>
      </c>
    </row>
    <row r="16" spans="1:20" s="458" customFormat="1" ht="9.6" hidden="1" customHeight="1" thickBot="1">
      <c r="A16" s="460"/>
      <c r="B16" s="461"/>
      <c r="C16" s="461"/>
      <c r="D16" s="469"/>
      <c r="E16" s="452"/>
      <c r="F16" s="452"/>
      <c r="G16" s="462"/>
      <c r="H16" s="463" t="s">
        <v>52</v>
      </c>
      <c r="I16" s="464"/>
      <c r="J16" s="465" t="s">
        <v>37</v>
      </c>
      <c r="K16" s="465"/>
      <c r="L16" s="452"/>
      <c r="M16" s="483"/>
      <c r="N16" s="473"/>
      <c r="O16" s="483"/>
      <c r="P16" s="455"/>
      <c r="Q16" s="456"/>
      <c r="R16" s="457"/>
      <c r="T16" s="484" t="e">
        <v>#REF!</v>
      </c>
    </row>
    <row r="17" spans="1:18" s="458" customFormat="1" ht="9.6" hidden="1" customHeight="1">
      <c r="A17" s="460">
        <v>6</v>
      </c>
      <c r="B17" s="448" t="s">
        <v>37</v>
      </c>
      <c r="C17" s="448" t="s">
        <v>37</v>
      </c>
      <c r="D17" s="449"/>
      <c r="E17" s="448" t="s">
        <v>37</v>
      </c>
      <c r="F17" s="448" t="s">
        <v>37</v>
      </c>
      <c r="G17" s="448"/>
      <c r="H17" s="448" t="s">
        <v>37</v>
      </c>
      <c r="I17" s="467"/>
      <c r="J17" s="452"/>
      <c r="K17" s="468"/>
      <c r="L17" s="452"/>
      <c r="M17" s="483"/>
      <c r="N17" s="473"/>
      <c r="O17" s="483"/>
      <c r="P17" s="455"/>
      <c r="Q17" s="456"/>
      <c r="R17" s="457"/>
    </row>
    <row r="18" spans="1:18" s="458" customFormat="1" ht="9.6" hidden="1" customHeight="1">
      <c r="A18" s="460"/>
      <c r="B18" s="461"/>
      <c r="C18" s="461"/>
      <c r="D18" s="469"/>
      <c r="E18" s="452"/>
      <c r="F18" s="452"/>
      <c r="G18" s="462"/>
      <c r="H18" s="452"/>
      <c r="I18" s="470"/>
      <c r="J18" s="463" t="s">
        <v>52</v>
      </c>
      <c r="K18" s="471"/>
      <c r="L18" s="465" t="s">
        <v>37</v>
      </c>
      <c r="M18" s="485"/>
      <c r="N18" s="473"/>
      <c r="O18" s="483"/>
      <c r="P18" s="455"/>
      <c r="Q18" s="456"/>
      <c r="R18" s="457"/>
    </row>
    <row r="19" spans="1:18" s="458" customFormat="1" ht="9.6" hidden="1" customHeight="1">
      <c r="A19" s="460">
        <v>7</v>
      </c>
      <c r="B19" s="448" t="s">
        <v>37</v>
      </c>
      <c r="C19" s="448" t="s">
        <v>37</v>
      </c>
      <c r="D19" s="449"/>
      <c r="E19" s="448" t="s">
        <v>37</v>
      </c>
      <c r="F19" s="448" t="s">
        <v>37</v>
      </c>
      <c r="G19" s="448"/>
      <c r="H19" s="448" t="s">
        <v>37</v>
      </c>
      <c r="I19" s="451"/>
      <c r="J19" s="452"/>
      <c r="K19" s="474"/>
      <c r="L19" s="452"/>
      <c r="M19" s="473"/>
      <c r="N19" s="473"/>
      <c r="O19" s="483"/>
      <c r="P19" s="455"/>
      <c r="Q19" s="456"/>
      <c r="R19" s="457"/>
    </row>
    <row r="20" spans="1:18" s="458" customFormat="1" ht="9.6" hidden="1" customHeight="1">
      <c r="A20" s="460"/>
      <c r="B20" s="461"/>
      <c r="C20" s="461"/>
      <c r="D20" s="461"/>
      <c r="E20" s="452"/>
      <c r="F20" s="452"/>
      <c r="G20" s="462"/>
      <c r="H20" s="463" t="s">
        <v>52</v>
      </c>
      <c r="I20" s="464"/>
      <c r="J20" s="465" t="s">
        <v>37</v>
      </c>
      <c r="K20" s="477"/>
      <c r="L20" s="452"/>
      <c r="M20" s="473"/>
      <c r="N20" s="473"/>
      <c r="O20" s="483"/>
      <c r="P20" s="455"/>
      <c r="Q20" s="456"/>
      <c r="R20" s="457"/>
    </row>
    <row r="21" spans="1:18" s="458" customFormat="1" ht="9.6" hidden="1" customHeight="1">
      <c r="A21" s="460">
        <v>8</v>
      </c>
      <c r="B21" s="448" t="s">
        <v>37</v>
      </c>
      <c r="C21" s="448" t="s">
        <v>37</v>
      </c>
      <c r="D21" s="449"/>
      <c r="E21" s="448" t="s">
        <v>37</v>
      </c>
      <c r="F21" s="448" t="s">
        <v>37</v>
      </c>
      <c r="G21" s="448"/>
      <c r="H21" s="448" t="s">
        <v>37</v>
      </c>
      <c r="I21" s="478"/>
      <c r="J21" s="452"/>
      <c r="K21" s="452"/>
      <c r="L21" s="452"/>
      <c r="M21" s="473"/>
      <c r="N21" s="473"/>
      <c r="O21" s="483"/>
      <c r="P21" s="455"/>
      <c r="Q21" s="456"/>
      <c r="R21" s="457"/>
    </row>
    <row r="22" spans="1:18" s="458" customFormat="1" ht="9.6" hidden="1" customHeight="1">
      <c r="A22" s="460"/>
      <c r="B22" s="461"/>
      <c r="C22" s="461"/>
      <c r="D22" s="461"/>
      <c r="E22" s="479"/>
      <c r="F22" s="479"/>
      <c r="G22" s="486"/>
      <c r="H22" s="479"/>
      <c r="I22" s="470"/>
      <c r="J22" s="452"/>
      <c r="K22" s="452"/>
      <c r="L22" s="452"/>
      <c r="M22" s="473"/>
      <c r="N22" s="463" t="s">
        <v>52</v>
      </c>
      <c r="O22" s="471"/>
      <c r="P22" s="465" t="s">
        <v>37</v>
      </c>
      <c r="Q22" s="472"/>
      <c r="R22" s="457"/>
    </row>
    <row r="23" spans="1:18" s="458" customFormat="1" ht="9.6" hidden="1" customHeight="1">
      <c r="A23" s="460">
        <v>9</v>
      </c>
      <c r="B23" s="448" t="s">
        <v>37</v>
      </c>
      <c r="C23" s="448" t="s">
        <v>37</v>
      </c>
      <c r="D23" s="449"/>
      <c r="E23" s="448" t="s">
        <v>37</v>
      </c>
      <c r="F23" s="448" t="s">
        <v>37</v>
      </c>
      <c r="G23" s="448"/>
      <c r="H23" s="448" t="s">
        <v>37</v>
      </c>
      <c r="I23" s="451"/>
      <c r="J23" s="452"/>
      <c r="K23" s="452"/>
      <c r="L23" s="452"/>
      <c r="M23" s="473"/>
      <c r="N23" s="452"/>
      <c r="O23" s="483"/>
      <c r="P23" s="452"/>
      <c r="Q23" s="473"/>
      <c r="R23" s="457"/>
    </row>
    <row r="24" spans="1:18" s="458" customFormat="1" ht="9.6" hidden="1" customHeight="1">
      <c r="A24" s="460"/>
      <c r="B24" s="461"/>
      <c r="C24" s="461"/>
      <c r="D24" s="461"/>
      <c r="E24" s="452"/>
      <c r="F24" s="452"/>
      <c r="G24" s="462"/>
      <c r="H24" s="463" t="s">
        <v>52</v>
      </c>
      <c r="I24" s="464"/>
      <c r="J24" s="465" t="s">
        <v>37</v>
      </c>
      <c r="K24" s="465"/>
      <c r="L24" s="452"/>
      <c r="M24" s="473"/>
      <c r="N24" s="473"/>
      <c r="O24" s="483"/>
      <c r="P24" s="455"/>
      <c r="Q24" s="456"/>
      <c r="R24" s="457"/>
    </row>
    <row r="25" spans="1:18" s="458" customFormat="1" ht="9.6" hidden="1" customHeight="1">
      <c r="A25" s="460">
        <v>10</v>
      </c>
      <c r="B25" s="448" t="s">
        <v>37</v>
      </c>
      <c r="C25" s="448" t="s">
        <v>37</v>
      </c>
      <c r="D25" s="449"/>
      <c r="E25" s="448" t="s">
        <v>37</v>
      </c>
      <c r="F25" s="448" t="s">
        <v>37</v>
      </c>
      <c r="G25" s="448"/>
      <c r="H25" s="448" t="s">
        <v>37</v>
      </c>
      <c r="I25" s="467"/>
      <c r="J25" s="452"/>
      <c r="K25" s="468"/>
      <c r="L25" s="452"/>
      <c r="M25" s="473"/>
      <c r="N25" s="473"/>
      <c r="O25" s="483"/>
      <c r="P25" s="455"/>
      <c r="Q25" s="456"/>
      <c r="R25" s="457"/>
    </row>
    <row r="26" spans="1:18" s="458" customFormat="1" ht="9.6" hidden="1" customHeight="1">
      <c r="A26" s="460"/>
      <c r="B26" s="461"/>
      <c r="C26" s="461"/>
      <c r="D26" s="469"/>
      <c r="E26" s="452"/>
      <c r="F26" s="452"/>
      <c r="G26" s="462"/>
      <c r="H26" s="452"/>
      <c r="I26" s="470"/>
      <c r="J26" s="463" t="s">
        <v>52</v>
      </c>
      <c r="K26" s="471"/>
      <c r="L26" s="465" t="s">
        <v>37</v>
      </c>
      <c r="M26" s="472"/>
      <c r="N26" s="473"/>
      <c r="O26" s="483"/>
      <c r="P26" s="455"/>
      <c r="Q26" s="456"/>
      <c r="R26" s="457"/>
    </row>
    <row r="27" spans="1:18" s="458" customFormat="1" ht="9.6" hidden="1" customHeight="1">
      <c r="A27" s="460">
        <v>11</v>
      </c>
      <c r="B27" s="448" t="s">
        <v>37</v>
      </c>
      <c r="C27" s="448" t="s">
        <v>37</v>
      </c>
      <c r="D27" s="449"/>
      <c r="E27" s="448" t="s">
        <v>37</v>
      </c>
      <c r="F27" s="448" t="s">
        <v>37</v>
      </c>
      <c r="G27" s="448"/>
      <c r="H27" s="448" t="s">
        <v>37</v>
      </c>
      <c r="I27" s="451"/>
      <c r="J27" s="452"/>
      <c r="K27" s="474"/>
      <c r="L27" s="452"/>
      <c r="M27" s="483"/>
      <c r="N27" s="473"/>
      <c r="O27" s="483"/>
      <c r="P27" s="455"/>
      <c r="Q27" s="456"/>
      <c r="R27" s="457"/>
    </row>
    <row r="28" spans="1:18" s="458" customFormat="1" ht="9.6" hidden="1" customHeight="1">
      <c r="A28" s="447"/>
      <c r="B28" s="461"/>
      <c r="C28" s="461"/>
      <c r="D28" s="469"/>
      <c r="E28" s="452"/>
      <c r="F28" s="452"/>
      <c r="G28" s="462"/>
      <c r="H28" s="463" t="s">
        <v>52</v>
      </c>
      <c r="I28" s="464"/>
      <c r="J28" s="465" t="s">
        <v>37</v>
      </c>
      <c r="K28" s="477"/>
      <c r="L28" s="452"/>
      <c r="M28" s="483"/>
      <c r="N28" s="473"/>
      <c r="O28" s="483"/>
      <c r="P28" s="455"/>
      <c r="Q28" s="456"/>
      <c r="R28" s="457"/>
    </row>
    <row r="29" spans="1:18" s="458" customFormat="1" ht="9.6" hidden="1" customHeight="1">
      <c r="A29" s="447">
        <v>12</v>
      </c>
      <c r="B29" s="448" t="s">
        <v>37</v>
      </c>
      <c r="C29" s="448" t="s">
        <v>37</v>
      </c>
      <c r="D29" s="449"/>
      <c r="E29" s="450" t="s">
        <v>37</v>
      </c>
      <c r="F29" s="450" t="s">
        <v>37</v>
      </c>
      <c r="G29" s="450"/>
      <c r="H29" s="450" t="s">
        <v>37</v>
      </c>
      <c r="I29" s="478"/>
      <c r="J29" s="452"/>
      <c r="K29" s="452"/>
      <c r="L29" s="452"/>
      <c r="M29" s="483"/>
      <c r="N29" s="473"/>
      <c r="O29" s="483"/>
      <c r="P29" s="455"/>
      <c r="Q29" s="456"/>
      <c r="R29" s="457"/>
    </row>
    <row r="30" spans="1:18" s="458" customFormat="1" ht="9.6" hidden="1" customHeight="1">
      <c r="A30" s="460"/>
      <c r="B30" s="461"/>
      <c r="C30" s="461"/>
      <c r="D30" s="469"/>
      <c r="E30" s="452"/>
      <c r="F30" s="452"/>
      <c r="G30" s="462"/>
      <c r="H30" s="479"/>
      <c r="I30" s="470"/>
      <c r="J30" s="452"/>
      <c r="K30" s="452"/>
      <c r="L30" s="463" t="s">
        <v>52</v>
      </c>
      <c r="M30" s="471"/>
      <c r="N30" s="465" t="s">
        <v>37</v>
      </c>
      <c r="O30" s="485"/>
      <c r="P30" s="455"/>
      <c r="Q30" s="456"/>
      <c r="R30" s="457"/>
    </row>
    <row r="31" spans="1:18" s="458" customFormat="1" ht="9.6" hidden="1" customHeight="1">
      <c r="A31" s="460">
        <v>13</v>
      </c>
      <c r="B31" s="448" t="s">
        <v>37</v>
      </c>
      <c r="C31" s="448" t="s">
        <v>37</v>
      </c>
      <c r="D31" s="449"/>
      <c r="E31" s="448" t="s">
        <v>37</v>
      </c>
      <c r="F31" s="448" t="s">
        <v>37</v>
      </c>
      <c r="G31" s="448"/>
      <c r="H31" s="448" t="s">
        <v>37</v>
      </c>
      <c r="I31" s="482"/>
      <c r="J31" s="452"/>
      <c r="K31" s="452"/>
      <c r="L31" s="452"/>
      <c r="M31" s="483"/>
      <c r="N31" s="452"/>
      <c r="O31" s="473"/>
      <c r="P31" s="455"/>
      <c r="Q31" s="456"/>
      <c r="R31" s="457"/>
    </row>
    <row r="32" spans="1:18" s="458" customFormat="1" ht="9.6" hidden="1" customHeight="1">
      <c r="A32" s="460"/>
      <c r="B32" s="461"/>
      <c r="C32" s="461"/>
      <c r="D32" s="469"/>
      <c r="E32" s="452"/>
      <c r="F32" s="452"/>
      <c r="G32" s="462"/>
      <c r="H32" s="463" t="s">
        <v>52</v>
      </c>
      <c r="I32" s="464"/>
      <c r="J32" s="465" t="s">
        <v>37</v>
      </c>
      <c r="K32" s="465"/>
      <c r="L32" s="452"/>
      <c r="M32" s="483"/>
      <c r="N32" s="473"/>
      <c r="O32" s="473"/>
      <c r="P32" s="455"/>
      <c r="Q32" s="456"/>
      <c r="R32" s="457"/>
    </row>
    <row r="33" spans="1:18" s="458" customFormat="1" ht="9.6" hidden="1" customHeight="1">
      <c r="A33" s="460">
        <v>14</v>
      </c>
      <c r="B33" s="448" t="s">
        <v>37</v>
      </c>
      <c r="C33" s="448" t="s">
        <v>37</v>
      </c>
      <c r="D33" s="449"/>
      <c r="E33" s="448" t="s">
        <v>37</v>
      </c>
      <c r="F33" s="448" t="s">
        <v>37</v>
      </c>
      <c r="G33" s="448"/>
      <c r="H33" s="448" t="s">
        <v>37</v>
      </c>
      <c r="I33" s="467"/>
      <c r="J33" s="452"/>
      <c r="K33" s="468"/>
      <c r="L33" s="452"/>
      <c r="M33" s="483"/>
      <c r="N33" s="473"/>
      <c r="O33" s="473"/>
      <c r="P33" s="455"/>
      <c r="Q33" s="456"/>
      <c r="R33" s="457"/>
    </row>
    <row r="34" spans="1:18" s="458" customFormat="1" ht="9.6" hidden="1" customHeight="1">
      <c r="A34" s="460"/>
      <c r="B34" s="461"/>
      <c r="C34" s="461"/>
      <c r="D34" s="469"/>
      <c r="E34" s="452"/>
      <c r="F34" s="452"/>
      <c r="G34" s="462"/>
      <c r="H34" s="452"/>
      <c r="I34" s="470"/>
      <c r="J34" s="463" t="s">
        <v>52</v>
      </c>
      <c r="K34" s="471"/>
      <c r="L34" s="465" t="s">
        <v>37</v>
      </c>
      <c r="M34" s="485"/>
      <c r="N34" s="473"/>
      <c r="O34" s="473"/>
      <c r="P34" s="455"/>
      <c r="Q34" s="456"/>
      <c r="R34" s="457"/>
    </row>
    <row r="35" spans="1:18" s="458" customFormat="1" ht="9.6" hidden="1" customHeight="1">
      <c r="A35" s="460">
        <v>15</v>
      </c>
      <c r="B35" s="448" t="s">
        <v>37</v>
      </c>
      <c r="C35" s="448" t="s">
        <v>37</v>
      </c>
      <c r="D35" s="449"/>
      <c r="E35" s="448" t="s">
        <v>37</v>
      </c>
      <c r="F35" s="448" t="s">
        <v>37</v>
      </c>
      <c r="G35" s="448"/>
      <c r="H35" s="448" t="s">
        <v>37</v>
      </c>
      <c r="I35" s="451"/>
      <c r="J35" s="452"/>
      <c r="K35" s="474"/>
      <c r="L35" s="452"/>
      <c r="M35" s="473"/>
      <c r="N35" s="473"/>
      <c r="O35" s="473"/>
      <c r="P35" s="455"/>
      <c r="Q35" s="456"/>
      <c r="R35" s="457"/>
    </row>
    <row r="36" spans="1:18" s="458" customFormat="1" ht="9.6" hidden="1" customHeight="1">
      <c r="A36" s="460"/>
      <c r="B36" s="461"/>
      <c r="C36" s="461"/>
      <c r="D36" s="461"/>
      <c r="E36" s="452"/>
      <c r="F36" s="452"/>
      <c r="G36" s="462"/>
      <c r="H36" s="463" t="s">
        <v>52</v>
      </c>
      <c r="I36" s="464"/>
      <c r="J36" s="465" t="s">
        <v>37</v>
      </c>
      <c r="K36" s="477"/>
      <c r="L36" s="452"/>
      <c r="M36" s="473"/>
      <c r="N36" s="473"/>
      <c r="O36" s="473"/>
      <c r="P36" s="455"/>
      <c r="Q36" s="456"/>
      <c r="R36" s="457"/>
    </row>
    <row r="37" spans="1:18" s="458" customFormat="1" ht="9.6" hidden="1" customHeight="1">
      <c r="A37" s="447">
        <v>16</v>
      </c>
      <c r="B37" s="448" t="s">
        <v>37</v>
      </c>
      <c r="C37" s="448" t="s">
        <v>37</v>
      </c>
      <c r="D37" s="449"/>
      <c r="E37" s="450" t="s">
        <v>37</v>
      </c>
      <c r="F37" s="450" t="s">
        <v>37</v>
      </c>
      <c r="G37" s="448"/>
      <c r="H37" s="450" t="s">
        <v>37</v>
      </c>
      <c r="I37" s="478"/>
      <c r="J37" s="452"/>
      <c r="K37" s="452"/>
      <c r="L37" s="452"/>
      <c r="M37" s="473"/>
      <c r="N37" s="473"/>
      <c r="O37" s="473"/>
      <c r="P37" s="455"/>
      <c r="Q37" s="456"/>
      <c r="R37" s="457"/>
    </row>
    <row r="38" spans="1:18" s="458" customFormat="1" ht="9.6" hidden="1" customHeight="1">
      <c r="A38" s="487"/>
      <c r="B38" s="461"/>
      <c r="C38" s="461"/>
      <c r="D38" s="461"/>
      <c r="E38" s="479"/>
      <c r="F38" s="479"/>
      <c r="G38" s="486"/>
      <c r="H38" s="452"/>
      <c r="I38" s="470"/>
      <c r="J38" s="452"/>
      <c r="K38" s="452"/>
      <c r="L38" s="452"/>
      <c r="M38" s="473"/>
      <c r="N38" s="473"/>
      <c r="O38" s="473"/>
      <c r="P38" s="455"/>
      <c r="Q38" s="456"/>
      <c r="R38" s="457"/>
    </row>
    <row r="39" spans="1:18" s="458" customFormat="1" ht="9.6" hidden="1" customHeight="1">
      <c r="A39" s="488"/>
      <c r="B39" s="489"/>
      <c r="C39" s="489"/>
      <c r="D39" s="461"/>
      <c r="E39" s="489"/>
      <c r="F39" s="489"/>
      <c r="G39" s="489"/>
      <c r="H39" s="489"/>
      <c r="I39" s="461"/>
      <c r="J39" s="489"/>
      <c r="K39" s="489"/>
      <c r="L39" s="489"/>
      <c r="M39" s="490"/>
      <c r="N39" s="490"/>
      <c r="O39" s="490"/>
      <c r="P39" s="455"/>
      <c r="Q39" s="456"/>
      <c r="R39" s="457"/>
    </row>
    <row r="40" spans="1:18" s="458" customFormat="1" ht="9.6" hidden="1" customHeight="1">
      <c r="A40" s="487"/>
      <c r="B40" s="461"/>
      <c r="C40" s="461"/>
      <c r="D40" s="461"/>
      <c r="E40" s="489"/>
      <c r="F40" s="489"/>
      <c r="H40" s="491"/>
      <c r="I40" s="461"/>
      <c r="J40" s="489"/>
      <c r="K40" s="489"/>
      <c r="L40" s="489"/>
      <c r="M40" s="490"/>
      <c r="N40" s="490"/>
      <c r="O40" s="490"/>
      <c r="P40" s="455"/>
      <c r="Q40" s="456"/>
      <c r="R40" s="457"/>
    </row>
    <row r="41" spans="1:18" s="458" customFormat="1" ht="9.6" hidden="1" customHeight="1">
      <c r="A41" s="487"/>
      <c r="B41" s="489"/>
      <c r="C41" s="489"/>
      <c r="D41" s="461"/>
      <c r="E41" s="489"/>
      <c r="F41" s="489"/>
      <c r="G41" s="489"/>
      <c r="H41" s="489"/>
      <c r="I41" s="461"/>
      <c r="J41" s="489"/>
      <c r="K41" s="492"/>
      <c r="L41" s="489"/>
      <c r="M41" s="490"/>
      <c r="N41" s="490"/>
      <c r="O41" s="490"/>
      <c r="P41" s="455"/>
      <c r="Q41" s="456"/>
      <c r="R41" s="457"/>
    </row>
    <row r="42" spans="1:18" s="458" customFormat="1" ht="9.6" hidden="1" customHeight="1">
      <c r="A42" s="487"/>
      <c r="B42" s="461"/>
      <c r="C42" s="461"/>
      <c r="D42" s="461"/>
      <c r="E42" s="489"/>
      <c r="F42" s="489"/>
      <c r="H42" s="489"/>
      <c r="I42" s="461"/>
      <c r="J42" s="491"/>
      <c r="K42" s="461"/>
      <c r="L42" s="489"/>
      <c r="M42" s="490"/>
      <c r="N42" s="490"/>
      <c r="O42" s="490"/>
      <c r="P42" s="455"/>
      <c r="Q42" s="456"/>
      <c r="R42" s="457"/>
    </row>
    <row r="43" spans="1:18" s="458" customFormat="1" ht="9.6" hidden="1" customHeight="1">
      <c r="A43" s="487"/>
      <c r="B43" s="489"/>
      <c r="C43" s="489"/>
      <c r="D43" s="461"/>
      <c r="E43" s="489"/>
      <c r="F43" s="489"/>
      <c r="G43" s="489"/>
      <c r="H43" s="489"/>
      <c r="I43" s="461"/>
      <c r="J43" s="489"/>
      <c r="K43" s="489"/>
      <c r="L43" s="489"/>
      <c r="M43" s="490"/>
      <c r="N43" s="490"/>
      <c r="O43" s="490"/>
      <c r="P43" s="455"/>
      <c r="Q43" s="456"/>
      <c r="R43" s="493"/>
    </row>
    <row r="44" spans="1:18" s="458" customFormat="1" ht="9.6" hidden="1" customHeight="1">
      <c r="A44" s="487"/>
      <c r="B44" s="461"/>
      <c r="C44" s="461"/>
      <c r="D44" s="461"/>
      <c r="E44" s="489"/>
      <c r="F44" s="489"/>
      <c r="H44" s="491"/>
      <c r="I44" s="461"/>
      <c r="J44" s="489"/>
      <c r="K44" s="489"/>
      <c r="L44" s="489"/>
      <c r="M44" s="490"/>
      <c r="N44" s="490"/>
      <c r="O44" s="490"/>
      <c r="P44" s="455"/>
      <c r="Q44" s="456"/>
      <c r="R44" s="457"/>
    </row>
    <row r="45" spans="1:18" s="458" customFormat="1" ht="9.6" hidden="1" customHeight="1">
      <c r="A45" s="487"/>
      <c r="B45" s="489"/>
      <c r="C45" s="489"/>
      <c r="D45" s="461"/>
      <c r="E45" s="489"/>
      <c r="F45" s="489"/>
      <c r="G45" s="489"/>
      <c r="H45" s="489"/>
      <c r="I45" s="461"/>
      <c r="J45" s="489"/>
      <c r="K45" s="489"/>
      <c r="L45" s="489"/>
      <c r="M45" s="490"/>
      <c r="N45" s="490"/>
      <c r="O45" s="490"/>
      <c r="P45" s="455"/>
      <c r="Q45" s="456"/>
      <c r="R45" s="457"/>
    </row>
    <row r="46" spans="1:18" s="458" customFormat="1" ht="9.6" hidden="1" customHeight="1">
      <c r="A46" s="487"/>
      <c r="B46" s="461"/>
      <c r="C46" s="461"/>
      <c r="D46" s="461"/>
      <c r="E46" s="489"/>
      <c r="F46" s="489"/>
      <c r="H46" s="489"/>
      <c r="I46" s="461"/>
      <c r="J46" s="489"/>
      <c r="K46" s="489"/>
      <c r="L46" s="491"/>
      <c r="M46" s="461"/>
      <c r="N46" s="489"/>
      <c r="O46" s="490"/>
      <c r="P46" s="455"/>
      <c r="Q46" s="456"/>
      <c r="R46" s="457"/>
    </row>
    <row r="47" spans="1:18" s="458" customFormat="1" ht="9.6" hidden="1" customHeight="1">
      <c r="A47" s="487"/>
      <c r="B47" s="489"/>
      <c r="C47" s="489"/>
      <c r="D47" s="461"/>
      <c r="E47" s="489"/>
      <c r="F47" s="489"/>
      <c r="G47" s="489"/>
      <c r="H47" s="489"/>
      <c r="I47" s="461"/>
      <c r="J47" s="489"/>
      <c r="K47" s="489"/>
      <c r="L47" s="489"/>
      <c r="M47" s="490"/>
      <c r="N47" s="489"/>
      <c r="O47" s="490"/>
      <c r="P47" s="455"/>
      <c r="Q47" s="456"/>
      <c r="R47" s="457"/>
    </row>
    <row r="48" spans="1:18" s="458" customFormat="1" ht="9.6" hidden="1" customHeight="1">
      <c r="A48" s="487"/>
      <c r="B48" s="461"/>
      <c r="C48" s="461"/>
      <c r="D48" s="461"/>
      <c r="E48" s="489"/>
      <c r="F48" s="489"/>
      <c r="H48" s="491"/>
      <c r="I48" s="461"/>
      <c r="J48" s="489"/>
      <c r="K48" s="489"/>
      <c r="L48" s="489"/>
      <c r="M48" s="490"/>
      <c r="N48" s="490"/>
      <c r="O48" s="490"/>
      <c r="P48" s="455"/>
      <c r="Q48" s="456"/>
      <c r="R48" s="457"/>
    </row>
    <row r="49" spans="1:18" s="458" customFormat="1" ht="9.6" hidden="1" customHeight="1">
      <c r="A49" s="487"/>
      <c r="B49" s="489"/>
      <c r="C49" s="489"/>
      <c r="D49" s="461"/>
      <c r="E49" s="489"/>
      <c r="F49" s="489"/>
      <c r="G49" s="489"/>
      <c r="H49" s="489"/>
      <c r="I49" s="461"/>
      <c r="J49" s="489"/>
      <c r="K49" s="492"/>
      <c r="L49" s="489"/>
      <c r="M49" s="490"/>
      <c r="N49" s="490"/>
      <c r="O49" s="490"/>
      <c r="P49" s="455"/>
      <c r="Q49" s="456"/>
      <c r="R49" s="457"/>
    </row>
    <row r="50" spans="1:18" s="458" customFormat="1" ht="9.6" hidden="1" customHeight="1">
      <c r="A50" s="487"/>
      <c r="B50" s="461"/>
      <c r="C50" s="461"/>
      <c r="D50" s="461"/>
      <c r="E50" s="489"/>
      <c r="F50" s="489"/>
      <c r="H50" s="489"/>
      <c r="I50" s="461"/>
      <c r="J50" s="491"/>
      <c r="K50" s="461"/>
      <c r="L50" s="489"/>
      <c r="M50" s="490"/>
      <c r="N50" s="490"/>
      <c r="O50" s="490"/>
      <c r="P50" s="455"/>
      <c r="Q50" s="456"/>
      <c r="R50" s="457"/>
    </row>
    <row r="51" spans="1:18" s="458" customFormat="1" ht="9.6" hidden="1" customHeight="1">
      <c r="A51" s="487"/>
      <c r="B51" s="489"/>
      <c r="C51" s="489"/>
      <c r="D51" s="461"/>
      <c r="E51" s="489"/>
      <c r="F51" s="489"/>
      <c r="G51" s="489"/>
      <c r="H51" s="489"/>
      <c r="I51" s="461"/>
      <c r="J51" s="489"/>
      <c r="K51" s="489"/>
      <c r="L51" s="489"/>
      <c r="M51" s="490"/>
      <c r="N51" s="490"/>
      <c r="O51" s="490"/>
      <c r="P51" s="455"/>
      <c r="Q51" s="456"/>
      <c r="R51" s="457"/>
    </row>
    <row r="52" spans="1:18" s="458" customFormat="1" ht="9.6" hidden="1" customHeight="1">
      <c r="A52" s="487"/>
      <c r="B52" s="461"/>
      <c r="C52" s="461"/>
      <c r="D52" s="461"/>
      <c r="E52" s="489"/>
      <c r="F52" s="489"/>
      <c r="H52" s="491"/>
      <c r="I52" s="461"/>
      <c r="J52" s="489"/>
      <c r="K52" s="489"/>
      <c r="L52" s="489"/>
      <c r="M52" s="490"/>
      <c r="N52" s="490"/>
      <c r="O52" s="490"/>
      <c r="P52" s="455"/>
      <c r="Q52" s="456"/>
      <c r="R52" s="457"/>
    </row>
    <row r="53" spans="1:18" s="458" customFormat="1" ht="9.6" hidden="1" customHeight="1">
      <c r="A53" s="488"/>
      <c r="B53" s="489"/>
      <c r="C53" s="489"/>
      <c r="D53" s="461"/>
      <c r="E53" s="489"/>
      <c r="F53" s="489"/>
      <c r="G53" s="489"/>
      <c r="H53" s="489"/>
      <c r="I53" s="461"/>
      <c r="J53" s="489"/>
      <c r="K53" s="489"/>
      <c r="L53" s="489"/>
      <c r="M53" s="489"/>
      <c r="N53" s="453"/>
      <c r="O53" s="453"/>
      <c r="P53" s="455"/>
      <c r="Q53" s="456"/>
      <c r="R53" s="457"/>
    </row>
    <row r="54" spans="1:18" s="458" customFormat="1" ht="9.6" hidden="1" customHeight="1">
      <c r="A54" s="487"/>
      <c r="B54" s="461"/>
      <c r="C54" s="461"/>
      <c r="D54" s="461"/>
      <c r="E54" s="479"/>
      <c r="F54" s="479"/>
      <c r="G54" s="486"/>
      <c r="H54" s="452"/>
      <c r="I54" s="470"/>
      <c r="J54" s="452"/>
      <c r="K54" s="452"/>
      <c r="L54" s="452"/>
      <c r="M54" s="473"/>
      <c r="N54" s="473"/>
      <c r="O54" s="473"/>
      <c r="P54" s="455"/>
      <c r="Q54" s="456"/>
      <c r="R54" s="457"/>
    </row>
    <row r="55" spans="1:18" s="458" customFormat="1" ht="9.6" hidden="1" customHeight="1">
      <c r="A55" s="488"/>
      <c r="B55" s="489"/>
      <c r="C55" s="489"/>
      <c r="D55" s="461"/>
      <c r="E55" s="489"/>
      <c r="F55" s="489"/>
      <c r="G55" s="489"/>
      <c r="H55" s="489"/>
      <c r="I55" s="461"/>
      <c r="J55" s="489"/>
      <c r="K55" s="489"/>
      <c r="L55" s="489"/>
      <c r="M55" s="490"/>
      <c r="N55" s="490"/>
      <c r="O55" s="490"/>
      <c r="P55" s="455"/>
      <c r="Q55" s="456"/>
      <c r="R55" s="457"/>
    </row>
    <row r="56" spans="1:18" s="458" customFormat="1" ht="9.6" hidden="1" customHeight="1">
      <c r="A56" s="487"/>
      <c r="B56" s="461"/>
      <c r="C56" s="461"/>
      <c r="D56" s="461"/>
      <c r="E56" s="489"/>
      <c r="F56" s="489"/>
      <c r="H56" s="491"/>
      <c r="I56" s="461"/>
      <c r="J56" s="489"/>
      <c r="K56" s="489"/>
      <c r="L56" s="489"/>
      <c r="M56" s="490"/>
      <c r="N56" s="490"/>
      <c r="O56" s="490"/>
      <c r="P56" s="455"/>
      <c r="Q56" s="456"/>
      <c r="R56" s="457"/>
    </row>
    <row r="57" spans="1:18" s="458" customFormat="1" ht="9.6" hidden="1" customHeight="1">
      <c r="A57" s="487"/>
      <c r="B57" s="489"/>
      <c r="C57" s="489"/>
      <c r="D57" s="461"/>
      <c r="E57" s="489"/>
      <c r="F57" s="489"/>
      <c r="G57" s="489"/>
      <c r="H57" s="489"/>
      <c r="I57" s="461"/>
      <c r="J57" s="489"/>
      <c r="K57" s="492"/>
      <c r="L57" s="489"/>
      <c r="M57" s="490"/>
      <c r="N57" s="490"/>
      <c r="O57" s="490"/>
      <c r="P57" s="455"/>
      <c r="Q57" s="456"/>
      <c r="R57" s="457"/>
    </row>
    <row r="58" spans="1:18" s="458" customFormat="1" ht="9.6" hidden="1" customHeight="1">
      <c r="A58" s="487"/>
      <c r="B58" s="461"/>
      <c r="C58" s="461"/>
      <c r="D58" s="461"/>
      <c r="E58" s="489"/>
      <c r="F58" s="489"/>
      <c r="H58" s="489"/>
      <c r="I58" s="461"/>
      <c r="J58" s="491"/>
      <c r="K58" s="461"/>
      <c r="L58" s="489"/>
      <c r="M58" s="490"/>
      <c r="N58" s="490"/>
      <c r="O58" s="490"/>
      <c r="P58" s="455"/>
      <c r="Q58" s="456"/>
      <c r="R58" s="457"/>
    </row>
    <row r="59" spans="1:18" s="458" customFormat="1" ht="9.6" hidden="1" customHeight="1">
      <c r="A59" s="487"/>
      <c r="B59" s="489"/>
      <c r="C59" s="489"/>
      <c r="D59" s="461"/>
      <c r="E59" s="489"/>
      <c r="F59" s="489"/>
      <c r="G59" s="489"/>
      <c r="H59" s="489"/>
      <c r="I59" s="461"/>
      <c r="J59" s="489"/>
      <c r="K59" s="489"/>
      <c r="L59" s="489"/>
      <c r="M59" s="490"/>
      <c r="N59" s="490"/>
      <c r="O59" s="490"/>
      <c r="P59" s="455"/>
      <c r="Q59" s="456"/>
      <c r="R59" s="493"/>
    </row>
    <row r="60" spans="1:18" s="458" customFormat="1" ht="9.6" hidden="1" customHeight="1">
      <c r="A60" s="487"/>
      <c r="B60" s="461"/>
      <c r="C60" s="461"/>
      <c r="D60" s="461"/>
      <c r="E60" s="489"/>
      <c r="F60" s="489"/>
      <c r="H60" s="491"/>
      <c r="I60" s="461"/>
      <c r="J60" s="489"/>
      <c r="K60" s="489"/>
      <c r="L60" s="489"/>
      <c r="M60" s="490"/>
      <c r="N60" s="490"/>
      <c r="O60" s="490"/>
      <c r="P60" s="455"/>
      <c r="Q60" s="456"/>
      <c r="R60" s="457"/>
    </row>
    <row r="61" spans="1:18" s="458" customFormat="1" ht="9.6" hidden="1" customHeight="1">
      <c r="A61" s="487"/>
      <c r="B61" s="489"/>
      <c r="C61" s="489"/>
      <c r="D61" s="461"/>
      <c r="E61" s="489"/>
      <c r="F61" s="489"/>
      <c r="G61" s="489"/>
      <c r="H61" s="489"/>
      <c r="I61" s="461"/>
      <c r="J61" s="489"/>
      <c r="K61" s="489"/>
      <c r="L61" s="489"/>
      <c r="M61" s="490"/>
      <c r="N61" s="490"/>
      <c r="O61" s="490"/>
      <c r="P61" s="455"/>
      <c r="Q61" s="456"/>
      <c r="R61" s="457"/>
    </row>
    <row r="62" spans="1:18" s="458" customFormat="1" ht="9.6" hidden="1" customHeight="1">
      <c r="A62" s="487"/>
      <c r="B62" s="461"/>
      <c r="C62" s="461"/>
      <c r="D62" s="461"/>
      <c r="E62" s="489"/>
      <c r="F62" s="489"/>
      <c r="H62" s="489"/>
      <c r="I62" s="461"/>
      <c r="J62" s="489"/>
      <c r="K62" s="489"/>
      <c r="L62" s="491"/>
      <c r="M62" s="461"/>
      <c r="N62" s="489"/>
      <c r="O62" s="490"/>
      <c r="P62" s="455"/>
      <c r="Q62" s="456"/>
      <c r="R62" s="457"/>
    </row>
    <row r="63" spans="1:18" s="458" customFormat="1" ht="9.6" hidden="1" customHeight="1">
      <c r="A63" s="487"/>
      <c r="B63" s="489"/>
      <c r="C63" s="489"/>
      <c r="D63" s="461"/>
      <c r="E63" s="489"/>
      <c r="F63" s="489"/>
      <c r="G63" s="489"/>
      <c r="H63" s="489"/>
      <c r="I63" s="461"/>
      <c r="J63" s="489"/>
      <c r="K63" s="489"/>
      <c r="L63" s="489"/>
      <c r="M63" s="490"/>
      <c r="N63" s="489"/>
      <c r="O63" s="490"/>
      <c r="P63" s="455"/>
      <c r="Q63" s="456"/>
      <c r="R63" s="457"/>
    </row>
    <row r="64" spans="1:18" s="458" customFormat="1" ht="9.6" hidden="1" customHeight="1">
      <c r="A64" s="487"/>
      <c r="B64" s="461"/>
      <c r="C64" s="461"/>
      <c r="D64" s="461"/>
      <c r="E64" s="489"/>
      <c r="F64" s="489"/>
      <c r="H64" s="491"/>
      <c r="I64" s="461"/>
      <c r="J64" s="489"/>
      <c r="K64" s="489"/>
      <c r="L64" s="489"/>
      <c r="M64" s="490"/>
      <c r="N64" s="490"/>
      <c r="O64" s="490"/>
      <c r="P64" s="455"/>
      <c r="Q64" s="456"/>
      <c r="R64" s="457"/>
    </row>
    <row r="65" spans="1:18" s="458" customFormat="1" ht="9.6" hidden="1" customHeight="1">
      <c r="A65" s="487"/>
      <c r="B65" s="489"/>
      <c r="C65" s="489"/>
      <c r="D65" s="461"/>
      <c r="E65" s="489"/>
      <c r="F65" s="489"/>
      <c r="G65" s="489"/>
      <c r="H65" s="489"/>
      <c r="I65" s="461"/>
      <c r="J65" s="489"/>
      <c r="K65" s="492"/>
      <c r="L65" s="489"/>
      <c r="M65" s="490"/>
      <c r="N65" s="490"/>
      <c r="O65" s="490"/>
      <c r="P65" s="455"/>
      <c r="Q65" s="456"/>
      <c r="R65" s="457"/>
    </row>
    <row r="66" spans="1:18" s="458" customFormat="1" ht="9.6" hidden="1" customHeight="1">
      <c r="A66" s="487"/>
      <c r="B66" s="461"/>
      <c r="C66" s="461"/>
      <c r="D66" s="461"/>
      <c r="E66" s="489"/>
      <c r="F66" s="489"/>
      <c r="H66" s="489"/>
      <c r="I66" s="461"/>
      <c r="J66" s="491"/>
      <c r="K66" s="461"/>
      <c r="L66" s="489"/>
      <c r="M66" s="490"/>
      <c r="N66" s="490"/>
      <c r="O66" s="490"/>
      <c r="P66" s="455"/>
      <c r="Q66" s="456"/>
      <c r="R66" s="457"/>
    </row>
    <row r="67" spans="1:18" s="458" customFormat="1" ht="9.6" hidden="1" customHeight="1">
      <c r="A67" s="487"/>
      <c r="B67" s="489"/>
      <c r="C67" s="489"/>
      <c r="D67" s="461"/>
      <c r="E67" s="489"/>
      <c r="F67" s="489"/>
      <c r="G67" s="489"/>
      <c r="H67" s="489"/>
      <c r="I67" s="461"/>
      <c r="J67" s="489"/>
      <c r="K67" s="489"/>
      <c r="L67" s="489"/>
      <c r="M67" s="490"/>
      <c r="N67" s="490"/>
      <c r="O67" s="490"/>
      <c r="P67" s="455"/>
      <c r="Q67" s="456"/>
      <c r="R67" s="457"/>
    </row>
    <row r="68" spans="1:18" s="458" customFormat="1" ht="9.6" hidden="1" customHeight="1">
      <c r="A68" s="487"/>
      <c r="B68" s="461"/>
      <c r="C68" s="461"/>
      <c r="D68" s="461"/>
      <c r="E68" s="489"/>
      <c r="F68" s="489"/>
      <c r="H68" s="491"/>
      <c r="I68" s="461"/>
      <c r="J68" s="489"/>
      <c r="K68" s="489"/>
      <c r="L68" s="489"/>
      <c r="M68" s="490"/>
      <c r="N68" s="490"/>
      <c r="O68" s="490"/>
      <c r="P68" s="455"/>
      <c r="Q68" s="456"/>
      <c r="R68" s="457"/>
    </row>
    <row r="69" spans="1:18" s="458" customFormat="1" ht="9.6" hidden="1" customHeight="1">
      <c r="A69" s="488"/>
      <c r="B69" s="489"/>
      <c r="C69" s="489"/>
      <c r="D69" s="461"/>
      <c r="E69" s="489"/>
      <c r="F69" s="489"/>
      <c r="G69" s="489"/>
      <c r="H69" s="489"/>
      <c r="I69" s="461"/>
      <c r="J69" s="489"/>
      <c r="K69" s="489"/>
      <c r="L69" s="489"/>
      <c r="M69" s="489"/>
      <c r="N69" s="453"/>
      <c r="O69" s="453"/>
      <c r="P69" s="455"/>
      <c r="Q69" s="456"/>
      <c r="R69" s="457"/>
    </row>
    <row r="70" spans="1:18" s="500" customFormat="1" ht="6.75" customHeight="1">
      <c r="A70" s="494"/>
      <c r="B70" s="494"/>
      <c r="C70" s="494"/>
      <c r="D70" s="494"/>
      <c r="E70" s="495"/>
      <c r="F70" s="495"/>
      <c r="G70" s="495"/>
      <c r="H70" s="495"/>
      <c r="I70" s="496"/>
      <c r="J70" s="497"/>
      <c r="K70" s="498"/>
      <c r="L70" s="497"/>
      <c r="M70" s="498"/>
      <c r="N70" s="497"/>
      <c r="O70" s="498"/>
      <c r="P70" s="497"/>
      <c r="Q70" s="498"/>
      <c r="R70" s="499"/>
    </row>
    <row r="71" spans="1:18" s="513" customFormat="1" ht="10.5" customHeight="1">
      <c r="A71" s="501" t="s">
        <v>63</v>
      </c>
      <c r="B71" s="502"/>
      <c r="C71" s="503"/>
      <c r="D71" s="504" t="s">
        <v>64</v>
      </c>
      <c r="E71" s="505" t="s">
        <v>65</v>
      </c>
      <c r="F71" s="504"/>
      <c r="G71" s="506"/>
      <c r="H71" s="507"/>
      <c r="I71" s="504" t="s">
        <v>64</v>
      </c>
      <c r="J71" s="505" t="s">
        <v>66</v>
      </c>
      <c r="K71" s="508"/>
      <c r="L71" s="505" t="s">
        <v>67</v>
      </c>
      <c r="M71" s="509"/>
      <c r="N71" s="510" t="s">
        <v>68</v>
      </c>
      <c r="O71" s="510"/>
      <c r="P71" s="511"/>
      <c r="Q71" s="512"/>
    </row>
    <row r="72" spans="1:18" s="513" customFormat="1" ht="9" customHeight="1">
      <c r="A72" s="514" t="s">
        <v>69</v>
      </c>
      <c r="B72" s="515"/>
      <c r="C72" s="516"/>
      <c r="D72" s="517">
        <v>1</v>
      </c>
      <c r="E72" s="518" t="s">
        <v>41</v>
      </c>
      <c r="F72" s="519"/>
      <c r="G72" s="518"/>
      <c r="H72" s="520"/>
      <c r="I72" s="521" t="s">
        <v>70</v>
      </c>
      <c r="J72" s="515"/>
      <c r="K72" s="522"/>
      <c r="L72" s="515"/>
      <c r="M72" s="523"/>
      <c r="N72" s="524" t="s">
        <v>71</v>
      </c>
      <c r="O72" s="525"/>
      <c r="P72" s="525"/>
      <c r="Q72" s="526"/>
    </row>
    <row r="73" spans="1:18" s="513" customFormat="1" ht="9" customHeight="1">
      <c r="A73" s="514" t="s">
        <v>72</v>
      </c>
      <c r="B73" s="515"/>
      <c r="C73" s="516"/>
      <c r="D73" s="517">
        <v>2</v>
      </c>
      <c r="E73" s="518" t="s">
        <v>41</v>
      </c>
      <c r="F73" s="519"/>
      <c r="G73" s="518"/>
      <c r="H73" s="520"/>
      <c r="I73" s="521" t="s">
        <v>73</v>
      </c>
      <c r="J73" s="515"/>
      <c r="K73" s="522"/>
      <c r="L73" s="515"/>
      <c r="M73" s="523"/>
      <c r="N73" s="527"/>
      <c r="O73" s="528"/>
      <c r="P73" s="529"/>
      <c r="Q73" s="530"/>
    </row>
    <row r="74" spans="1:18" s="513" customFormat="1" ht="9" customHeight="1">
      <c r="A74" s="531" t="s">
        <v>74</v>
      </c>
      <c r="B74" s="529"/>
      <c r="C74" s="532"/>
      <c r="D74" s="517">
        <v>3</v>
      </c>
      <c r="E74" s="518">
        <v>0</v>
      </c>
      <c r="F74" s="519"/>
      <c r="G74" s="518"/>
      <c r="H74" s="520"/>
      <c r="I74" s="521" t="s">
        <v>75</v>
      </c>
      <c r="J74" s="515"/>
      <c r="K74" s="522"/>
      <c r="L74" s="515"/>
      <c r="M74" s="523"/>
      <c r="N74" s="524" t="s">
        <v>76</v>
      </c>
      <c r="O74" s="525"/>
      <c r="P74" s="525"/>
      <c r="Q74" s="526"/>
    </row>
    <row r="75" spans="1:18" s="513" customFormat="1" ht="9" customHeight="1">
      <c r="A75" s="533"/>
      <c r="B75" s="435"/>
      <c r="C75" s="534"/>
      <c r="D75" s="517">
        <v>4</v>
      </c>
      <c r="E75" s="518">
        <v>0</v>
      </c>
      <c r="F75" s="519"/>
      <c r="G75" s="518"/>
      <c r="H75" s="520"/>
      <c r="I75" s="521" t="s">
        <v>77</v>
      </c>
      <c r="J75" s="515"/>
      <c r="K75" s="522"/>
      <c r="L75" s="515"/>
      <c r="M75" s="523"/>
      <c r="N75" s="515"/>
      <c r="O75" s="522"/>
      <c r="P75" s="515"/>
      <c r="Q75" s="523"/>
    </row>
    <row r="76" spans="1:18" s="513" customFormat="1" ht="9" customHeight="1">
      <c r="A76" s="535" t="s">
        <v>78</v>
      </c>
      <c r="B76" s="536"/>
      <c r="C76" s="537"/>
      <c r="D76" s="517"/>
      <c r="E76" s="518"/>
      <c r="F76" s="519"/>
      <c r="G76" s="518"/>
      <c r="H76" s="520"/>
      <c r="I76" s="521" t="s">
        <v>79</v>
      </c>
      <c r="J76" s="515"/>
      <c r="K76" s="522"/>
      <c r="L76" s="515"/>
      <c r="M76" s="523"/>
      <c r="N76" s="529"/>
      <c r="O76" s="528"/>
      <c r="P76" s="529"/>
      <c r="Q76" s="530"/>
    </row>
    <row r="77" spans="1:18" s="513" customFormat="1" ht="9" customHeight="1">
      <c r="A77" s="514" t="s">
        <v>69</v>
      </c>
      <c r="B77" s="515"/>
      <c r="C77" s="516"/>
      <c r="D77" s="517"/>
      <c r="E77" s="518"/>
      <c r="F77" s="519"/>
      <c r="G77" s="518"/>
      <c r="H77" s="520"/>
      <c r="I77" s="521" t="s">
        <v>80</v>
      </c>
      <c r="J77" s="515"/>
      <c r="K77" s="522"/>
      <c r="L77" s="515"/>
      <c r="M77" s="523"/>
      <c r="N77" s="524" t="s">
        <v>81</v>
      </c>
      <c r="O77" s="525"/>
      <c r="P77" s="525"/>
      <c r="Q77" s="526"/>
    </row>
    <row r="78" spans="1:18" s="513" customFormat="1" ht="9" customHeight="1">
      <c r="A78" s="514" t="s">
        <v>82</v>
      </c>
      <c r="B78" s="515"/>
      <c r="C78" s="538"/>
      <c r="D78" s="517"/>
      <c r="E78" s="518"/>
      <c r="F78" s="519"/>
      <c r="G78" s="518"/>
      <c r="H78" s="520"/>
      <c r="I78" s="521" t="s">
        <v>83</v>
      </c>
      <c r="J78" s="515"/>
      <c r="K78" s="522"/>
      <c r="L78" s="515"/>
      <c r="M78" s="523"/>
      <c r="N78" s="515"/>
      <c r="O78" s="522"/>
      <c r="P78" s="515"/>
      <c r="Q78" s="523"/>
    </row>
    <row r="79" spans="1:18" s="513" customFormat="1" ht="9" customHeight="1">
      <c r="A79" s="531" t="s">
        <v>84</v>
      </c>
      <c r="B79" s="529"/>
      <c r="C79" s="539"/>
      <c r="D79" s="540"/>
      <c r="E79" s="541"/>
      <c r="F79" s="542"/>
      <c r="G79" s="541"/>
      <c r="H79" s="543"/>
      <c r="I79" s="544" t="s">
        <v>85</v>
      </c>
      <c r="J79" s="529"/>
      <c r="K79" s="528"/>
      <c r="L79" s="529"/>
      <c r="M79" s="530"/>
      <c r="N79" s="529" t="s">
        <v>88</v>
      </c>
      <c r="O79" s="528"/>
      <c r="P79" s="529"/>
      <c r="Q79" s="545">
        <v>2</v>
      </c>
    </row>
  </sheetData>
  <mergeCells count="1">
    <mergeCell ref="A4:C4"/>
  </mergeCells>
  <conditionalFormatting sqref="F67:H67 F51:H51 F53:H53 F39:H39 F41:H41 F43:H43 F45:H45 F47:H47 G23 G25 G27 G29 G31 G33 G35 G37 F49:H49 F69:H69 F55:H55 F57:H57 F59:H59 F61:H61 F63:H63 F65:H65 G7 G9 G11 G13 G15 G17 G19 G21">
    <cfRule type="expression" dxfId="199" priority="1" stopIfTrue="1">
      <formula>AND($D7&lt;9,$C7&gt;0)</formula>
    </cfRule>
  </conditionalFormatting>
  <conditionalFormatting sqref="H40 H60 J50 H24 H48 H32 J58 H68 H36 H56 J66 H64 J10 L46 H28 L14 J18 J26 J34 L30 L62 H44 J42 H52 H8 H16 H20 H12 N22">
    <cfRule type="expression" dxfId="198" priority="2" stopIfTrue="1">
      <formula>AND($N$1="CU",H8="Umpire")</formula>
    </cfRule>
    <cfRule type="expression" dxfId="197" priority="3" stopIfTrue="1">
      <formula>AND($N$1="CU",H8&lt;&gt;"Umpire",I8&lt;&gt;"")</formula>
    </cfRule>
    <cfRule type="expression" dxfId="196" priority="4" stopIfTrue="1">
      <formula>AND($N$1="CU",H8&lt;&gt;"Umpire")</formula>
    </cfRule>
  </conditionalFormatting>
  <conditionalFormatting sqref="D53 D47 D45 D43 D41 D39 D69 D67 D49 D65 D63 D61 D59 D57 D55 D51">
    <cfRule type="expression" dxfId="195" priority="5" stopIfTrue="1">
      <formula>AND($D39&lt;9,$C39&gt;0)</formula>
    </cfRule>
  </conditionalFormatting>
  <conditionalFormatting sqref="E55 E57 E59 E61 E63 E65 E67 E69 E39 E41 E43 E45 E47 E49 E51 E53">
    <cfRule type="cellIs" dxfId="194" priority="6" stopIfTrue="1" operator="equal">
      <formula>"Bye"</formula>
    </cfRule>
    <cfRule type="expression" dxfId="193" priority="7" stopIfTrue="1">
      <formula>AND($D39&lt;9,$C39&gt;0)</formula>
    </cfRule>
  </conditionalFormatting>
  <conditionalFormatting sqref="L10 L18 L26 L34 N30 N62 L58 L66 N14 N46 L42 L50 P22 J8 J12 J16 J20 J24 J28 J32 J36 J56 J60 J64 J68 J40 J44 J48 J52">
    <cfRule type="expression" dxfId="192" priority="8" stopIfTrue="1">
      <formula>I8="as"</formula>
    </cfRule>
    <cfRule type="expression" dxfId="191" priority="9" stopIfTrue="1">
      <formula>I8="bs"</formula>
    </cfRule>
  </conditionalFormatting>
  <conditionalFormatting sqref="B7 B9 B11 B13 B15 B17 B19 B21 B23 B25 B27 B29 B31 B33 B35 B37 B55 B57 B59 B61 B63 B65 B67 B69 B39 B41 B43 B45 B47 B49 B51 B53">
    <cfRule type="cellIs" dxfId="190" priority="10" stopIfTrue="1" operator="equal">
      <formula>"QA"</formula>
    </cfRule>
    <cfRule type="cellIs" dxfId="189" priority="11" stopIfTrue="1" operator="equal">
      <formula>"DA"</formula>
    </cfRule>
  </conditionalFormatting>
  <conditionalFormatting sqref="I8 I12 I16 I20 I24 I28 I32 I36 M30 M14 K10 K34 Q79 K18 K26 O22">
    <cfRule type="expression" dxfId="188" priority="12" stopIfTrue="1">
      <formula>$N$1="CU"</formula>
    </cfRule>
  </conditionalFormatting>
  <conditionalFormatting sqref="E35 E37 E25 E33 E31 E29 E27 E23 E19 E21 E9 E17 E15 E13 E11 E7">
    <cfRule type="cellIs" dxfId="187" priority="13" stopIfTrue="1" operator="equal">
      <formula>"Bye"</formula>
    </cfRule>
  </conditionalFormatting>
  <conditionalFormatting sqref="D15 D17 D19 D21 D23 D25 D27 D29 D31 D33 D35 D37">
    <cfRule type="expression" dxfId="186" priority="14" stopIfTrue="1">
      <formula>$D15&lt;5</formula>
    </cfRule>
  </conditionalFormatting>
  <printOptions horizontalCentered="1"/>
  <pageMargins left="0.35" right="0.35" top="0.39" bottom="0.39" header="0" footer="0"/>
  <pageSetup scale="125" orientation="landscape" horizontalDpi="4294967294" verticalDpi="200" r:id="rId1"/>
  <headerFooter alignWithMargins="0"/>
  <legacyDrawing r:id="rId2"/>
  <extLst xmlns:x14="http://schemas.microsoft.com/office/spreadsheetml/2009/9/main">
    <ext uri="{CCE6A557-97BC-4b89-ADB6-D9C93CAAB3DF}">
      <x14:dataValidations xmlns:xm="http://schemas.microsoft.com/office/excel/2006/main" count="1">
        <x14:dataValidation type="list" allowBlank="1" showInputMessage="1">
          <x14:formula1>
            <xm:f>$T$7:$T$16</xm:f>
          </x14:formula1>
          <xm:sqref>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H56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H65592 JD65592 SZ65592 ACV65592 AMR65592 AWN65592 BGJ65592 BQF65592 CAB65592 CJX65592 CTT65592 DDP65592 DNL65592 DXH65592 EHD65592 EQZ65592 FAV65592 FKR65592 FUN65592 GEJ65592 GOF65592 GYB65592 HHX65592 HRT65592 IBP65592 ILL65592 IVH65592 JFD65592 JOZ65592 JYV65592 KIR65592 KSN65592 LCJ65592 LMF65592 LWB65592 MFX65592 MPT65592 MZP65592 NJL65592 NTH65592 ODD65592 OMZ65592 OWV65592 PGR65592 PQN65592 QAJ65592 QKF65592 QUB65592 RDX65592 RNT65592 RXP65592 SHL65592 SRH65592 TBD65592 TKZ65592 TUV65592 UER65592 UON65592 UYJ65592 VIF65592 VSB65592 WBX65592 WLT65592 WVP65592 H131128 JD131128 SZ131128 ACV131128 AMR131128 AWN131128 BGJ131128 BQF131128 CAB131128 CJX131128 CTT131128 DDP131128 DNL131128 DXH131128 EHD131128 EQZ131128 FAV131128 FKR131128 FUN131128 GEJ131128 GOF131128 GYB131128 HHX131128 HRT131128 IBP131128 ILL131128 IVH131128 JFD131128 JOZ131128 JYV131128 KIR131128 KSN131128 LCJ131128 LMF131128 LWB131128 MFX131128 MPT131128 MZP131128 NJL131128 NTH131128 ODD131128 OMZ131128 OWV131128 PGR131128 PQN131128 QAJ131128 QKF131128 QUB131128 RDX131128 RNT131128 RXP131128 SHL131128 SRH131128 TBD131128 TKZ131128 TUV131128 UER131128 UON131128 UYJ131128 VIF131128 VSB131128 WBX131128 WLT131128 WVP131128 H196664 JD196664 SZ196664 ACV196664 AMR196664 AWN196664 BGJ196664 BQF196664 CAB196664 CJX196664 CTT196664 DDP196664 DNL196664 DXH196664 EHD196664 EQZ196664 FAV196664 FKR196664 FUN196664 GEJ196664 GOF196664 GYB196664 HHX196664 HRT196664 IBP196664 ILL196664 IVH196664 JFD196664 JOZ196664 JYV196664 KIR196664 KSN196664 LCJ196664 LMF196664 LWB196664 MFX196664 MPT196664 MZP196664 NJL196664 NTH196664 ODD196664 OMZ196664 OWV196664 PGR196664 PQN196664 QAJ196664 QKF196664 QUB196664 RDX196664 RNT196664 RXP196664 SHL196664 SRH196664 TBD196664 TKZ196664 TUV196664 UER196664 UON196664 UYJ196664 VIF196664 VSB196664 WBX196664 WLT196664 WVP196664 H262200 JD262200 SZ262200 ACV262200 AMR262200 AWN262200 BGJ262200 BQF262200 CAB262200 CJX262200 CTT262200 DDP262200 DNL262200 DXH262200 EHD262200 EQZ262200 FAV262200 FKR262200 FUN262200 GEJ262200 GOF262200 GYB262200 HHX262200 HRT262200 IBP262200 ILL262200 IVH262200 JFD262200 JOZ262200 JYV262200 KIR262200 KSN262200 LCJ262200 LMF262200 LWB262200 MFX262200 MPT262200 MZP262200 NJL262200 NTH262200 ODD262200 OMZ262200 OWV262200 PGR262200 PQN262200 QAJ262200 QKF262200 QUB262200 RDX262200 RNT262200 RXP262200 SHL262200 SRH262200 TBD262200 TKZ262200 TUV262200 UER262200 UON262200 UYJ262200 VIF262200 VSB262200 WBX262200 WLT262200 WVP262200 H327736 JD327736 SZ327736 ACV327736 AMR327736 AWN327736 BGJ327736 BQF327736 CAB327736 CJX327736 CTT327736 DDP327736 DNL327736 DXH327736 EHD327736 EQZ327736 FAV327736 FKR327736 FUN327736 GEJ327736 GOF327736 GYB327736 HHX327736 HRT327736 IBP327736 ILL327736 IVH327736 JFD327736 JOZ327736 JYV327736 KIR327736 KSN327736 LCJ327736 LMF327736 LWB327736 MFX327736 MPT327736 MZP327736 NJL327736 NTH327736 ODD327736 OMZ327736 OWV327736 PGR327736 PQN327736 QAJ327736 QKF327736 QUB327736 RDX327736 RNT327736 RXP327736 SHL327736 SRH327736 TBD327736 TKZ327736 TUV327736 UER327736 UON327736 UYJ327736 VIF327736 VSB327736 WBX327736 WLT327736 WVP327736 H393272 JD393272 SZ393272 ACV393272 AMR393272 AWN393272 BGJ393272 BQF393272 CAB393272 CJX393272 CTT393272 DDP393272 DNL393272 DXH393272 EHD393272 EQZ393272 FAV393272 FKR393272 FUN393272 GEJ393272 GOF393272 GYB393272 HHX393272 HRT393272 IBP393272 ILL393272 IVH393272 JFD393272 JOZ393272 JYV393272 KIR393272 KSN393272 LCJ393272 LMF393272 LWB393272 MFX393272 MPT393272 MZP393272 NJL393272 NTH393272 ODD393272 OMZ393272 OWV393272 PGR393272 PQN393272 QAJ393272 QKF393272 QUB393272 RDX393272 RNT393272 RXP393272 SHL393272 SRH393272 TBD393272 TKZ393272 TUV393272 UER393272 UON393272 UYJ393272 VIF393272 VSB393272 WBX393272 WLT393272 WVP393272 H458808 JD458808 SZ458808 ACV458808 AMR458808 AWN458808 BGJ458808 BQF458808 CAB458808 CJX458808 CTT458808 DDP458808 DNL458808 DXH458808 EHD458808 EQZ458808 FAV458808 FKR458808 FUN458808 GEJ458808 GOF458808 GYB458808 HHX458808 HRT458808 IBP458808 ILL458808 IVH458808 JFD458808 JOZ458808 JYV458808 KIR458808 KSN458808 LCJ458808 LMF458808 LWB458808 MFX458808 MPT458808 MZP458808 NJL458808 NTH458808 ODD458808 OMZ458808 OWV458808 PGR458808 PQN458808 QAJ458808 QKF458808 QUB458808 RDX458808 RNT458808 RXP458808 SHL458808 SRH458808 TBD458808 TKZ458808 TUV458808 UER458808 UON458808 UYJ458808 VIF458808 VSB458808 WBX458808 WLT458808 WVP458808 H524344 JD524344 SZ524344 ACV524344 AMR524344 AWN524344 BGJ524344 BQF524344 CAB524344 CJX524344 CTT524344 DDP524344 DNL524344 DXH524344 EHD524344 EQZ524344 FAV524344 FKR524344 FUN524344 GEJ524344 GOF524344 GYB524344 HHX524344 HRT524344 IBP524344 ILL524344 IVH524344 JFD524344 JOZ524344 JYV524344 KIR524344 KSN524344 LCJ524344 LMF524344 LWB524344 MFX524344 MPT524344 MZP524344 NJL524344 NTH524344 ODD524344 OMZ524344 OWV524344 PGR524344 PQN524344 QAJ524344 QKF524344 QUB524344 RDX524344 RNT524344 RXP524344 SHL524344 SRH524344 TBD524344 TKZ524344 TUV524344 UER524344 UON524344 UYJ524344 VIF524344 VSB524344 WBX524344 WLT524344 WVP524344 H589880 JD589880 SZ589880 ACV589880 AMR589880 AWN589880 BGJ589880 BQF589880 CAB589880 CJX589880 CTT589880 DDP589880 DNL589880 DXH589880 EHD589880 EQZ589880 FAV589880 FKR589880 FUN589880 GEJ589880 GOF589880 GYB589880 HHX589880 HRT589880 IBP589880 ILL589880 IVH589880 JFD589880 JOZ589880 JYV589880 KIR589880 KSN589880 LCJ589880 LMF589880 LWB589880 MFX589880 MPT589880 MZP589880 NJL589880 NTH589880 ODD589880 OMZ589880 OWV589880 PGR589880 PQN589880 QAJ589880 QKF589880 QUB589880 RDX589880 RNT589880 RXP589880 SHL589880 SRH589880 TBD589880 TKZ589880 TUV589880 UER589880 UON589880 UYJ589880 VIF589880 VSB589880 WBX589880 WLT589880 WVP589880 H655416 JD655416 SZ655416 ACV655416 AMR655416 AWN655416 BGJ655416 BQF655416 CAB655416 CJX655416 CTT655416 DDP655416 DNL655416 DXH655416 EHD655416 EQZ655416 FAV655416 FKR655416 FUN655416 GEJ655416 GOF655416 GYB655416 HHX655416 HRT655416 IBP655416 ILL655416 IVH655416 JFD655416 JOZ655416 JYV655416 KIR655416 KSN655416 LCJ655416 LMF655416 LWB655416 MFX655416 MPT655416 MZP655416 NJL655416 NTH655416 ODD655416 OMZ655416 OWV655416 PGR655416 PQN655416 QAJ655416 QKF655416 QUB655416 RDX655416 RNT655416 RXP655416 SHL655416 SRH655416 TBD655416 TKZ655416 TUV655416 UER655416 UON655416 UYJ655416 VIF655416 VSB655416 WBX655416 WLT655416 WVP655416 H720952 JD720952 SZ720952 ACV720952 AMR720952 AWN720952 BGJ720952 BQF720952 CAB720952 CJX720952 CTT720952 DDP720952 DNL720952 DXH720952 EHD720952 EQZ720952 FAV720952 FKR720952 FUN720952 GEJ720952 GOF720952 GYB720952 HHX720952 HRT720952 IBP720952 ILL720952 IVH720952 JFD720952 JOZ720952 JYV720952 KIR720952 KSN720952 LCJ720952 LMF720952 LWB720952 MFX720952 MPT720952 MZP720952 NJL720952 NTH720952 ODD720952 OMZ720952 OWV720952 PGR720952 PQN720952 QAJ720952 QKF720952 QUB720952 RDX720952 RNT720952 RXP720952 SHL720952 SRH720952 TBD720952 TKZ720952 TUV720952 UER720952 UON720952 UYJ720952 VIF720952 VSB720952 WBX720952 WLT720952 WVP720952 H786488 JD786488 SZ786488 ACV786488 AMR786488 AWN786488 BGJ786488 BQF786488 CAB786488 CJX786488 CTT786488 DDP786488 DNL786488 DXH786488 EHD786488 EQZ786488 FAV786488 FKR786488 FUN786488 GEJ786488 GOF786488 GYB786488 HHX786488 HRT786488 IBP786488 ILL786488 IVH786488 JFD786488 JOZ786488 JYV786488 KIR786488 KSN786488 LCJ786488 LMF786488 LWB786488 MFX786488 MPT786488 MZP786488 NJL786488 NTH786488 ODD786488 OMZ786488 OWV786488 PGR786488 PQN786488 QAJ786488 QKF786488 QUB786488 RDX786488 RNT786488 RXP786488 SHL786488 SRH786488 TBD786488 TKZ786488 TUV786488 UER786488 UON786488 UYJ786488 VIF786488 VSB786488 WBX786488 WLT786488 WVP786488 H852024 JD852024 SZ852024 ACV852024 AMR852024 AWN852024 BGJ852024 BQF852024 CAB852024 CJX852024 CTT852024 DDP852024 DNL852024 DXH852024 EHD852024 EQZ852024 FAV852024 FKR852024 FUN852024 GEJ852024 GOF852024 GYB852024 HHX852024 HRT852024 IBP852024 ILL852024 IVH852024 JFD852024 JOZ852024 JYV852024 KIR852024 KSN852024 LCJ852024 LMF852024 LWB852024 MFX852024 MPT852024 MZP852024 NJL852024 NTH852024 ODD852024 OMZ852024 OWV852024 PGR852024 PQN852024 QAJ852024 QKF852024 QUB852024 RDX852024 RNT852024 RXP852024 SHL852024 SRH852024 TBD852024 TKZ852024 TUV852024 UER852024 UON852024 UYJ852024 VIF852024 VSB852024 WBX852024 WLT852024 WVP852024 H917560 JD917560 SZ917560 ACV917560 AMR917560 AWN917560 BGJ917560 BQF917560 CAB917560 CJX917560 CTT917560 DDP917560 DNL917560 DXH917560 EHD917560 EQZ917560 FAV917560 FKR917560 FUN917560 GEJ917560 GOF917560 GYB917560 HHX917560 HRT917560 IBP917560 ILL917560 IVH917560 JFD917560 JOZ917560 JYV917560 KIR917560 KSN917560 LCJ917560 LMF917560 LWB917560 MFX917560 MPT917560 MZP917560 NJL917560 NTH917560 ODD917560 OMZ917560 OWV917560 PGR917560 PQN917560 QAJ917560 QKF917560 QUB917560 RDX917560 RNT917560 RXP917560 SHL917560 SRH917560 TBD917560 TKZ917560 TUV917560 UER917560 UON917560 UYJ917560 VIF917560 VSB917560 WBX917560 WLT917560 WVP917560 H983096 JD983096 SZ983096 ACV983096 AMR983096 AWN983096 BGJ983096 BQF983096 CAB983096 CJX983096 CTT983096 DDP983096 DNL983096 DXH983096 EHD983096 EQZ983096 FAV983096 FKR983096 FUN983096 GEJ983096 GOF983096 GYB983096 HHX983096 HRT983096 IBP983096 ILL983096 IVH983096 JFD983096 JOZ983096 JYV983096 KIR983096 KSN983096 LCJ983096 LMF983096 LWB983096 MFX983096 MPT983096 MZP983096 NJL983096 NTH983096 ODD983096 OMZ983096 OWV983096 PGR983096 PQN983096 QAJ983096 QKF983096 QUB983096 RDX983096 RNT983096 RXP983096 SHL983096 SRH983096 TBD983096 TKZ983096 TUV983096 UER983096 UON983096 UYJ983096 VIF983096 VSB983096 WBX983096 WLT983096 WVP983096 H44 JD44 SZ44 ACV44 AMR44 AWN44 BGJ44 BQF44 CAB44 CJX44 CTT44 DDP44 DNL44 DXH44 EHD44 EQZ44 FAV44 FKR44 FUN44 GEJ44 GOF44 GYB44 HHX44 HRT44 IBP44 ILL44 IVH44 JFD44 JOZ44 JYV44 KIR44 KSN44 LCJ44 LMF44 LWB44 MFX44 MPT44 MZP44 NJL44 NTH44 ODD44 OMZ44 OWV44 PGR44 PQN44 QAJ44 QKF44 QUB44 RDX44 RNT44 RXP44 SHL44 SRH44 TBD44 TKZ44 TUV44 UER44 UON44 UYJ44 VIF44 VSB44 WBX44 WLT44 WVP44 H65580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H131116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H196652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H262188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H327724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H393260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H458796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H524332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H589868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H655404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H720940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H786476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H852012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H917548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H983084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H36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H52 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H65588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H131124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H196660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H262196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H327732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H393268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H458804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H524340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H589876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H655412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H720948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H786484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H852020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H917556 JD917556 SZ917556 ACV917556 AMR917556 AWN917556 BGJ917556 BQF917556 CAB917556 CJX917556 CTT917556 DDP917556 DNL917556 DXH917556 EHD917556 EQZ917556 FAV917556 FKR917556 FUN917556 GEJ917556 GOF917556 GYB917556 HHX917556 HRT917556 IBP917556 ILL917556 IVH917556 JFD917556 JOZ917556 JYV917556 KIR917556 KSN917556 LCJ917556 LMF917556 LWB917556 MFX917556 MPT917556 MZP917556 NJL917556 NTH917556 ODD917556 OMZ917556 OWV917556 PGR917556 PQN917556 QAJ917556 QKF917556 QUB917556 RDX917556 RNT917556 RXP917556 SHL917556 SRH917556 TBD917556 TKZ917556 TUV917556 UER917556 UON917556 UYJ917556 VIF917556 VSB917556 WBX917556 WLT917556 WVP917556 H983092 JD983092 SZ983092 ACV983092 AMR983092 AWN983092 BGJ983092 BQF983092 CAB983092 CJX983092 CTT983092 DDP983092 DNL983092 DXH983092 EHD983092 EQZ983092 FAV983092 FKR983092 FUN983092 GEJ983092 GOF983092 GYB983092 HHX983092 HRT983092 IBP983092 ILL983092 IVH983092 JFD983092 JOZ983092 JYV983092 KIR983092 KSN983092 LCJ983092 LMF983092 LWB983092 MFX983092 MPT983092 MZP983092 NJL983092 NTH983092 ODD983092 OMZ983092 OWV983092 PGR983092 PQN983092 QAJ983092 QKF983092 QUB983092 RDX983092 RNT983092 RXP983092 SHL983092 SRH983092 TBD983092 TKZ983092 TUV983092 UER983092 UON983092 UYJ983092 VIF983092 VSB983092 WBX983092 WLT983092 WVP983092 H60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H65596 JD65596 SZ65596 ACV65596 AMR65596 AWN65596 BGJ65596 BQF65596 CAB65596 CJX65596 CTT65596 DDP65596 DNL65596 DXH65596 EHD65596 EQZ65596 FAV65596 FKR65596 FUN65596 GEJ65596 GOF65596 GYB65596 HHX65596 HRT65596 IBP65596 ILL65596 IVH65596 JFD65596 JOZ65596 JYV65596 KIR65596 KSN65596 LCJ65596 LMF65596 LWB65596 MFX65596 MPT65596 MZP65596 NJL65596 NTH65596 ODD65596 OMZ65596 OWV65596 PGR65596 PQN65596 QAJ65596 QKF65596 QUB65596 RDX65596 RNT65596 RXP65596 SHL65596 SRH65596 TBD65596 TKZ65596 TUV65596 UER65596 UON65596 UYJ65596 VIF65596 VSB65596 WBX65596 WLT65596 WVP65596 H131132 JD131132 SZ131132 ACV131132 AMR131132 AWN131132 BGJ131132 BQF131132 CAB131132 CJX131132 CTT131132 DDP131132 DNL131132 DXH131132 EHD131132 EQZ131132 FAV131132 FKR131132 FUN131132 GEJ131132 GOF131132 GYB131132 HHX131132 HRT131132 IBP131132 ILL131132 IVH131132 JFD131132 JOZ131132 JYV131132 KIR131132 KSN131132 LCJ131132 LMF131132 LWB131132 MFX131132 MPT131132 MZP131132 NJL131132 NTH131132 ODD131132 OMZ131132 OWV131132 PGR131132 PQN131132 QAJ131132 QKF131132 QUB131132 RDX131132 RNT131132 RXP131132 SHL131132 SRH131132 TBD131132 TKZ131132 TUV131132 UER131132 UON131132 UYJ131132 VIF131132 VSB131132 WBX131132 WLT131132 WVP131132 H196668 JD196668 SZ196668 ACV196668 AMR196668 AWN196668 BGJ196668 BQF196668 CAB196668 CJX196668 CTT196668 DDP196668 DNL196668 DXH196668 EHD196668 EQZ196668 FAV196668 FKR196668 FUN196668 GEJ196668 GOF196668 GYB196668 HHX196668 HRT196668 IBP196668 ILL196668 IVH196668 JFD196668 JOZ196668 JYV196668 KIR196668 KSN196668 LCJ196668 LMF196668 LWB196668 MFX196668 MPT196668 MZP196668 NJL196668 NTH196668 ODD196668 OMZ196668 OWV196668 PGR196668 PQN196668 QAJ196668 QKF196668 QUB196668 RDX196668 RNT196668 RXP196668 SHL196668 SRH196668 TBD196668 TKZ196668 TUV196668 UER196668 UON196668 UYJ196668 VIF196668 VSB196668 WBX196668 WLT196668 WVP196668 H262204 JD262204 SZ262204 ACV262204 AMR262204 AWN262204 BGJ262204 BQF262204 CAB262204 CJX262204 CTT262204 DDP262204 DNL262204 DXH262204 EHD262204 EQZ262204 FAV262204 FKR262204 FUN262204 GEJ262204 GOF262204 GYB262204 HHX262204 HRT262204 IBP262204 ILL262204 IVH262204 JFD262204 JOZ262204 JYV262204 KIR262204 KSN262204 LCJ262204 LMF262204 LWB262204 MFX262204 MPT262204 MZP262204 NJL262204 NTH262204 ODD262204 OMZ262204 OWV262204 PGR262204 PQN262204 QAJ262204 QKF262204 QUB262204 RDX262204 RNT262204 RXP262204 SHL262204 SRH262204 TBD262204 TKZ262204 TUV262204 UER262204 UON262204 UYJ262204 VIF262204 VSB262204 WBX262204 WLT262204 WVP262204 H327740 JD327740 SZ327740 ACV327740 AMR327740 AWN327740 BGJ327740 BQF327740 CAB327740 CJX327740 CTT327740 DDP327740 DNL327740 DXH327740 EHD327740 EQZ327740 FAV327740 FKR327740 FUN327740 GEJ327740 GOF327740 GYB327740 HHX327740 HRT327740 IBP327740 ILL327740 IVH327740 JFD327740 JOZ327740 JYV327740 KIR327740 KSN327740 LCJ327740 LMF327740 LWB327740 MFX327740 MPT327740 MZP327740 NJL327740 NTH327740 ODD327740 OMZ327740 OWV327740 PGR327740 PQN327740 QAJ327740 QKF327740 QUB327740 RDX327740 RNT327740 RXP327740 SHL327740 SRH327740 TBD327740 TKZ327740 TUV327740 UER327740 UON327740 UYJ327740 VIF327740 VSB327740 WBX327740 WLT327740 WVP327740 H393276 JD393276 SZ393276 ACV393276 AMR393276 AWN393276 BGJ393276 BQF393276 CAB393276 CJX393276 CTT393276 DDP393276 DNL393276 DXH393276 EHD393276 EQZ393276 FAV393276 FKR393276 FUN393276 GEJ393276 GOF393276 GYB393276 HHX393276 HRT393276 IBP393276 ILL393276 IVH393276 JFD393276 JOZ393276 JYV393276 KIR393276 KSN393276 LCJ393276 LMF393276 LWB393276 MFX393276 MPT393276 MZP393276 NJL393276 NTH393276 ODD393276 OMZ393276 OWV393276 PGR393276 PQN393276 QAJ393276 QKF393276 QUB393276 RDX393276 RNT393276 RXP393276 SHL393276 SRH393276 TBD393276 TKZ393276 TUV393276 UER393276 UON393276 UYJ393276 VIF393276 VSB393276 WBX393276 WLT393276 WVP393276 H458812 JD458812 SZ458812 ACV458812 AMR458812 AWN458812 BGJ458812 BQF458812 CAB458812 CJX458812 CTT458812 DDP458812 DNL458812 DXH458812 EHD458812 EQZ458812 FAV458812 FKR458812 FUN458812 GEJ458812 GOF458812 GYB458812 HHX458812 HRT458812 IBP458812 ILL458812 IVH458812 JFD458812 JOZ458812 JYV458812 KIR458812 KSN458812 LCJ458812 LMF458812 LWB458812 MFX458812 MPT458812 MZP458812 NJL458812 NTH458812 ODD458812 OMZ458812 OWV458812 PGR458812 PQN458812 QAJ458812 QKF458812 QUB458812 RDX458812 RNT458812 RXP458812 SHL458812 SRH458812 TBD458812 TKZ458812 TUV458812 UER458812 UON458812 UYJ458812 VIF458812 VSB458812 WBX458812 WLT458812 WVP458812 H524348 JD524348 SZ524348 ACV524348 AMR524348 AWN524348 BGJ524348 BQF524348 CAB524348 CJX524348 CTT524348 DDP524348 DNL524348 DXH524348 EHD524348 EQZ524348 FAV524348 FKR524348 FUN524348 GEJ524348 GOF524348 GYB524348 HHX524348 HRT524348 IBP524348 ILL524348 IVH524348 JFD524348 JOZ524348 JYV524348 KIR524348 KSN524348 LCJ524348 LMF524348 LWB524348 MFX524348 MPT524348 MZP524348 NJL524348 NTH524348 ODD524348 OMZ524348 OWV524348 PGR524348 PQN524348 QAJ524348 QKF524348 QUB524348 RDX524348 RNT524348 RXP524348 SHL524348 SRH524348 TBD524348 TKZ524348 TUV524348 UER524348 UON524348 UYJ524348 VIF524348 VSB524348 WBX524348 WLT524348 WVP524348 H589884 JD589884 SZ589884 ACV589884 AMR589884 AWN589884 BGJ589884 BQF589884 CAB589884 CJX589884 CTT589884 DDP589884 DNL589884 DXH589884 EHD589884 EQZ589884 FAV589884 FKR589884 FUN589884 GEJ589884 GOF589884 GYB589884 HHX589884 HRT589884 IBP589884 ILL589884 IVH589884 JFD589884 JOZ589884 JYV589884 KIR589884 KSN589884 LCJ589884 LMF589884 LWB589884 MFX589884 MPT589884 MZP589884 NJL589884 NTH589884 ODD589884 OMZ589884 OWV589884 PGR589884 PQN589884 QAJ589884 QKF589884 QUB589884 RDX589884 RNT589884 RXP589884 SHL589884 SRH589884 TBD589884 TKZ589884 TUV589884 UER589884 UON589884 UYJ589884 VIF589884 VSB589884 WBX589884 WLT589884 WVP589884 H655420 JD655420 SZ655420 ACV655420 AMR655420 AWN655420 BGJ655420 BQF655420 CAB655420 CJX655420 CTT655420 DDP655420 DNL655420 DXH655420 EHD655420 EQZ655420 FAV655420 FKR655420 FUN655420 GEJ655420 GOF655420 GYB655420 HHX655420 HRT655420 IBP655420 ILL655420 IVH655420 JFD655420 JOZ655420 JYV655420 KIR655420 KSN655420 LCJ655420 LMF655420 LWB655420 MFX655420 MPT655420 MZP655420 NJL655420 NTH655420 ODD655420 OMZ655420 OWV655420 PGR655420 PQN655420 QAJ655420 QKF655420 QUB655420 RDX655420 RNT655420 RXP655420 SHL655420 SRH655420 TBD655420 TKZ655420 TUV655420 UER655420 UON655420 UYJ655420 VIF655420 VSB655420 WBX655420 WLT655420 WVP655420 H720956 JD720956 SZ720956 ACV720956 AMR720956 AWN720956 BGJ720956 BQF720956 CAB720956 CJX720956 CTT720956 DDP720956 DNL720956 DXH720956 EHD720956 EQZ720956 FAV720956 FKR720956 FUN720956 GEJ720956 GOF720956 GYB720956 HHX720956 HRT720956 IBP720956 ILL720956 IVH720956 JFD720956 JOZ720956 JYV720956 KIR720956 KSN720956 LCJ720956 LMF720956 LWB720956 MFX720956 MPT720956 MZP720956 NJL720956 NTH720956 ODD720956 OMZ720956 OWV720956 PGR720956 PQN720956 QAJ720956 QKF720956 QUB720956 RDX720956 RNT720956 RXP720956 SHL720956 SRH720956 TBD720956 TKZ720956 TUV720956 UER720956 UON720956 UYJ720956 VIF720956 VSB720956 WBX720956 WLT720956 WVP720956 H786492 JD786492 SZ786492 ACV786492 AMR786492 AWN786492 BGJ786492 BQF786492 CAB786492 CJX786492 CTT786492 DDP786492 DNL786492 DXH786492 EHD786492 EQZ786492 FAV786492 FKR786492 FUN786492 GEJ786492 GOF786492 GYB786492 HHX786492 HRT786492 IBP786492 ILL786492 IVH786492 JFD786492 JOZ786492 JYV786492 KIR786492 KSN786492 LCJ786492 LMF786492 LWB786492 MFX786492 MPT786492 MZP786492 NJL786492 NTH786492 ODD786492 OMZ786492 OWV786492 PGR786492 PQN786492 QAJ786492 QKF786492 QUB786492 RDX786492 RNT786492 RXP786492 SHL786492 SRH786492 TBD786492 TKZ786492 TUV786492 UER786492 UON786492 UYJ786492 VIF786492 VSB786492 WBX786492 WLT786492 WVP786492 H852028 JD852028 SZ852028 ACV852028 AMR852028 AWN852028 BGJ852028 BQF852028 CAB852028 CJX852028 CTT852028 DDP852028 DNL852028 DXH852028 EHD852028 EQZ852028 FAV852028 FKR852028 FUN852028 GEJ852028 GOF852028 GYB852028 HHX852028 HRT852028 IBP852028 ILL852028 IVH852028 JFD852028 JOZ852028 JYV852028 KIR852028 KSN852028 LCJ852028 LMF852028 LWB852028 MFX852028 MPT852028 MZP852028 NJL852028 NTH852028 ODD852028 OMZ852028 OWV852028 PGR852028 PQN852028 QAJ852028 QKF852028 QUB852028 RDX852028 RNT852028 RXP852028 SHL852028 SRH852028 TBD852028 TKZ852028 TUV852028 UER852028 UON852028 UYJ852028 VIF852028 VSB852028 WBX852028 WLT852028 WVP852028 H917564 JD917564 SZ917564 ACV917564 AMR917564 AWN917564 BGJ917564 BQF917564 CAB917564 CJX917564 CTT917564 DDP917564 DNL917564 DXH917564 EHD917564 EQZ917564 FAV917564 FKR917564 FUN917564 GEJ917564 GOF917564 GYB917564 HHX917564 HRT917564 IBP917564 ILL917564 IVH917564 JFD917564 JOZ917564 JYV917564 KIR917564 KSN917564 LCJ917564 LMF917564 LWB917564 MFX917564 MPT917564 MZP917564 NJL917564 NTH917564 ODD917564 OMZ917564 OWV917564 PGR917564 PQN917564 QAJ917564 QKF917564 QUB917564 RDX917564 RNT917564 RXP917564 SHL917564 SRH917564 TBD917564 TKZ917564 TUV917564 UER917564 UON917564 UYJ917564 VIF917564 VSB917564 WBX917564 WLT917564 WVP917564 H983100 JD983100 SZ983100 ACV983100 AMR983100 AWN983100 BGJ983100 BQF983100 CAB983100 CJX983100 CTT983100 DDP983100 DNL983100 DXH983100 EHD983100 EQZ983100 FAV983100 FKR983100 FUN983100 GEJ983100 GOF983100 GYB983100 HHX983100 HRT983100 IBP983100 ILL983100 IVH983100 JFD983100 JOZ983100 JYV983100 KIR983100 KSN983100 LCJ983100 LMF983100 LWB983100 MFX983100 MPT983100 MZP983100 NJL983100 NTH983100 ODD983100 OMZ983100 OWV983100 PGR983100 PQN983100 QAJ983100 QKF983100 QUB983100 RDX983100 RNT983100 RXP983100 SHL983100 SRH983100 TBD983100 TKZ983100 TUV983100 UER983100 UON983100 UYJ983100 VIF983100 VSB983100 WBX983100 WLT983100 WVP983100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H68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H65604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H131140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H196676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H262212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H327748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H393284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H458820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H524356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H589892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H655428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H720964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H786500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H852036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H917572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H983108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UON983108 UYJ983108 VIF983108 VSB983108 WBX983108 WLT983108 WVP983108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J66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J65602 JF65602 TB65602 ACX65602 AMT65602 AWP65602 BGL65602 BQH65602 CAD65602 CJZ65602 CTV65602 DDR65602 DNN65602 DXJ65602 EHF65602 ERB65602 FAX65602 FKT65602 FUP65602 GEL65602 GOH65602 GYD65602 HHZ65602 HRV65602 IBR65602 ILN65602 IVJ65602 JFF65602 JPB65602 JYX65602 KIT65602 KSP65602 LCL65602 LMH65602 LWD65602 MFZ65602 MPV65602 MZR65602 NJN65602 NTJ65602 ODF65602 ONB65602 OWX65602 PGT65602 PQP65602 QAL65602 QKH65602 QUD65602 RDZ65602 RNV65602 RXR65602 SHN65602 SRJ65602 TBF65602 TLB65602 TUX65602 UET65602 UOP65602 UYL65602 VIH65602 VSD65602 WBZ65602 WLV65602 WVR65602 J131138 JF131138 TB131138 ACX131138 AMT131138 AWP131138 BGL131138 BQH131138 CAD131138 CJZ131138 CTV131138 DDR131138 DNN131138 DXJ131138 EHF131138 ERB131138 FAX131138 FKT131138 FUP131138 GEL131138 GOH131138 GYD131138 HHZ131138 HRV131138 IBR131138 ILN131138 IVJ131138 JFF131138 JPB131138 JYX131138 KIT131138 KSP131138 LCL131138 LMH131138 LWD131138 MFZ131138 MPV131138 MZR131138 NJN131138 NTJ131138 ODF131138 ONB131138 OWX131138 PGT131138 PQP131138 QAL131138 QKH131138 QUD131138 RDZ131138 RNV131138 RXR131138 SHN131138 SRJ131138 TBF131138 TLB131138 TUX131138 UET131138 UOP131138 UYL131138 VIH131138 VSD131138 WBZ131138 WLV131138 WVR131138 J196674 JF196674 TB196674 ACX196674 AMT196674 AWP196674 BGL196674 BQH196674 CAD196674 CJZ196674 CTV196674 DDR196674 DNN196674 DXJ196674 EHF196674 ERB196674 FAX196674 FKT196674 FUP196674 GEL196674 GOH196674 GYD196674 HHZ196674 HRV196674 IBR196674 ILN196674 IVJ196674 JFF196674 JPB196674 JYX196674 KIT196674 KSP196674 LCL196674 LMH196674 LWD196674 MFZ196674 MPV196674 MZR196674 NJN196674 NTJ196674 ODF196674 ONB196674 OWX196674 PGT196674 PQP196674 QAL196674 QKH196674 QUD196674 RDZ196674 RNV196674 RXR196674 SHN196674 SRJ196674 TBF196674 TLB196674 TUX196674 UET196674 UOP196674 UYL196674 VIH196674 VSD196674 WBZ196674 WLV196674 WVR196674 J262210 JF262210 TB262210 ACX262210 AMT262210 AWP262210 BGL262210 BQH262210 CAD262210 CJZ262210 CTV262210 DDR262210 DNN262210 DXJ262210 EHF262210 ERB262210 FAX262210 FKT262210 FUP262210 GEL262210 GOH262210 GYD262210 HHZ262210 HRV262210 IBR262210 ILN262210 IVJ262210 JFF262210 JPB262210 JYX262210 KIT262210 KSP262210 LCL262210 LMH262210 LWD262210 MFZ262210 MPV262210 MZR262210 NJN262210 NTJ262210 ODF262210 ONB262210 OWX262210 PGT262210 PQP262210 QAL262210 QKH262210 QUD262210 RDZ262210 RNV262210 RXR262210 SHN262210 SRJ262210 TBF262210 TLB262210 TUX262210 UET262210 UOP262210 UYL262210 VIH262210 VSD262210 WBZ262210 WLV262210 WVR262210 J327746 JF327746 TB327746 ACX327746 AMT327746 AWP327746 BGL327746 BQH327746 CAD327746 CJZ327746 CTV327746 DDR327746 DNN327746 DXJ327746 EHF327746 ERB327746 FAX327746 FKT327746 FUP327746 GEL327746 GOH327746 GYD327746 HHZ327746 HRV327746 IBR327746 ILN327746 IVJ327746 JFF327746 JPB327746 JYX327746 KIT327746 KSP327746 LCL327746 LMH327746 LWD327746 MFZ327746 MPV327746 MZR327746 NJN327746 NTJ327746 ODF327746 ONB327746 OWX327746 PGT327746 PQP327746 QAL327746 QKH327746 QUD327746 RDZ327746 RNV327746 RXR327746 SHN327746 SRJ327746 TBF327746 TLB327746 TUX327746 UET327746 UOP327746 UYL327746 VIH327746 VSD327746 WBZ327746 WLV327746 WVR327746 J393282 JF393282 TB393282 ACX393282 AMT393282 AWP393282 BGL393282 BQH393282 CAD393282 CJZ393282 CTV393282 DDR393282 DNN393282 DXJ393282 EHF393282 ERB393282 FAX393282 FKT393282 FUP393282 GEL393282 GOH393282 GYD393282 HHZ393282 HRV393282 IBR393282 ILN393282 IVJ393282 JFF393282 JPB393282 JYX393282 KIT393282 KSP393282 LCL393282 LMH393282 LWD393282 MFZ393282 MPV393282 MZR393282 NJN393282 NTJ393282 ODF393282 ONB393282 OWX393282 PGT393282 PQP393282 QAL393282 QKH393282 QUD393282 RDZ393282 RNV393282 RXR393282 SHN393282 SRJ393282 TBF393282 TLB393282 TUX393282 UET393282 UOP393282 UYL393282 VIH393282 VSD393282 WBZ393282 WLV393282 WVR393282 J458818 JF458818 TB458818 ACX458818 AMT458818 AWP458818 BGL458818 BQH458818 CAD458818 CJZ458818 CTV458818 DDR458818 DNN458818 DXJ458818 EHF458818 ERB458818 FAX458818 FKT458818 FUP458818 GEL458818 GOH458818 GYD458818 HHZ458818 HRV458818 IBR458818 ILN458818 IVJ458818 JFF458818 JPB458818 JYX458818 KIT458818 KSP458818 LCL458818 LMH458818 LWD458818 MFZ458818 MPV458818 MZR458818 NJN458818 NTJ458818 ODF458818 ONB458818 OWX458818 PGT458818 PQP458818 QAL458818 QKH458818 QUD458818 RDZ458818 RNV458818 RXR458818 SHN458818 SRJ458818 TBF458818 TLB458818 TUX458818 UET458818 UOP458818 UYL458818 VIH458818 VSD458818 WBZ458818 WLV458818 WVR458818 J524354 JF524354 TB524354 ACX524354 AMT524354 AWP524354 BGL524354 BQH524354 CAD524354 CJZ524354 CTV524354 DDR524354 DNN524354 DXJ524354 EHF524354 ERB524354 FAX524354 FKT524354 FUP524354 GEL524354 GOH524354 GYD524354 HHZ524354 HRV524354 IBR524354 ILN524354 IVJ524354 JFF524354 JPB524354 JYX524354 KIT524354 KSP524354 LCL524354 LMH524354 LWD524354 MFZ524354 MPV524354 MZR524354 NJN524354 NTJ524354 ODF524354 ONB524354 OWX524354 PGT524354 PQP524354 QAL524354 QKH524354 QUD524354 RDZ524354 RNV524354 RXR524354 SHN524354 SRJ524354 TBF524354 TLB524354 TUX524354 UET524354 UOP524354 UYL524354 VIH524354 VSD524354 WBZ524354 WLV524354 WVR524354 J589890 JF589890 TB589890 ACX589890 AMT589890 AWP589890 BGL589890 BQH589890 CAD589890 CJZ589890 CTV589890 DDR589890 DNN589890 DXJ589890 EHF589890 ERB589890 FAX589890 FKT589890 FUP589890 GEL589890 GOH589890 GYD589890 HHZ589890 HRV589890 IBR589890 ILN589890 IVJ589890 JFF589890 JPB589890 JYX589890 KIT589890 KSP589890 LCL589890 LMH589890 LWD589890 MFZ589890 MPV589890 MZR589890 NJN589890 NTJ589890 ODF589890 ONB589890 OWX589890 PGT589890 PQP589890 QAL589890 QKH589890 QUD589890 RDZ589890 RNV589890 RXR589890 SHN589890 SRJ589890 TBF589890 TLB589890 TUX589890 UET589890 UOP589890 UYL589890 VIH589890 VSD589890 WBZ589890 WLV589890 WVR589890 J655426 JF655426 TB655426 ACX655426 AMT655426 AWP655426 BGL655426 BQH655426 CAD655426 CJZ655426 CTV655426 DDR655426 DNN655426 DXJ655426 EHF655426 ERB655426 FAX655426 FKT655426 FUP655426 GEL655426 GOH655426 GYD655426 HHZ655426 HRV655426 IBR655426 ILN655426 IVJ655426 JFF655426 JPB655426 JYX655426 KIT655426 KSP655426 LCL655426 LMH655426 LWD655426 MFZ655426 MPV655426 MZR655426 NJN655426 NTJ655426 ODF655426 ONB655426 OWX655426 PGT655426 PQP655426 QAL655426 QKH655426 QUD655426 RDZ655426 RNV655426 RXR655426 SHN655426 SRJ655426 TBF655426 TLB655426 TUX655426 UET655426 UOP655426 UYL655426 VIH655426 VSD655426 WBZ655426 WLV655426 WVR655426 J720962 JF720962 TB720962 ACX720962 AMT720962 AWP720962 BGL720962 BQH720962 CAD720962 CJZ720962 CTV720962 DDR720962 DNN720962 DXJ720962 EHF720962 ERB720962 FAX720962 FKT720962 FUP720962 GEL720962 GOH720962 GYD720962 HHZ720962 HRV720962 IBR720962 ILN720962 IVJ720962 JFF720962 JPB720962 JYX720962 KIT720962 KSP720962 LCL720962 LMH720962 LWD720962 MFZ720962 MPV720962 MZR720962 NJN720962 NTJ720962 ODF720962 ONB720962 OWX720962 PGT720962 PQP720962 QAL720962 QKH720962 QUD720962 RDZ720962 RNV720962 RXR720962 SHN720962 SRJ720962 TBF720962 TLB720962 TUX720962 UET720962 UOP720962 UYL720962 VIH720962 VSD720962 WBZ720962 WLV720962 WVR720962 J786498 JF786498 TB786498 ACX786498 AMT786498 AWP786498 BGL786498 BQH786498 CAD786498 CJZ786498 CTV786498 DDR786498 DNN786498 DXJ786498 EHF786498 ERB786498 FAX786498 FKT786498 FUP786498 GEL786498 GOH786498 GYD786498 HHZ786498 HRV786498 IBR786498 ILN786498 IVJ786498 JFF786498 JPB786498 JYX786498 KIT786498 KSP786498 LCL786498 LMH786498 LWD786498 MFZ786498 MPV786498 MZR786498 NJN786498 NTJ786498 ODF786498 ONB786498 OWX786498 PGT786498 PQP786498 QAL786498 QKH786498 QUD786498 RDZ786498 RNV786498 RXR786498 SHN786498 SRJ786498 TBF786498 TLB786498 TUX786498 UET786498 UOP786498 UYL786498 VIH786498 VSD786498 WBZ786498 WLV786498 WVR786498 J852034 JF852034 TB852034 ACX852034 AMT852034 AWP852034 BGL852034 BQH852034 CAD852034 CJZ852034 CTV852034 DDR852034 DNN852034 DXJ852034 EHF852034 ERB852034 FAX852034 FKT852034 FUP852034 GEL852034 GOH852034 GYD852034 HHZ852034 HRV852034 IBR852034 ILN852034 IVJ852034 JFF852034 JPB852034 JYX852034 KIT852034 KSP852034 LCL852034 LMH852034 LWD852034 MFZ852034 MPV852034 MZR852034 NJN852034 NTJ852034 ODF852034 ONB852034 OWX852034 PGT852034 PQP852034 QAL852034 QKH852034 QUD852034 RDZ852034 RNV852034 RXR852034 SHN852034 SRJ852034 TBF852034 TLB852034 TUX852034 UET852034 UOP852034 UYL852034 VIH852034 VSD852034 WBZ852034 WLV852034 WVR852034 J917570 JF917570 TB917570 ACX917570 AMT917570 AWP917570 BGL917570 BQH917570 CAD917570 CJZ917570 CTV917570 DDR917570 DNN917570 DXJ917570 EHF917570 ERB917570 FAX917570 FKT917570 FUP917570 GEL917570 GOH917570 GYD917570 HHZ917570 HRV917570 IBR917570 ILN917570 IVJ917570 JFF917570 JPB917570 JYX917570 KIT917570 KSP917570 LCL917570 LMH917570 LWD917570 MFZ917570 MPV917570 MZR917570 NJN917570 NTJ917570 ODF917570 ONB917570 OWX917570 PGT917570 PQP917570 QAL917570 QKH917570 QUD917570 RDZ917570 RNV917570 RXR917570 SHN917570 SRJ917570 TBF917570 TLB917570 TUX917570 UET917570 UOP917570 UYL917570 VIH917570 VSD917570 WBZ917570 WLV917570 WVR917570 J983106 JF983106 TB983106 ACX983106 AMT983106 AWP983106 BGL983106 BQH983106 CAD983106 CJZ983106 CTV983106 DDR983106 DNN983106 DXJ983106 EHF983106 ERB983106 FAX983106 FKT983106 FUP983106 GEL983106 GOH983106 GYD983106 HHZ983106 HRV983106 IBR983106 ILN983106 IVJ983106 JFF983106 JPB983106 JYX983106 KIT983106 KSP983106 LCL983106 LMH983106 LWD983106 MFZ983106 MPV983106 MZR983106 NJN983106 NTJ983106 ODF983106 ONB983106 OWX983106 PGT983106 PQP983106 QAL983106 QKH983106 QUD983106 RDZ983106 RNV983106 RXR983106 SHN983106 SRJ983106 TBF983106 TLB983106 TUX983106 UET983106 UOP983106 UYL983106 VIH983106 VSD983106 WBZ983106 WLV983106 WVR983106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J42 JF42 TB42 ACX42 AMT42 AWP42 BGL42 BQH42 CAD42 CJZ42 CTV42 DDR42 DNN42 DXJ42 EHF42 ERB42 FAX42 FKT42 FUP42 GEL42 GOH42 GYD42 HHZ42 HRV42 IBR42 ILN42 IVJ42 JFF42 JPB42 JYX42 KIT42 KSP42 LCL42 LMH42 LWD42 MFZ42 MPV42 MZR42 NJN42 NTJ42 ODF42 ONB42 OWX42 PGT42 PQP42 QAL42 QKH42 QUD42 RDZ42 RNV42 RXR42 SHN42 SRJ42 TBF42 TLB42 TUX42 UET42 UOP42 UYL42 VIH42 VSD42 WBZ42 WLV42 WVR42 J65578 JF65578 TB65578 ACX65578 AMT65578 AWP65578 BGL65578 BQH65578 CAD65578 CJZ65578 CTV65578 DDR65578 DNN65578 DXJ65578 EHF65578 ERB65578 FAX65578 FKT65578 FUP65578 GEL65578 GOH65578 GYD65578 HHZ65578 HRV65578 IBR65578 ILN65578 IVJ65578 JFF65578 JPB65578 JYX65578 KIT65578 KSP65578 LCL65578 LMH65578 LWD65578 MFZ65578 MPV65578 MZR65578 NJN65578 NTJ65578 ODF65578 ONB65578 OWX65578 PGT65578 PQP65578 QAL65578 QKH65578 QUD65578 RDZ65578 RNV65578 RXR65578 SHN65578 SRJ65578 TBF65578 TLB65578 TUX65578 UET65578 UOP65578 UYL65578 VIH65578 VSD65578 WBZ65578 WLV65578 WVR65578 J131114 JF131114 TB131114 ACX131114 AMT131114 AWP131114 BGL131114 BQH131114 CAD131114 CJZ131114 CTV131114 DDR131114 DNN131114 DXJ131114 EHF131114 ERB131114 FAX131114 FKT131114 FUP131114 GEL131114 GOH131114 GYD131114 HHZ131114 HRV131114 IBR131114 ILN131114 IVJ131114 JFF131114 JPB131114 JYX131114 KIT131114 KSP131114 LCL131114 LMH131114 LWD131114 MFZ131114 MPV131114 MZR131114 NJN131114 NTJ131114 ODF131114 ONB131114 OWX131114 PGT131114 PQP131114 QAL131114 QKH131114 QUD131114 RDZ131114 RNV131114 RXR131114 SHN131114 SRJ131114 TBF131114 TLB131114 TUX131114 UET131114 UOP131114 UYL131114 VIH131114 VSD131114 WBZ131114 WLV131114 WVR131114 J196650 JF196650 TB196650 ACX196650 AMT196650 AWP196650 BGL196650 BQH196650 CAD196650 CJZ196650 CTV196650 DDR196650 DNN196650 DXJ196650 EHF196650 ERB196650 FAX196650 FKT196650 FUP196650 GEL196650 GOH196650 GYD196650 HHZ196650 HRV196650 IBR196650 ILN196650 IVJ196650 JFF196650 JPB196650 JYX196650 KIT196650 KSP196650 LCL196650 LMH196650 LWD196650 MFZ196650 MPV196650 MZR196650 NJN196650 NTJ196650 ODF196650 ONB196650 OWX196650 PGT196650 PQP196650 QAL196650 QKH196650 QUD196650 RDZ196650 RNV196650 RXR196650 SHN196650 SRJ196650 TBF196650 TLB196650 TUX196650 UET196650 UOP196650 UYL196650 VIH196650 VSD196650 WBZ196650 WLV196650 WVR196650 J262186 JF262186 TB262186 ACX262186 AMT262186 AWP262186 BGL262186 BQH262186 CAD262186 CJZ262186 CTV262186 DDR262186 DNN262186 DXJ262186 EHF262186 ERB262186 FAX262186 FKT262186 FUP262186 GEL262186 GOH262186 GYD262186 HHZ262186 HRV262186 IBR262186 ILN262186 IVJ262186 JFF262186 JPB262186 JYX262186 KIT262186 KSP262186 LCL262186 LMH262186 LWD262186 MFZ262186 MPV262186 MZR262186 NJN262186 NTJ262186 ODF262186 ONB262186 OWX262186 PGT262186 PQP262186 QAL262186 QKH262186 QUD262186 RDZ262186 RNV262186 RXR262186 SHN262186 SRJ262186 TBF262186 TLB262186 TUX262186 UET262186 UOP262186 UYL262186 VIH262186 VSD262186 WBZ262186 WLV262186 WVR262186 J327722 JF327722 TB327722 ACX327722 AMT327722 AWP327722 BGL327722 BQH327722 CAD327722 CJZ327722 CTV327722 DDR327722 DNN327722 DXJ327722 EHF327722 ERB327722 FAX327722 FKT327722 FUP327722 GEL327722 GOH327722 GYD327722 HHZ327722 HRV327722 IBR327722 ILN327722 IVJ327722 JFF327722 JPB327722 JYX327722 KIT327722 KSP327722 LCL327722 LMH327722 LWD327722 MFZ327722 MPV327722 MZR327722 NJN327722 NTJ327722 ODF327722 ONB327722 OWX327722 PGT327722 PQP327722 QAL327722 QKH327722 QUD327722 RDZ327722 RNV327722 RXR327722 SHN327722 SRJ327722 TBF327722 TLB327722 TUX327722 UET327722 UOP327722 UYL327722 VIH327722 VSD327722 WBZ327722 WLV327722 WVR327722 J393258 JF393258 TB393258 ACX393258 AMT393258 AWP393258 BGL393258 BQH393258 CAD393258 CJZ393258 CTV393258 DDR393258 DNN393258 DXJ393258 EHF393258 ERB393258 FAX393258 FKT393258 FUP393258 GEL393258 GOH393258 GYD393258 HHZ393258 HRV393258 IBR393258 ILN393258 IVJ393258 JFF393258 JPB393258 JYX393258 KIT393258 KSP393258 LCL393258 LMH393258 LWD393258 MFZ393258 MPV393258 MZR393258 NJN393258 NTJ393258 ODF393258 ONB393258 OWX393258 PGT393258 PQP393258 QAL393258 QKH393258 QUD393258 RDZ393258 RNV393258 RXR393258 SHN393258 SRJ393258 TBF393258 TLB393258 TUX393258 UET393258 UOP393258 UYL393258 VIH393258 VSD393258 WBZ393258 WLV393258 WVR393258 J458794 JF458794 TB458794 ACX458794 AMT458794 AWP458794 BGL458794 BQH458794 CAD458794 CJZ458794 CTV458794 DDR458794 DNN458794 DXJ458794 EHF458794 ERB458794 FAX458794 FKT458794 FUP458794 GEL458794 GOH458794 GYD458794 HHZ458794 HRV458794 IBR458794 ILN458794 IVJ458794 JFF458794 JPB458794 JYX458794 KIT458794 KSP458794 LCL458794 LMH458794 LWD458794 MFZ458794 MPV458794 MZR458794 NJN458794 NTJ458794 ODF458794 ONB458794 OWX458794 PGT458794 PQP458794 QAL458794 QKH458794 QUD458794 RDZ458794 RNV458794 RXR458794 SHN458794 SRJ458794 TBF458794 TLB458794 TUX458794 UET458794 UOP458794 UYL458794 VIH458794 VSD458794 WBZ458794 WLV458794 WVR458794 J524330 JF524330 TB524330 ACX524330 AMT524330 AWP524330 BGL524330 BQH524330 CAD524330 CJZ524330 CTV524330 DDR524330 DNN524330 DXJ524330 EHF524330 ERB524330 FAX524330 FKT524330 FUP524330 GEL524330 GOH524330 GYD524330 HHZ524330 HRV524330 IBR524330 ILN524330 IVJ524330 JFF524330 JPB524330 JYX524330 KIT524330 KSP524330 LCL524330 LMH524330 LWD524330 MFZ524330 MPV524330 MZR524330 NJN524330 NTJ524330 ODF524330 ONB524330 OWX524330 PGT524330 PQP524330 QAL524330 QKH524330 QUD524330 RDZ524330 RNV524330 RXR524330 SHN524330 SRJ524330 TBF524330 TLB524330 TUX524330 UET524330 UOP524330 UYL524330 VIH524330 VSD524330 WBZ524330 WLV524330 WVR524330 J589866 JF589866 TB589866 ACX589866 AMT589866 AWP589866 BGL589866 BQH589866 CAD589866 CJZ589866 CTV589866 DDR589866 DNN589866 DXJ589866 EHF589866 ERB589866 FAX589866 FKT589866 FUP589866 GEL589866 GOH589866 GYD589866 HHZ589866 HRV589866 IBR589866 ILN589866 IVJ589866 JFF589866 JPB589866 JYX589866 KIT589866 KSP589866 LCL589866 LMH589866 LWD589866 MFZ589866 MPV589866 MZR589866 NJN589866 NTJ589866 ODF589866 ONB589866 OWX589866 PGT589866 PQP589866 QAL589866 QKH589866 QUD589866 RDZ589866 RNV589866 RXR589866 SHN589866 SRJ589866 TBF589866 TLB589866 TUX589866 UET589866 UOP589866 UYL589866 VIH589866 VSD589866 WBZ589866 WLV589866 WVR589866 J655402 JF655402 TB655402 ACX655402 AMT655402 AWP655402 BGL655402 BQH655402 CAD655402 CJZ655402 CTV655402 DDR655402 DNN655402 DXJ655402 EHF655402 ERB655402 FAX655402 FKT655402 FUP655402 GEL655402 GOH655402 GYD655402 HHZ655402 HRV655402 IBR655402 ILN655402 IVJ655402 JFF655402 JPB655402 JYX655402 KIT655402 KSP655402 LCL655402 LMH655402 LWD655402 MFZ655402 MPV655402 MZR655402 NJN655402 NTJ655402 ODF655402 ONB655402 OWX655402 PGT655402 PQP655402 QAL655402 QKH655402 QUD655402 RDZ655402 RNV655402 RXR655402 SHN655402 SRJ655402 TBF655402 TLB655402 TUX655402 UET655402 UOP655402 UYL655402 VIH655402 VSD655402 WBZ655402 WLV655402 WVR655402 J720938 JF720938 TB720938 ACX720938 AMT720938 AWP720938 BGL720938 BQH720938 CAD720938 CJZ720938 CTV720938 DDR720938 DNN720938 DXJ720938 EHF720938 ERB720938 FAX720938 FKT720938 FUP720938 GEL720938 GOH720938 GYD720938 HHZ720938 HRV720938 IBR720938 ILN720938 IVJ720938 JFF720938 JPB720938 JYX720938 KIT720938 KSP720938 LCL720938 LMH720938 LWD720938 MFZ720938 MPV720938 MZR720938 NJN720938 NTJ720938 ODF720938 ONB720938 OWX720938 PGT720938 PQP720938 QAL720938 QKH720938 QUD720938 RDZ720938 RNV720938 RXR720938 SHN720938 SRJ720938 TBF720938 TLB720938 TUX720938 UET720938 UOP720938 UYL720938 VIH720938 VSD720938 WBZ720938 WLV720938 WVR720938 J786474 JF786474 TB786474 ACX786474 AMT786474 AWP786474 BGL786474 BQH786474 CAD786474 CJZ786474 CTV786474 DDR786474 DNN786474 DXJ786474 EHF786474 ERB786474 FAX786474 FKT786474 FUP786474 GEL786474 GOH786474 GYD786474 HHZ786474 HRV786474 IBR786474 ILN786474 IVJ786474 JFF786474 JPB786474 JYX786474 KIT786474 KSP786474 LCL786474 LMH786474 LWD786474 MFZ786474 MPV786474 MZR786474 NJN786474 NTJ786474 ODF786474 ONB786474 OWX786474 PGT786474 PQP786474 QAL786474 QKH786474 QUD786474 RDZ786474 RNV786474 RXR786474 SHN786474 SRJ786474 TBF786474 TLB786474 TUX786474 UET786474 UOP786474 UYL786474 VIH786474 VSD786474 WBZ786474 WLV786474 WVR786474 J852010 JF852010 TB852010 ACX852010 AMT852010 AWP852010 BGL852010 BQH852010 CAD852010 CJZ852010 CTV852010 DDR852010 DNN852010 DXJ852010 EHF852010 ERB852010 FAX852010 FKT852010 FUP852010 GEL852010 GOH852010 GYD852010 HHZ852010 HRV852010 IBR852010 ILN852010 IVJ852010 JFF852010 JPB852010 JYX852010 KIT852010 KSP852010 LCL852010 LMH852010 LWD852010 MFZ852010 MPV852010 MZR852010 NJN852010 NTJ852010 ODF852010 ONB852010 OWX852010 PGT852010 PQP852010 QAL852010 QKH852010 QUD852010 RDZ852010 RNV852010 RXR852010 SHN852010 SRJ852010 TBF852010 TLB852010 TUX852010 UET852010 UOP852010 UYL852010 VIH852010 VSD852010 WBZ852010 WLV852010 WVR852010 J917546 JF917546 TB917546 ACX917546 AMT917546 AWP917546 BGL917546 BQH917546 CAD917546 CJZ917546 CTV917546 DDR917546 DNN917546 DXJ917546 EHF917546 ERB917546 FAX917546 FKT917546 FUP917546 GEL917546 GOH917546 GYD917546 HHZ917546 HRV917546 IBR917546 ILN917546 IVJ917546 JFF917546 JPB917546 JYX917546 KIT917546 KSP917546 LCL917546 LMH917546 LWD917546 MFZ917546 MPV917546 MZR917546 NJN917546 NTJ917546 ODF917546 ONB917546 OWX917546 PGT917546 PQP917546 QAL917546 QKH917546 QUD917546 RDZ917546 RNV917546 RXR917546 SHN917546 SRJ917546 TBF917546 TLB917546 TUX917546 UET917546 UOP917546 UYL917546 VIH917546 VSD917546 WBZ917546 WLV917546 WVR917546 J983082 JF983082 TB983082 ACX983082 AMT983082 AWP983082 BGL983082 BQH983082 CAD983082 CJZ983082 CTV983082 DDR983082 DNN983082 DXJ983082 EHF983082 ERB983082 FAX983082 FKT983082 FUP983082 GEL983082 GOH983082 GYD983082 HHZ983082 HRV983082 IBR983082 ILN983082 IVJ983082 JFF983082 JPB983082 JYX983082 KIT983082 KSP983082 LCL983082 LMH983082 LWD983082 MFZ983082 MPV983082 MZR983082 NJN983082 NTJ983082 ODF983082 ONB983082 OWX983082 PGT983082 PQP983082 QAL983082 QKH983082 QUD983082 RDZ983082 RNV983082 RXR983082 SHN983082 SRJ983082 TBF983082 TLB983082 TUX983082 UET983082 UOP983082 UYL983082 VIH983082 VSD983082 WBZ983082 WLV983082 WVR983082 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19</vt:i4>
      </vt:variant>
    </vt:vector>
  </HeadingPairs>
  <TitlesOfParts>
    <vt:vector size="50" baseType="lpstr">
      <vt:lpstr>Boys' 12 &amp; U Novices RR1-2</vt:lpstr>
      <vt:lpstr>Boys' 12's Nov. Si Main </vt:lpstr>
      <vt:lpstr>Boys' 14 Novices RR  </vt:lpstr>
      <vt:lpstr>Boys' 10's RR 1-4</vt:lpstr>
      <vt:lpstr>Boys' 10's RR 5-8</vt:lpstr>
      <vt:lpstr>Boys' 10's FP</vt:lpstr>
      <vt:lpstr>Boys 10's Si Main </vt:lpstr>
      <vt:lpstr>Girls'  10's RR 1-2 </vt:lpstr>
      <vt:lpstr>Girls 10's Si Main </vt:lpstr>
      <vt:lpstr>Boys' 12's RR 1-3</vt:lpstr>
      <vt:lpstr>Boys' 12's RR 4-6</vt:lpstr>
      <vt:lpstr>Boys' 12's RR FP </vt:lpstr>
      <vt:lpstr>Boys 12's Si Main  </vt:lpstr>
      <vt:lpstr>Girls'  12's RR 1-4 </vt:lpstr>
      <vt:lpstr>Girls' 12's RR  FP </vt:lpstr>
      <vt:lpstr>Girls 12's Si Main  </vt:lpstr>
      <vt:lpstr>Girls 14's Si </vt:lpstr>
      <vt:lpstr>Boys 14's Si Main </vt:lpstr>
      <vt:lpstr>Girls 16's Si </vt:lpstr>
      <vt:lpstr>Boys 16's  Si </vt:lpstr>
      <vt:lpstr>Girls 18's Si </vt:lpstr>
      <vt:lpstr>Boys 18's Si </vt:lpstr>
      <vt:lpstr>U 10's Dou.</vt:lpstr>
      <vt:lpstr>Boys 12's Do  </vt:lpstr>
      <vt:lpstr>Girls' 12's Do  </vt:lpstr>
      <vt:lpstr>Girls 14's Do  </vt:lpstr>
      <vt:lpstr>Boys 14's Do </vt:lpstr>
      <vt:lpstr>Boys Snr.Do </vt:lpstr>
      <vt:lpstr>Girls' Snr.  Do </vt:lpstr>
      <vt:lpstr>Honor Roll</vt:lpstr>
      <vt:lpstr>CV's DR</vt:lpstr>
      <vt:lpstr>'Boys 10''s Si Main '!Print_Area</vt:lpstr>
      <vt:lpstr>'Boys 12''s Do  '!Print_Area</vt:lpstr>
      <vt:lpstr>'Boys'' 12''s Nov. Si Main '!Print_Area</vt:lpstr>
      <vt:lpstr>'Boys 12''s Si Main  '!Print_Area</vt:lpstr>
      <vt:lpstr>'Boys 14''s Do '!Print_Area</vt:lpstr>
      <vt:lpstr>'Boys 14''s Si Main '!Print_Area</vt:lpstr>
      <vt:lpstr>'Boys 16''s  Si '!Print_Area</vt:lpstr>
      <vt:lpstr>'Boys 18''s Si '!Print_Area</vt:lpstr>
      <vt:lpstr>'Boys Snr.Do '!Print_Area</vt:lpstr>
      <vt:lpstr>'Girls 10''s Si Main '!Print_Area</vt:lpstr>
      <vt:lpstr>'Girls'' 12''s Do  '!Print_Area</vt:lpstr>
      <vt:lpstr>'Girls 12''s Si Main  '!Print_Area</vt:lpstr>
      <vt:lpstr>'Girls 14''s Do  '!Print_Area</vt:lpstr>
      <vt:lpstr>'Girls 14''s Si '!Print_Area</vt:lpstr>
      <vt:lpstr>'Girls 16''s Si '!Print_Area</vt:lpstr>
      <vt:lpstr>'Girls 18''s Si '!Print_Area</vt:lpstr>
      <vt:lpstr>'Girls'' Snr.  Do '!Print_Area</vt:lpstr>
      <vt:lpstr>'Honor Roll'!Print_Area</vt:lpstr>
      <vt:lpstr>'U 10''s Dou.'!Print_Area</vt:lpstr>
    </vt:vector>
  </TitlesOfParts>
  <Company>HP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daddywooshwoosh</dc:creator>
  <cp:lastModifiedBy>jamille</cp:lastModifiedBy>
  <cp:lastPrinted>2016-04-09T18:50:09Z</cp:lastPrinted>
  <dcterms:created xsi:type="dcterms:W3CDTF">2016-04-08T19:39:28Z</dcterms:created>
  <dcterms:modified xsi:type="dcterms:W3CDTF">2016-04-10T02:08:15Z</dcterms:modified>
</cp:coreProperties>
</file>