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firstSheet="5" activeTab="7"/>
  </bookViews>
  <sheets>
    <sheet name="MIXED Do MAIN 16" sheetId="1" r:id="rId1"/>
    <sheet name="Vets Si Main" sheetId="4" r:id="rId2"/>
    <sheet name="LADIES DO MAIN" sheetId="5" r:id="rId3"/>
    <sheet name="Men Do Main 16" sheetId="6" r:id="rId4"/>
    <sheet name="Women  Si Main 16" sheetId="7" r:id="rId5"/>
    <sheet name="Men  Si Qual 32&gt;8" sheetId="9" r:id="rId6"/>
    <sheet name="Men  Si Main 24&amp;32" sheetId="8" r:id="rId7"/>
    <sheet name="SUN 12th" sheetId="12" r:id="rId8"/>
    <sheet name="Sheet1" sheetId="3" r:id="rId9"/>
  </sheets>
  <externalReferences>
    <externalReference r:id="rId10"/>
    <externalReference r:id="rId11"/>
  </externalReferences>
  <definedNames>
    <definedName name="_Order1" hidden="1">255</definedName>
    <definedName name="Combo_MD" localSheetId="2" hidden="1">{"'Sheet5'!$A$1:$F$68"}</definedName>
    <definedName name="Combo_MD" localSheetId="6" hidden="1">{"'Sheet5'!$A$1:$F$68"}</definedName>
    <definedName name="Combo_MD" localSheetId="5" hidden="1">{"'Sheet5'!$A$1:$F$68"}</definedName>
    <definedName name="Combo_MD" localSheetId="3" hidden="1">{"'Sheet5'!$A$1:$F$68"}</definedName>
    <definedName name="Combo_MD" localSheetId="7" hidden="1">{"'Sheet5'!$A$1:$F$68"}</definedName>
    <definedName name="Combo_MD" localSheetId="1" hidden="1">{"'Sheet5'!$A$1:$F$68"}</definedName>
    <definedName name="Combo_MD" localSheetId="4" hidden="1">{"'Sheet5'!$A$1:$F$68"}</definedName>
    <definedName name="Combo_MD" hidden="1">{"'Sheet5'!$A$1:$F$68"}</definedName>
    <definedName name="Combo_QD_32" localSheetId="2" hidden="1">{"'Sheet5'!$A$1:$F$68"}</definedName>
    <definedName name="Combo_QD_32" localSheetId="6" hidden="1">{"'Sheet5'!$A$1:$F$68"}</definedName>
    <definedName name="Combo_QD_32" localSheetId="5" hidden="1">{"'Sheet5'!$A$1:$F$68"}</definedName>
    <definedName name="Combo_QD_32" localSheetId="3" hidden="1">{"'Sheet5'!$A$1:$F$68"}</definedName>
    <definedName name="Combo_QD_32" localSheetId="7" hidden="1">{"'Sheet5'!$A$1:$F$68"}</definedName>
    <definedName name="Combo_QD_32" localSheetId="1" hidden="1">{"'Sheet5'!$A$1:$F$68"}</definedName>
    <definedName name="Combo_QD_32" localSheetId="4" hidden="1">{"'Sheet5'!$A$1:$F$68"}</definedName>
    <definedName name="Combo_QD_32" hidden="1">{"'Sheet5'!$A$1:$F$68"}</definedName>
    <definedName name="Combo_Qual" localSheetId="2" hidden="1">{"'Sheet5'!$A$1:$F$68"}</definedName>
    <definedName name="Combo_Qual" localSheetId="6" hidden="1">{"'Sheet5'!$A$1:$F$68"}</definedName>
    <definedName name="Combo_Qual" localSheetId="5" hidden="1">{"'Sheet5'!$A$1:$F$68"}</definedName>
    <definedName name="Combo_Qual" localSheetId="3" hidden="1">{"'Sheet5'!$A$1:$F$68"}</definedName>
    <definedName name="Combo_Qual" localSheetId="7" hidden="1">{"'Sheet5'!$A$1:$F$68"}</definedName>
    <definedName name="Combo_Qual" localSheetId="1" hidden="1">{"'Sheet5'!$A$1:$F$68"}</definedName>
    <definedName name="Combo_Qual" localSheetId="4" hidden="1">{"'Sheet5'!$A$1:$F$68"}</definedName>
    <definedName name="Combo_Qual" hidden="1">{"'Sheet5'!$A$1:$F$68"}</definedName>
    <definedName name="Combo_Qual_128_8" localSheetId="2" hidden="1">{"'Sheet5'!$A$1:$F$68"}</definedName>
    <definedName name="Combo_Qual_128_8" localSheetId="6" hidden="1">{"'Sheet5'!$A$1:$F$68"}</definedName>
    <definedName name="Combo_Qual_128_8" localSheetId="5" hidden="1">{"'Sheet5'!$A$1:$F$68"}</definedName>
    <definedName name="Combo_Qual_128_8" localSheetId="3" hidden="1">{"'Sheet5'!$A$1:$F$68"}</definedName>
    <definedName name="Combo_Qual_128_8" localSheetId="7" hidden="1">{"'Sheet5'!$A$1:$F$68"}</definedName>
    <definedName name="Combo_Qual_128_8" localSheetId="1" hidden="1">{"'Sheet5'!$A$1:$F$68"}</definedName>
    <definedName name="Combo_Qual_128_8" localSheetId="4" hidden="1">{"'Sheet5'!$A$1:$F$68"}</definedName>
    <definedName name="Combo_Qual_128_8" hidden="1">{"'Sheet5'!$A$1:$F$68"}</definedName>
    <definedName name="Combo_Qual_64_8" localSheetId="2" hidden="1">{"'Sheet5'!$A$1:$F$68"}</definedName>
    <definedName name="Combo_Qual_64_8" localSheetId="6" hidden="1">{"'Sheet5'!$A$1:$F$68"}</definedName>
    <definedName name="Combo_Qual_64_8" localSheetId="5" hidden="1">{"'Sheet5'!$A$1:$F$68"}</definedName>
    <definedName name="Combo_Qual_64_8" localSheetId="3" hidden="1">{"'Sheet5'!$A$1:$F$68"}</definedName>
    <definedName name="Combo_Qual_64_8" localSheetId="7" hidden="1">{"'Sheet5'!$A$1:$F$68"}</definedName>
    <definedName name="Combo_Qual_64_8" localSheetId="1" hidden="1">{"'Sheet5'!$A$1:$F$68"}</definedName>
    <definedName name="Combo_Qual_64_8" localSheetId="4" hidden="1">{"'Sheet5'!$A$1:$F$68"}</definedName>
    <definedName name="Combo_Qual_64_8" hidden="1">{"'Sheet5'!$A$1:$F$68"}</definedName>
    <definedName name="Combo2" localSheetId="2" hidden="1">{"'Sheet5'!$A$1:$F$68"}</definedName>
    <definedName name="Combo2" localSheetId="6" hidden="1">{"'Sheet5'!$A$1:$F$68"}</definedName>
    <definedName name="Combo2" localSheetId="5" hidden="1">{"'Sheet5'!$A$1:$F$68"}</definedName>
    <definedName name="Combo2" localSheetId="3" hidden="1">{"'Sheet5'!$A$1:$F$68"}</definedName>
    <definedName name="Combo2" localSheetId="7" hidden="1">{"'Sheet5'!$A$1:$F$68"}</definedName>
    <definedName name="Combo2" localSheetId="1" hidden="1">{"'Sheet5'!$A$1:$F$68"}</definedName>
    <definedName name="Combo2" localSheetId="4" hidden="1">{"'Sheet5'!$A$1:$F$68"}</definedName>
    <definedName name="Combo2" hidden="1">{"'Sheet5'!$A$1:$F$68"}</definedName>
    <definedName name="Draw1" localSheetId="2" hidden="1">{"'Sheet5'!$A$1:$F$68"}</definedName>
    <definedName name="Draw1" localSheetId="6" hidden="1">{"'Sheet5'!$A$1:$F$68"}</definedName>
    <definedName name="Draw1" localSheetId="5" hidden="1">{"'Sheet5'!$A$1:$F$68"}</definedName>
    <definedName name="Draw1" localSheetId="3" hidden="1">{"'Sheet5'!$A$1:$F$68"}</definedName>
    <definedName name="Draw1" localSheetId="7" hidden="1">{"'Sheet5'!$A$1:$F$68"}</definedName>
    <definedName name="Draw1" localSheetId="1" hidden="1">{"'Sheet5'!$A$1:$F$68"}</definedName>
    <definedName name="Draw1" localSheetId="4" hidden="1">{"'Sheet5'!$A$1:$F$68"}</definedName>
    <definedName name="Draw1" hidden="1">{"'Sheet5'!$A$1:$F$68"}</definedName>
    <definedName name="Draw10" localSheetId="2" hidden="1">{"'Sheet5'!$A$1:$F$68"}</definedName>
    <definedName name="Draw10" localSheetId="6" hidden="1">{"'Sheet5'!$A$1:$F$68"}</definedName>
    <definedName name="Draw10" localSheetId="5" hidden="1">{"'Sheet5'!$A$1:$F$68"}</definedName>
    <definedName name="Draw10" localSheetId="3" hidden="1">{"'Sheet5'!$A$1:$F$68"}</definedName>
    <definedName name="Draw10" localSheetId="7" hidden="1">{"'Sheet5'!$A$1:$F$68"}</definedName>
    <definedName name="Draw10" localSheetId="1" hidden="1">{"'Sheet5'!$A$1:$F$68"}</definedName>
    <definedName name="Draw10" localSheetId="4" hidden="1">{"'Sheet5'!$A$1:$F$68"}</definedName>
    <definedName name="Draw10" hidden="1">{"'Sheet5'!$A$1:$F$68"}</definedName>
    <definedName name="Draw11" localSheetId="2" hidden="1">{"'Sheet5'!$A$1:$F$68"}</definedName>
    <definedName name="Draw11" localSheetId="6" hidden="1">{"'Sheet5'!$A$1:$F$68"}</definedName>
    <definedName name="Draw11" localSheetId="5" hidden="1">{"'Sheet5'!$A$1:$F$68"}</definedName>
    <definedName name="Draw11" localSheetId="3" hidden="1">{"'Sheet5'!$A$1:$F$68"}</definedName>
    <definedName name="Draw11" localSheetId="7" hidden="1">{"'Sheet5'!$A$1:$F$68"}</definedName>
    <definedName name="Draw11" localSheetId="1" hidden="1">{"'Sheet5'!$A$1:$F$68"}</definedName>
    <definedName name="Draw11" localSheetId="4" hidden="1">{"'Sheet5'!$A$1:$F$68"}</definedName>
    <definedName name="Draw11" hidden="1">{"'Sheet5'!$A$1:$F$68"}</definedName>
    <definedName name="Draw12" localSheetId="2" hidden="1">{"'Sheet5'!$A$1:$F$68"}</definedName>
    <definedName name="Draw12" localSheetId="6" hidden="1">{"'Sheet5'!$A$1:$F$68"}</definedName>
    <definedName name="Draw12" localSheetId="5" hidden="1">{"'Sheet5'!$A$1:$F$68"}</definedName>
    <definedName name="Draw12" localSheetId="3" hidden="1">{"'Sheet5'!$A$1:$F$68"}</definedName>
    <definedName name="Draw12" localSheetId="7" hidden="1">{"'Sheet5'!$A$1:$F$68"}</definedName>
    <definedName name="Draw12" localSheetId="1" hidden="1">{"'Sheet5'!$A$1:$F$68"}</definedName>
    <definedName name="Draw12" localSheetId="4" hidden="1">{"'Sheet5'!$A$1:$F$68"}</definedName>
    <definedName name="Draw12" hidden="1">{"'Sheet5'!$A$1:$F$68"}</definedName>
    <definedName name="Draw13" localSheetId="2" hidden="1">{"'Sheet5'!$A$1:$F$68"}</definedName>
    <definedName name="Draw13" localSheetId="6" hidden="1">{"'Sheet5'!$A$1:$F$68"}</definedName>
    <definedName name="Draw13" localSheetId="5" hidden="1">{"'Sheet5'!$A$1:$F$68"}</definedName>
    <definedName name="Draw13" localSheetId="3" hidden="1">{"'Sheet5'!$A$1:$F$68"}</definedName>
    <definedName name="Draw13" localSheetId="7" hidden="1">{"'Sheet5'!$A$1:$F$68"}</definedName>
    <definedName name="Draw13" localSheetId="1" hidden="1">{"'Sheet5'!$A$1:$F$68"}</definedName>
    <definedName name="Draw13" localSheetId="4" hidden="1">{"'Sheet5'!$A$1:$F$68"}</definedName>
    <definedName name="Draw13" hidden="1">{"'Sheet5'!$A$1:$F$68"}</definedName>
    <definedName name="Draw14" localSheetId="2" hidden="1">{"'Sheet5'!$A$1:$F$68"}</definedName>
    <definedName name="Draw14" localSheetId="6" hidden="1">{"'Sheet5'!$A$1:$F$68"}</definedName>
    <definedName name="Draw14" localSheetId="5" hidden="1">{"'Sheet5'!$A$1:$F$68"}</definedName>
    <definedName name="Draw14" localSheetId="3" hidden="1">{"'Sheet5'!$A$1:$F$68"}</definedName>
    <definedName name="Draw14" localSheetId="7" hidden="1">{"'Sheet5'!$A$1:$F$68"}</definedName>
    <definedName name="Draw14" localSheetId="1" hidden="1">{"'Sheet5'!$A$1:$F$68"}</definedName>
    <definedName name="Draw14" localSheetId="4" hidden="1">{"'Sheet5'!$A$1:$F$68"}</definedName>
    <definedName name="Draw14" hidden="1">{"'Sheet5'!$A$1:$F$68"}</definedName>
    <definedName name="Draw15" localSheetId="2" hidden="1">{"'Sheet5'!$A$1:$F$68"}</definedName>
    <definedName name="Draw15" localSheetId="6" hidden="1">{"'Sheet5'!$A$1:$F$68"}</definedName>
    <definedName name="Draw15" localSheetId="5" hidden="1">{"'Sheet5'!$A$1:$F$68"}</definedName>
    <definedName name="Draw15" localSheetId="3" hidden="1">{"'Sheet5'!$A$1:$F$68"}</definedName>
    <definedName name="Draw15" localSheetId="7" hidden="1">{"'Sheet5'!$A$1:$F$68"}</definedName>
    <definedName name="Draw15" localSheetId="1" hidden="1">{"'Sheet5'!$A$1:$F$68"}</definedName>
    <definedName name="Draw15" localSheetId="4" hidden="1">{"'Sheet5'!$A$1:$F$68"}</definedName>
    <definedName name="Draw15" hidden="1">{"'Sheet5'!$A$1:$F$68"}</definedName>
    <definedName name="Draw16" localSheetId="2" hidden="1">{"'Sheet5'!$A$1:$F$68"}</definedName>
    <definedName name="Draw16" localSheetId="6" hidden="1">{"'Sheet5'!$A$1:$F$68"}</definedName>
    <definedName name="Draw16" localSheetId="5" hidden="1">{"'Sheet5'!$A$1:$F$68"}</definedName>
    <definedName name="Draw16" localSheetId="3" hidden="1">{"'Sheet5'!$A$1:$F$68"}</definedName>
    <definedName name="Draw16" localSheetId="7" hidden="1">{"'Sheet5'!$A$1:$F$68"}</definedName>
    <definedName name="Draw16" localSheetId="1" hidden="1">{"'Sheet5'!$A$1:$F$68"}</definedName>
    <definedName name="Draw16" localSheetId="4" hidden="1">{"'Sheet5'!$A$1:$F$68"}</definedName>
    <definedName name="Draw16" hidden="1">{"'Sheet5'!$A$1:$F$68"}</definedName>
    <definedName name="Draw17" localSheetId="2" hidden="1">{"'Sheet5'!$A$1:$F$68"}</definedName>
    <definedName name="Draw17" localSheetId="6" hidden="1">{"'Sheet5'!$A$1:$F$68"}</definedName>
    <definedName name="Draw17" localSheetId="5" hidden="1">{"'Sheet5'!$A$1:$F$68"}</definedName>
    <definedName name="Draw17" localSheetId="3" hidden="1">{"'Sheet5'!$A$1:$F$68"}</definedName>
    <definedName name="Draw17" localSheetId="7" hidden="1">{"'Sheet5'!$A$1:$F$68"}</definedName>
    <definedName name="Draw17" localSheetId="1" hidden="1">{"'Sheet5'!$A$1:$F$68"}</definedName>
    <definedName name="Draw17" localSheetId="4" hidden="1">{"'Sheet5'!$A$1:$F$68"}</definedName>
    <definedName name="Draw17" hidden="1">{"'Sheet5'!$A$1:$F$68"}</definedName>
    <definedName name="Draw18" localSheetId="2" hidden="1">{"'Sheet5'!$A$1:$F$68"}</definedName>
    <definedName name="Draw18" localSheetId="6" hidden="1">{"'Sheet5'!$A$1:$F$68"}</definedName>
    <definedName name="Draw18" localSheetId="5" hidden="1">{"'Sheet5'!$A$1:$F$68"}</definedName>
    <definedName name="Draw18" localSheetId="3" hidden="1">{"'Sheet5'!$A$1:$F$68"}</definedName>
    <definedName name="Draw18" localSheetId="7" hidden="1">{"'Sheet5'!$A$1:$F$68"}</definedName>
    <definedName name="Draw18" localSheetId="1" hidden="1">{"'Sheet5'!$A$1:$F$68"}</definedName>
    <definedName name="Draw18" localSheetId="4" hidden="1">{"'Sheet5'!$A$1:$F$68"}</definedName>
    <definedName name="Draw18" hidden="1">{"'Sheet5'!$A$1:$F$68"}</definedName>
    <definedName name="Draw2" localSheetId="2" hidden="1">{"'Sheet5'!$A$1:$F$68"}</definedName>
    <definedName name="Draw2" localSheetId="6" hidden="1">{"'Sheet5'!$A$1:$F$68"}</definedName>
    <definedName name="Draw2" localSheetId="5" hidden="1">{"'Sheet5'!$A$1:$F$68"}</definedName>
    <definedName name="Draw2" localSheetId="3" hidden="1">{"'Sheet5'!$A$1:$F$68"}</definedName>
    <definedName name="Draw2" localSheetId="7" hidden="1">{"'Sheet5'!$A$1:$F$68"}</definedName>
    <definedName name="Draw2" localSheetId="1" hidden="1">{"'Sheet5'!$A$1:$F$68"}</definedName>
    <definedName name="Draw2" localSheetId="4" hidden="1">{"'Sheet5'!$A$1:$F$68"}</definedName>
    <definedName name="Draw2" hidden="1">{"'Sheet5'!$A$1:$F$68"}</definedName>
    <definedName name="Draw3" localSheetId="2" hidden="1">{"'Sheet5'!$A$1:$F$68"}</definedName>
    <definedName name="Draw3" localSheetId="6" hidden="1">{"'Sheet5'!$A$1:$F$68"}</definedName>
    <definedName name="Draw3" localSheetId="5" hidden="1">{"'Sheet5'!$A$1:$F$68"}</definedName>
    <definedName name="Draw3" localSheetId="3" hidden="1">{"'Sheet5'!$A$1:$F$68"}</definedName>
    <definedName name="Draw3" localSheetId="7" hidden="1">{"'Sheet5'!$A$1:$F$68"}</definedName>
    <definedName name="Draw3" localSheetId="1" hidden="1">{"'Sheet5'!$A$1:$F$68"}</definedName>
    <definedName name="Draw3" localSheetId="4" hidden="1">{"'Sheet5'!$A$1:$F$68"}</definedName>
    <definedName name="Draw3" hidden="1">{"'Sheet5'!$A$1:$F$68"}</definedName>
    <definedName name="Draw4" localSheetId="2" hidden="1">{"'Sheet5'!$A$1:$F$68"}</definedName>
    <definedName name="Draw4" localSheetId="6" hidden="1">{"'Sheet5'!$A$1:$F$68"}</definedName>
    <definedName name="Draw4" localSheetId="5" hidden="1">{"'Sheet5'!$A$1:$F$68"}</definedName>
    <definedName name="Draw4" localSheetId="3" hidden="1">{"'Sheet5'!$A$1:$F$68"}</definedName>
    <definedName name="Draw4" localSheetId="7" hidden="1">{"'Sheet5'!$A$1:$F$68"}</definedName>
    <definedName name="Draw4" localSheetId="1" hidden="1">{"'Sheet5'!$A$1:$F$68"}</definedName>
    <definedName name="Draw4" localSheetId="4" hidden="1">{"'Sheet5'!$A$1:$F$68"}</definedName>
    <definedName name="Draw4" hidden="1">{"'Sheet5'!$A$1:$F$68"}</definedName>
    <definedName name="Draw5" localSheetId="2" hidden="1">{"'Sheet5'!$A$1:$F$68"}</definedName>
    <definedName name="Draw5" localSheetId="6" hidden="1">{"'Sheet5'!$A$1:$F$68"}</definedName>
    <definedName name="Draw5" localSheetId="5" hidden="1">{"'Sheet5'!$A$1:$F$68"}</definedName>
    <definedName name="Draw5" localSheetId="3" hidden="1">{"'Sheet5'!$A$1:$F$68"}</definedName>
    <definedName name="Draw5" localSheetId="7" hidden="1">{"'Sheet5'!$A$1:$F$68"}</definedName>
    <definedName name="Draw5" localSheetId="1" hidden="1">{"'Sheet5'!$A$1:$F$68"}</definedName>
    <definedName name="Draw5" localSheetId="4" hidden="1">{"'Sheet5'!$A$1:$F$68"}</definedName>
    <definedName name="Draw5" hidden="1">{"'Sheet5'!$A$1:$F$68"}</definedName>
    <definedName name="Draw6" localSheetId="2" hidden="1">{"'Sheet5'!$A$1:$F$68"}</definedName>
    <definedName name="Draw6" localSheetId="6" hidden="1">{"'Sheet5'!$A$1:$F$68"}</definedName>
    <definedName name="Draw6" localSheetId="5" hidden="1">{"'Sheet5'!$A$1:$F$68"}</definedName>
    <definedName name="Draw6" localSheetId="3" hidden="1">{"'Sheet5'!$A$1:$F$68"}</definedName>
    <definedName name="Draw6" localSheetId="7" hidden="1">{"'Sheet5'!$A$1:$F$68"}</definedName>
    <definedName name="Draw6" localSheetId="1" hidden="1">{"'Sheet5'!$A$1:$F$68"}</definedName>
    <definedName name="Draw6" localSheetId="4" hidden="1">{"'Sheet5'!$A$1:$F$68"}</definedName>
    <definedName name="Draw6" hidden="1">{"'Sheet5'!$A$1:$F$68"}</definedName>
    <definedName name="Draw7" localSheetId="2" hidden="1">{"'Sheet5'!$A$1:$F$68"}</definedName>
    <definedName name="Draw7" localSheetId="6" hidden="1">{"'Sheet5'!$A$1:$F$68"}</definedName>
    <definedName name="Draw7" localSheetId="5" hidden="1">{"'Sheet5'!$A$1:$F$68"}</definedName>
    <definedName name="Draw7" localSheetId="3" hidden="1">{"'Sheet5'!$A$1:$F$68"}</definedName>
    <definedName name="Draw7" localSheetId="7" hidden="1">{"'Sheet5'!$A$1:$F$68"}</definedName>
    <definedName name="Draw7" localSheetId="1" hidden="1">{"'Sheet5'!$A$1:$F$68"}</definedName>
    <definedName name="Draw7" localSheetId="4" hidden="1">{"'Sheet5'!$A$1:$F$68"}</definedName>
    <definedName name="Draw7" hidden="1">{"'Sheet5'!$A$1:$F$68"}</definedName>
    <definedName name="Draw8" localSheetId="2" hidden="1">{"'Sheet5'!$A$1:$F$68"}</definedName>
    <definedName name="Draw8" localSheetId="6" hidden="1">{"'Sheet5'!$A$1:$F$68"}</definedName>
    <definedName name="Draw8" localSheetId="5" hidden="1">{"'Sheet5'!$A$1:$F$68"}</definedName>
    <definedName name="Draw8" localSheetId="3" hidden="1">{"'Sheet5'!$A$1:$F$68"}</definedName>
    <definedName name="Draw8" localSheetId="7" hidden="1">{"'Sheet5'!$A$1:$F$68"}</definedName>
    <definedName name="Draw8" localSheetId="1" hidden="1">{"'Sheet5'!$A$1:$F$68"}</definedName>
    <definedName name="Draw8" localSheetId="4" hidden="1">{"'Sheet5'!$A$1:$F$68"}</definedName>
    <definedName name="Draw8" hidden="1">{"'Sheet5'!$A$1:$F$68"}</definedName>
    <definedName name="Draw9" localSheetId="2" hidden="1">{"'Sheet5'!$A$1:$F$68"}</definedName>
    <definedName name="Draw9" localSheetId="6" hidden="1">{"'Sheet5'!$A$1:$F$68"}</definedName>
    <definedName name="Draw9" localSheetId="5" hidden="1">{"'Sheet5'!$A$1:$F$68"}</definedName>
    <definedName name="Draw9" localSheetId="3" hidden="1">{"'Sheet5'!$A$1:$F$68"}</definedName>
    <definedName name="Draw9" localSheetId="7" hidden="1">{"'Sheet5'!$A$1:$F$68"}</definedName>
    <definedName name="Draw9" localSheetId="1" hidden="1">{"'Sheet5'!$A$1:$F$68"}</definedName>
    <definedName name="Draw9" localSheetId="4" hidden="1">{"'Sheet5'!$A$1:$F$68"}</definedName>
    <definedName name="Draw9" hidden="1">{"'Sheet5'!$A$1:$F$68"}</definedName>
    <definedName name="Final" localSheetId="2" hidden="1">{"'Sheet5'!$A$1:$F$68"}</definedName>
    <definedName name="Final" localSheetId="6" hidden="1">{"'Sheet5'!$A$1:$F$68"}</definedName>
    <definedName name="Final" localSheetId="5" hidden="1">{"'Sheet5'!$A$1:$F$68"}</definedName>
    <definedName name="Final" localSheetId="3" hidden="1">{"'Sheet5'!$A$1:$F$68"}</definedName>
    <definedName name="Final" localSheetId="7" hidden="1">{"'Sheet5'!$A$1:$F$68"}</definedName>
    <definedName name="Final" localSheetId="1" hidden="1">{"'Sheet5'!$A$1:$F$68"}</definedName>
    <definedName name="Final" localSheetId="4" hidden="1">{"'Sheet5'!$A$1:$F$68"}</definedName>
    <definedName name="Final" hidden="1">{"'Sheet5'!$A$1:$F$68"}</definedName>
    <definedName name="HTML_CodePage" hidden="1">1252</definedName>
    <definedName name="HTML_Control" localSheetId="2" hidden="1">{"'Sheet5'!$A$1:$F$68"}</definedName>
    <definedName name="HTML_Control" localSheetId="6" hidden="1">{"'Sheet5'!$A$1:$F$68"}</definedName>
    <definedName name="HTML_Control" localSheetId="5" hidden="1">{"'Sheet5'!$A$1:$F$68"}</definedName>
    <definedName name="HTML_Control" localSheetId="3" hidden="1">{"'Sheet5'!$A$1:$F$68"}</definedName>
    <definedName name="HTML_Control" localSheetId="7" hidden="1">{"'Sheet5'!$A$1:$F$68"}</definedName>
    <definedName name="HTML_Control" localSheetId="1" hidden="1">{"'Sheet5'!$A$1:$F$68"}</definedName>
    <definedName name="HTML_Control" localSheetId="4"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6">'Men  Si Main 24&amp;32'!$A$1:$Q$79</definedName>
    <definedName name="_xlnm.Print_Area" localSheetId="5">'Men  Si Qual 32&gt;8'!$A$1:$Q$79</definedName>
    <definedName name="_xlnm.Print_Area" localSheetId="3">'Men Do Main 16'!$A$1:$Q$79</definedName>
    <definedName name="_xlnm.Print_Area" localSheetId="0">'MIXED Do MAIN 16'!$A$1:$Q$79</definedName>
    <definedName name="_xlnm.Print_Area" localSheetId="7">'SUN 12th'!$A$2:$F$51</definedName>
    <definedName name="_xlnm.Print_Area" localSheetId="1">'Vets Si Main'!$A$1:$Q$79</definedName>
    <definedName name="_xlnm.Print_Area" localSheetId="4">'Women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1" i="12"/>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F51"/>
  <c r="F5"/>
  <c r="E5"/>
  <c r="C5"/>
  <c r="B5"/>
  <c r="A5"/>
  <c r="A3"/>
  <c r="A2"/>
  <c r="Q79" i="9" l="1"/>
  <c r="E79" s="1"/>
  <c r="G79"/>
  <c r="G78"/>
  <c r="G77"/>
  <c r="G76"/>
  <c r="G75"/>
  <c r="G74"/>
  <c r="G73"/>
  <c r="G72"/>
  <c r="H69"/>
  <c r="F69"/>
  <c r="E69"/>
  <c r="J68" s="1"/>
  <c r="C69"/>
  <c r="B69"/>
  <c r="H67"/>
  <c r="F67"/>
  <c r="E67"/>
  <c r="C67"/>
  <c r="B67"/>
  <c r="H65"/>
  <c r="F65"/>
  <c r="E65"/>
  <c r="C65"/>
  <c r="B65"/>
  <c r="H63"/>
  <c r="F63"/>
  <c r="E63"/>
  <c r="J64" s="1"/>
  <c r="L66" s="1"/>
  <c r="C63"/>
  <c r="B63"/>
  <c r="N62"/>
  <c r="H61"/>
  <c r="F61"/>
  <c r="E61"/>
  <c r="J60" s="1"/>
  <c r="C61"/>
  <c r="B61"/>
  <c r="H59"/>
  <c r="F59"/>
  <c r="E59"/>
  <c r="C59"/>
  <c r="B59"/>
  <c r="H57"/>
  <c r="F57"/>
  <c r="E57"/>
  <c r="C57"/>
  <c r="B57"/>
  <c r="H55"/>
  <c r="F55"/>
  <c r="E55"/>
  <c r="J56" s="1"/>
  <c r="L58" s="1"/>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H35"/>
  <c r="F35"/>
  <c r="E35"/>
  <c r="J36" s="1"/>
  <c r="C35"/>
  <c r="B35"/>
  <c r="H33"/>
  <c r="F33"/>
  <c r="E33"/>
  <c r="C33"/>
  <c r="B33"/>
  <c r="H31"/>
  <c r="F31"/>
  <c r="E31"/>
  <c r="J32" s="1"/>
  <c r="L34" s="1"/>
  <c r="C31"/>
  <c r="B31"/>
  <c r="N30"/>
  <c r="H29"/>
  <c r="F29"/>
  <c r="E29"/>
  <c r="C29"/>
  <c r="B29"/>
  <c r="H27"/>
  <c r="F27"/>
  <c r="E27"/>
  <c r="J28" s="1"/>
  <c r="C27"/>
  <c r="B27"/>
  <c r="H25"/>
  <c r="F25"/>
  <c r="E25"/>
  <c r="C25"/>
  <c r="B25"/>
  <c r="H23"/>
  <c r="F23"/>
  <c r="E23"/>
  <c r="J24" s="1"/>
  <c r="L26" s="1"/>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N79" s="1"/>
  <c r="L4"/>
  <c r="J4"/>
  <c r="F4"/>
  <c r="A4"/>
  <c r="A2"/>
  <c r="A1"/>
  <c r="Q79" i="8"/>
  <c r="E79" s="1"/>
  <c r="E76"/>
  <c r="E72"/>
  <c r="H69"/>
  <c r="F69"/>
  <c r="E69"/>
  <c r="J68" s="1"/>
  <c r="L66" s="1"/>
  <c r="C69"/>
  <c r="B69"/>
  <c r="H67"/>
  <c r="F67"/>
  <c r="E67"/>
  <c r="B67"/>
  <c r="H65"/>
  <c r="F65"/>
  <c r="E65"/>
  <c r="J64" s="1"/>
  <c r="C65"/>
  <c r="B65"/>
  <c r="H63"/>
  <c r="F63"/>
  <c r="E63"/>
  <c r="C63"/>
  <c r="B63"/>
  <c r="H61"/>
  <c r="B61"/>
  <c r="H59"/>
  <c r="F59"/>
  <c r="E59"/>
  <c r="J60" s="1"/>
  <c r="C59"/>
  <c r="B59"/>
  <c r="H57"/>
  <c r="F57"/>
  <c r="E57"/>
  <c r="C57"/>
  <c r="B57"/>
  <c r="H55"/>
  <c r="F55"/>
  <c r="E55"/>
  <c r="J56" s="1"/>
  <c r="L58" s="1"/>
  <c r="N62" s="1"/>
  <c r="C55"/>
  <c r="B55"/>
  <c r="P54"/>
  <c r="H53"/>
  <c r="F53"/>
  <c r="E53"/>
  <c r="J52" s="1"/>
  <c r="C53"/>
  <c r="B53"/>
  <c r="H51"/>
  <c r="F51"/>
  <c r="E51"/>
  <c r="C51"/>
  <c r="B51"/>
  <c r="L50"/>
  <c r="H49"/>
  <c r="F49"/>
  <c r="E49"/>
  <c r="B49"/>
  <c r="H47"/>
  <c r="F47"/>
  <c r="E47"/>
  <c r="J48" s="1"/>
  <c r="C47"/>
  <c r="B47"/>
  <c r="N46"/>
  <c r="H45"/>
  <c r="F45"/>
  <c r="E45"/>
  <c r="J44" s="1"/>
  <c r="C45"/>
  <c r="B45"/>
  <c r="H43"/>
  <c r="F43"/>
  <c r="E43"/>
  <c r="B43"/>
  <c r="H41"/>
  <c r="F41"/>
  <c r="E41"/>
  <c r="C41"/>
  <c r="B41"/>
  <c r="H39"/>
  <c r="F39"/>
  <c r="E39"/>
  <c r="J40" s="1"/>
  <c r="L42" s="1"/>
  <c r="C39"/>
  <c r="B39"/>
  <c r="P38"/>
  <c r="H37"/>
  <c r="F37"/>
  <c r="E37"/>
  <c r="C37"/>
  <c r="B37"/>
  <c r="H35"/>
  <c r="F35"/>
  <c r="E35"/>
  <c r="J36" s="1"/>
  <c r="L34" s="1"/>
  <c r="C35"/>
  <c r="B35"/>
  <c r="H33"/>
  <c r="F33"/>
  <c r="E33"/>
  <c r="C33"/>
  <c r="B33"/>
  <c r="H31"/>
  <c r="F31"/>
  <c r="E31"/>
  <c r="J32" s="1"/>
  <c r="B31"/>
  <c r="H29"/>
  <c r="F29"/>
  <c r="E29"/>
  <c r="J28" s="1"/>
  <c r="C29"/>
  <c r="B29"/>
  <c r="H27"/>
  <c r="F27"/>
  <c r="E27"/>
  <c r="B27"/>
  <c r="H25"/>
  <c r="F25"/>
  <c r="E25"/>
  <c r="C25"/>
  <c r="B25"/>
  <c r="H23"/>
  <c r="F23"/>
  <c r="E23"/>
  <c r="J24" s="1"/>
  <c r="L26" s="1"/>
  <c r="N30" s="1"/>
  <c r="C23"/>
  <c r="B23"/>
  <c r="P22"/>
  <c r="H21"/>
  <c r="F21"/>
  <c r="E21"/>
  <c r="J20" s="1"/>
  <c r="L18" s="1"/>
  <c r="N14" s="1"/>
  <c r="C21"/>
  <c r="B21"/>
  <c r="H19"/>
  <c r="F19"/>
  <c r="E19"/>
  <c r="B19"/>
  <c r="H17"/>
  <c r="F17"/>
  <c r="E17"/>
  <c r="C17"/>
  <c r="B17"/>
  <c r="T16"/>
  <c r="J16"/>
  <c r="T15"/>
  <c r="H15"/>
  <c r="F15"/>
  <c r="E15"/>
  <c r="C15"/>
  <c r="B15"/>
  <c r="T14"/>
  <c r="T13"/>
  <c r="H13"/>
  <c r="F13"/>
  <c r="E13"/>
  <c r="C13"/>
  <c r="B13"/>
  <c r="T12"/>
  <c r="T11"/>
  <c r="H11"/>
  <c r="F11"/>
  <c r="E11"/>
  <c r="J12" s="1"/>
  <c r="C11"/>
  <c r="B11"/>
  <c r="T10"/>
  <c r="T9"/>
  <c r="H9"/>
  <c r="F9"/>
  <c r="E9"/>
  <c r="B9"/>
  <c r="T8"/>
  <c r="T7"/>
  <c r="H7"/>
  <c r="F7"/>
  <c r="E7"/>
  <c r="J8" s="1"/>
  <c r="L10" s="1"/>
  <c r="C7"/>
  <c r="B7"/>
  <c r="Q4"/>
  <c r="N79" s="1"/>
  <c r="L4"/>
  <c r="J4"/>
  <c r="F4"/>
  <c r="A4"/>
  <c r="A2"/>
  <c r="A1"/>
  <c r="E72" i="9" l="1"/>
  <c r="E73"/>
  <c r="E74"/>
  <c r="E75"/>
  <c r="E76"/>
  <c r="E77"/>
  <c r="E78"/>
  <c r="E74" i="8"/>
  <c r="E78"/>
  <c r="E73"/>
  <c r="E75"/>
  <c r="E77"/>
  <c r="Q79" i="6"/>
  <c r="E78" s="1"/>
  <c r="H68"/>
  <c r="F68"/>
  <c r="E68"/>
  <c r="H67"/>
  <c r="F67"/>
  <c r="E67"/>
  <c r="C67"/>
  <c r="B67"/>
  <c r="J64"/>
  <c r="H64"/>
  <c r="F64"/>
  <c r="E64"/>
  <c r="J66" s="1"/>
  <c r="H63"/>
  <c r="F63"/>
  <c r="E63"/>
  <c r="J65" s="1"/>
  <c r="C63"/>
  <c r="B63"/>
  <c r="H60"/>
  <c r="F60"/>
  <c r="E60"/>
  <c r="H59"/>
  <c r="F59"/>
  <c r="E59"/>
  <c r="C59"/>
  <c r="B59"/>
  <c r="J56"/>
  <c r="H56"/>
  <c r="F56"/>
  <c r="E56"/>
  <c r="J58" s="1"/>
  <c r="L62" s="1"/>
  <c r="H55"/>
  <c r="F55"/>
  <c r="E55"/>
  <c r="J57" s="1"/>
  <c r="L61" s="1"/>
  <c r="C55"/>
  <c r="B55"/>
  <c r="H52"/>
  <c r="F52"/>
  <c r="E52"/>
  <c r="H51"/>
  <c r="F51"/>
  <c r="E51"/>
  <c r="C51"/>
  <c r="B51"/>
  <c r="J50"/>
  <c r="L46" s="1"/>
  <c r="J49"/>
  <c r="L45" s="1"/>
  <c r="J48"/>
  <c r="H48"/>
  <c r="F48"/>
  <c r="E48"/>
  <c r="H47"/>
  <c r="F47"/>
  <c r="E47"/>
  <c r="C47"/>
  <c r="B47"/>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H28"/>
  <c r="F28"/>
  <c r="E28"/>
  <c r="H27"/>
  <c r="F27"/>
  <c r="E27"/>
  <c r="C27"/>
  <c r="B27"/>
  <c r="J24"/>
  <c r="H24"/>
  <c r="F24"/>
  <c r="E24"/>
  <c r="J26" s="1"/>
  <c r="L30" s="1"/>
  <c r="H23"/>
  <c r="F23"/>
  <c r="E23"/>
  <c r="J25" s="1"/>
  <c r="L29" s="1"/>
  <c r="C23"/>
  <c r="B23"/>
  <c r="H20"/>
  <c r="F20"/>
  <c r="E20"/>
  <c r="H19"/>
  <c r="F19"/>
  <c r="E19"/>
  <c r="C19"/>
  <c r="B19"/>
  <c r="T16"/>
  <c r="J16"/>
  <c r="H16"/>
  <c r="F16"/>
  <c r="E16"/>
  <c r="J18" s="1"/>
  <c r="T15"/>
  <c r="H15"/>
  <c r="F15"/>
  <c r="E15"/>
  <c r="J17" s="1"/>
  <c r="C15"/>
  <c r="B15"/>
  <c r="T14"/>
  <c r="T13"/>
  <c r="T12"/>
  <c r="H12"/>
  <c r="F12"/>
  <c r="E12"/>
  <c r="T11"/>
  <c r="H11"/>
  <c r="F11"/>
  <c r="C11"/>
  <c r="B11"/>
  <c r="T10"/>
  <c r="T9"/>
  <c r="T8"/>
  <c r="J8"/>
  <c r="H8"/>
  <c r="F8"/>
  <c r="E8"/>
  <c r="J10" s="1"/>
  <c r="L14" s="1"/>
  <c r="T7"/>
  <c r="H7"/>
  <c r="F7"/>
  <c r="E7"/>
  <c r="J9" s="1"/>
  <c r="L13" s="1"/>
  <c r="C7"/>
  <c r="B7"/>
  <c r="C5"/>
  <c r="Q4"/>
  <c r="N79" s="1"/>
  <c r="L4"/>
  <c r="J4"/>
  <c r="F4"/>
  <c r="A4"/>
  <c r="A2"/>
  <c r="E73" l="1"/>
  <c r="E77"/>
  <c r="E75"/>
  <c r="E79"/>
  <c r="E72"/>
  <c r="E74"/>
  <c r="E76"/>
</calcChain>
</file>

<file path=xl/sharedStrings.xml><?xml version="1.0" encoding="utf-8"?>
<sst xmlns="http://schemas.openxmlformats.org/spreadsheetml/2006/main" count="944" uniqueCount="301">
  <si>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</si>
  <si>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</si>
  <si>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</si>
  <si>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</si>
  <si>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</si>
  <si>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</si>
  <si>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</si>
  <si>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</si>
  <si>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</si>
  <si>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</si>
  <si>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</si>
  <si>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</si>
  <si>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</si>
  <si>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</si>
  <si>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</si>
  <si>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</si>
  <si>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</si>
  <si>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</si>
  <si>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</si>
  <si>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</si>
  <si>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</si>
  <si>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</si>
  <si>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</si>
  <si>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</si>
  <si>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</si>
  <si>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</si>
  <si>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</si>
  <si>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</si>
  <si>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</si>
  <si>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</si>
  <si>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</si>
  <si>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</si>
  <si>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</si>
  <si>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</si>
  <si>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</si>
  <si>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</si>
  <si>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</si>
  <si>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</si>
  <si>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</si>
  <si>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</si>
  <si>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</si>
  <si>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</si>
  <si>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</si>
  <si>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</si>
  <si>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</si>
  <si>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</si>
  <si>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</si>
  <si>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</si>
  <si>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</si>
  <si>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</si>
  <si>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</si>
  <si>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</si>
  <si>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</si>
  <si>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</si>
  <si>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</si>
  <si>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</si>
  <si>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</si>
  <si>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</si>
  <si>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</si>
  <si>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</si>
  <si>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</si>
  <si>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</si>
  <si>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</si>
  <si>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</si>
  <si>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</si>
  <si>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</si>
  <si>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</si>
  <si>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</si>
  <si>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</si>
  <si>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</si>
  <si>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</si>
  <si>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</si>
  <si>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</si>
  <si>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</si>
  <si>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</si>
  <si>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</si>
  <si>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</si>
  <si>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</si>
  <si>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</si>
  <si>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</si>
  <si>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</si>
  <si>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</si>
  <si>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</si>
  <si>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</si>
  <si>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</si>
  <si>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</si>
  <si>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</si>
  <si>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</si>
  <si>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</si>
  <si>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</si>
  <si>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</si>
  <si>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</si>
  <si>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</si>
  <si>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</si>
  <si>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</si>
  <si>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</si>
  <si>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</si>
  <si>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</si>
  <si>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</si>
  <si>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</si>
  <si>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</si>
  <si>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</si>
  <si>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</si>
  <si>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</si>
  <si>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</si>
  <si>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</si>
  <si>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</si>
  <si>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</si>
  <si>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</si>
  <si>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</si>
  <si>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</si>
  <si>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</si>
  <si>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</si>
  <si>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</si>
  <si>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</si>
  <si>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</si>
  <si>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</si>
  <si>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</si>
  <si>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</si>
  <si>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</si>
  <si>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</si>
  <si>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</si>
  <si>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</si>
  <si>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</si>
  <si>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</si>
  <si>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</si>
  <si>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</si>
  <si>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</si>
  <si>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</si>
  <si>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</si>
  <si>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</si>
  <si>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</si>
  <si>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</si>
  <si>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</si>
  <si>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</si>
  <si>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</si>
  <si>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</si>
  <si>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</si>
  <si>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</si>
  <si>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</si>
  <si>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</si>
  <si>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</si>
  <si>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</si>
  <si>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</si>
  <si>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</si>
  <si>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</si>
  <si>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</si>
  <si>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</si>
  <si>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</si>
  <si>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</si>
  <si>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</si>
  <si>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</si>
  <si>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</si>
  <si>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</si>
  <si>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</si>
  <si>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</si>
  <si>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</si>
  <si>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</si>
  <si>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</si>
  <si>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</si>
  <si>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</si>
  <si>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</si>
  <si>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</si>
  <si>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</si>
  <si>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</si>
  <si>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</si>
  <si>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</si>
  <si>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</si>
  <si>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</si>
  <si>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</si>
  <si>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</si>
  <si>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</si>
  <si>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</si>
  <si>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</si>
  <si>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</si>
  <si>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</si>
  <si>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</si>
  <si>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</si>
  <si>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</si>
  <si>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</si>
  <si>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</si>
  <si>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</si>
  <si>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</si>
  <si>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</si>
  <si>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</si>
  <si>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</si>
  <si>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</si>
  <si>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</si>
  <si>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</si>
  <si>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</si>
  <si>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</si>
  <si>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</si>
  <si>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</si>
  <si>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</si>
  <si>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</si>
  <si>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W / O</t>
  </si>
  <si>
    <t>63 75</t>
  </si>
  <si>
    <t>62 64</t>
  </si>
  <si>
    <t>46 60  10-5</t>
  </si>
  <si>
    <t>62 60</t>
  </si>
  <si>
    <t>62 36  10-5</t>
  </si>
  <si>
    <t>62 62</t>
  </si>
  <si>
    <t>63 76 (2)</t>
  </si>
  <si>
    <t>61 63</t>
  </si>
  <si>
    <t>26 26</t>
  </si>
  <si>
    <t>26 16</t>
  </si>
  <si>
    <t>63 60</t>
  </si>
  <si>
    <t xml:space="preserve">36 06 </t>
  </si>
  <si>
    <t>61 60</t>
  </si>
  <si>
    <t>16 06</t>
  </si>
  <si>
    <t>61 62</t>
  </si>
  <si>
    <t>MEN  SINGLES</t>
  </si>
  <si>
    <t>MAIN DRAW (24&amp;32)</t>
  </si>
  <si>
    <t>Quarterfinals</t>
  </si>
  <si>
    <t>Q</t>
  </si>
  <si>
    <t>63 46 62</t>
  </si>
  <si>
    <t>w / o</t>
  </si>
  <si>
    <t>64 62</t>
  </si>
  <si>
    <t>63 63</t>
  </si>
  <si>
    <t>36 62 63</t>
  </si>
  <si>
    <t>Winner:</t>
  </si>
  <si>
    <t>75 61</t>
  </si>
  <si>
    <t>60 62</t>
  </si>
  <si>
    <t>62 63</t>
  </si>
  <si>
    <t>63 62</t>
  </si>
  <si>
    <t>YOUSEFF</t>
  </si>
  <si>
    <t>Farid</t>
  </si>
  <si>
    <t>26 64 75</t>
  </si>
  <si>
    <t>QUALIFYING DRAW (32)</t>
  </si>
  <si>
    <t>Finals</t>
  </si>
  <si>
    <t>Qualifiers</t>
  </si>
  <si>
    <t>36 64 {11-9}</t>
  </si>
  <si>
    <t>76(5) 62</t>
  </si>
  <si>
    <t>64 61</t>
  </si>
  <si>
    <t>60 61</t>
  </si>
  <si>
    <t>9</t>
  </si>
  <si>
    <t>10</t>
  </si>
  <si>
    <t>11</t>
  </si>
  <si>
    <t>12</t>
  </si>
  <si>
    <t>13</t>
  </si>
  <si>
    <t>14</t>
  </si>
  <si>
    <t>15</t>
  </si>
  <si>
    <t>16</t>
  </si>
  <si>
    <t>64 63</t>
  </si>
  <si>
    <t>06 26</t>
  </si>
  <si>
    <t>06 16</t>
  </si>
  <si>
    <t>46 64  10-8</t>
  </si>
  <si>
    <t>64 60</t>
  </si>
  <si>
    <t>61 76(5)</t>
  </si>
  <si>
    <t>46 62 63</t>
  </si>
  <si>
    <t>62 76(4)</t>
  </si>
  <si>
    <t>62 26 61</t>
  </si>
  <si>
    <t>61  57 11-9</t>
  </si>
  <si>
    <t>HACKSHAW</t>
  </si>
  <si>
    <t>60 64</t>
  </si>
  <si>
    <t>06 46</t>
  </si>
  <si>
    <t>16 76(3) 10-2</t>
  </si>
  <si>
    <t>64 46 10-3</t>
  </si>
  <si>
    <t>46 64  3-10</t>
  </si>
  <si>
    <t>64 26 10-6</t>
  </si>
  <si>
    <t>Day, Date</t>
  </si>
  <si>
    <t>ORDER OF PLAY</t>
  </si>
  <si>
    <t>1st Match</t>
  </si>
  <si>
    <t xml:space="preserve">Nabeel MOHAMMED </t>
  </si>
  <si>
    <t>vs.</t>
  </si>
  <si>
    <t>Followed by</t>
  </si>
  <si>
    <t>3rd Match</t>
  </si>
  <si>
    <t>4th Match</t>
  </si>
  <si>
    <t>5th Match</t>
  </si>
  <si>
    <t>6th Match</t>
  </si>
  <si>
    <t>Last match on any court may be moved</t>
  </si>
  <si>
    <t>Order of Play released</t>
  </si>
  <si>
    <t>Signature</t>
  </si>
  <si>
    <t>Do not delete or hide the red cells below</t>
  </si>
  <si>
    <t>16 61  10-6</t>
  </si>
  <si>
    <t>36 62  10-6</t>
  </si>
  <si>
    <t>WINNERS</t>
  </si>
  <si>
    <t>63 61</t>
  </si>
  <si>
    <t>Starting at 9.00AM</t>
  </si>
  <si>
    <t xml:space="preserve">Emma DAVIS </t>
  </si>
  <si>
    <t xml:space="preserve">Carlista MOHAMMED </t>
  </si>
  <si>
    <t>LADIES SINGLES FINAL</t>
  </si>
  <si>
    <t>MEN DOUBLES  FINAL</t>
  </si>
  <si>
    <t>NA</t>
  </si>
  <si>
    <t xml:space="preserve">ADULTS  OPEN  </t>
  </si>
  <si>
    <t>SUNDAY 12th</t>
  </si>
  <si>
    <t>JUNE</t>
  </si>
  <si>
    <t>Court 3</t>
  </si>
  <si>
    <t>Court 4</t>
  </si>
  <si>
    <t>Court 5</t>
  </si>
  <si>
    <t>AFTER REST  10.00AM</t>
  </si>
  <si>
    <t>CONTINUATION 2 6     1  3</t>
  </si>
  <si>
    <t xml:space="preserve">Colin AUGUSTE </t>
  </si>
  <si>
    <t xml:space="preserve">Luke DE CARIES </t>
  </si>
  <si>
    <t xml:space="preserve">Ross HACKSHAW </t>
  </si>
  <si>
    <t xml:space="preserve">Scott HACKSHAW </t>
  </si>
  <si>
    <t>MEN SINGLES   FINAL</t>
  </si>
  <si>
    <t>MEN SINGLES BEST OF  3 TIE BREAK SETS</t>
  </si>
  <si>
    <t>SAT 11th JUNE</t>
  </si>
  <si>
    <t xml:space="preserve">  DOUBLES 2 TIE BREAK SETS with a 10PT MATCH TIE BREAK WITH NO-AD SCORING</t>
  </si>
  <si>
    <t>3.15PM</t>
  </si>
</sst>
</file>

<file path=xl/styles.xml><?xml version="1.0" encoding="utf-8"?>
<styleSheet xmlns="http://schemas.openxmlformats.org/spreadsheetml/2006/main">
  <numFmts count="1">
    <numFmt numFmtId="164" formatCode="_-&quot;$&quot;* #,##0.00_-;\-&quot;$&quot;* #,##0.00_-;_-&quot;$&quot;* &quot;-&quot;??_-;_-@_-"/>
  </numFmts>
  <fonts count="49">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5"/>
      <name val="Arial"/>
      <family val="2"/>
    </font>
    <font>
      <b/>
      <sz val="14"/>
      <name val="Arial"/>
      <family val="2"/>
    </font>
    <font>
      <sz val="8"/>
      <name val="Arial"/>
      <family val="2"/>
    </font>
    <font>
      <sz val="9"/>
      <name val="Arial"/>
      <family val="2"/>
    </font>
    <font>
      <b/>
      <i/>
      <sz val="9"/>
      <color indexed="8"/>
      <name val="Arial"/>
      <family val="2"/>
    </font>
    <font>
      <sz val="9"/>
      <color indexed="8"/>
      <name val="Arial"/>
      <family val="2"/>
    </font>
    <font>
      <sz val="10"/>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10"/>
        <bgColor indexed="64"/>
      </patternFill>
    </fill>
  </fills>
  <borders count="42">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3">
    <xf numFmtId="0" fontId="0" fillId="0" borderId="0"/>
    <xf numFmtId="164" fontId="8" fillId="0" borderId="0" applyFont="0" applyFill="0" applyBorder="0" applyAlignment="0" applyProtection="0"/>
    <xf numFmtId="0" fontId="8" fillId="0" borderId="0"/>
  </cellStyleXfs>
  <cellXfs count="482">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0" fontId="33" fillId="0" borderId="2" xfId="2" applyFont="1" applyBorder="1" applyAlignment="1">
      <alignment vertical="center"/>
    </xf>
    <xf numFmtId="49" fontId="3" fillId="0" borderId="0" xfId="0" applyNumberFormat="1" applyFont="1" applyAlignment="1">
      <alignment vertical="top"/>
    </xf>
    <xf numFmtId="49" fontId="4" fillId="0" borderId="0" xfId="0" applyNumberFormat="1" applyFont="1" applyAlignment="1">
      <alignment vertical="top"/>
    </xf>
    <xf numFmtId="49" fontId="38"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49" fontId="10" fillId="2" borderId="0" xfId="0" applyNumberFormat="1" applyFont="1" applyFill="1" applyAlignment="1">
      <alignment vertical="center"/>
    </xf>
    <xf numFmtId="49" fontId="12" fillId="2" borderId="0" xfId="0" applyNumberFormat="1" applyFont="1" applyFill="1" applyAlignment="1">
      <alignment horizontal="right" vertical="center"/>
    </xf>
    <xf numFmtId="49" fontId="0" fillId="0" borderId="1" xfId="0" applyNumberFormat="1" applyFont="1" applyBorder="1" applyAlignment="1">
      <alignment vertical="center"/>
    </xf>
    <xf numFmtId="0" fontId="16" fillId="0" borderId="1" xfId="0" applyFont="1" applyBorder="1" applyAlignment="1">
      <alignment horizontal="lef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20" fillId="2" borderId="0" xfId="0" applyNumberFormat="1" applyFont="1" applyFill="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1" fillId="4" borderId="0" xfId="0" applyFont="1" applyFill="1" applyAlignment="1">
      <alignment vertical="center"/>
    </xf>
    <xf numFmtId="49" fontId="21" fillId="2" borderId="0" xfId="0" applyNumberFormat="1" applyFont="1" applyFill="1" applyAlignment="1">
      <alignment horizontal="center" vertical="center"/>
    </xf>
    <xf numFmtId="0" fontId="34" fillId="0" borderId="0" xfId="0" applyFont="1" applyAlignment="1">
      <alignment vertical="center"/>
    </xf>
    <xf numFmtId="0" fontId="27" fillId="5" borderId="17" xfId="0" applyFont="1" applyFill="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Alignment="1">
      <alignment horizontal="center" vertical="center"/>
    </xf>
    <xf numFmtId="49" fontId="26" fillId="0" borderId="2" xfId="0" applyNumberFormat="1" applyFont="1" applyBorder="1" applyAlignment="1">
      <alignment vertical="center"/>
    </xf>
    <xf numFmtId="49" fontId="26" fillId="0" borderId="0" xfId="0" applyNumberFormat="1" applyFont="1" applyAlignment="1">
      <alignment vertical="center"/>
    </xf>
    <xf numFmtId="0" fontId="26" fillId="0" borderId="6" xfId="0" applyFont="1" applyBorder="1" applyAlignment="1">
      <alignment vertical="center"/>
    </xf>
    <xf numFmtId="49" fontId="26" fillId="0" borderId="6" xfId="0" applyNumberFormat="1" applyFont="1" applyBorder="1" applyAlignment="1">
      <alignment vertical="center"/>
    </xf>
    <xf numFmtId="0" fontId="26" fillId="0" borderId="4" xfId="0" applyFont="1" applyBorder="1" applyAlignment="1">
      <alignment vertical="center"/>
    </xf>
    <xf numFmtId="0" fontId="33" fillId="0" borderId="4" xfId="0" applyFont="1" applyBorder="1" applyAlignment="1">
      <alignment horizontal="center" vertical="center"/>
    </xf>
    <xf numFmtId="0" fontId="33" fillId="0" borderId="0" xfId="0" applyFont="1" applyAlignment="1">
      <alignment vertical="center"/>
    </xf>
    <xf numFmtId="0" fontId="33" fillId="0" borderId="2" xfId="0" applyFont="1" applyBorder="1" applyAlignment="1">
      <alignment horizontal="center" vertical="center"/>
    </xf>
    <xf numFmtId="0" fontId="23" fillId="4" borderId="6" xfId="0" applyFont="1" applyFill="1" applyBorder="1" applyAlignment="1">
      <alignment vertical="center"/>
    </xf>
    <xf numFmtId="49" fontId="26" fillId="0" borderId="4" xfId="0" applyNumberFormat="1" applyFont="1" applyBorder="1" applyAlignment="1">
      <alignment vertical="center"/>
    </xf>
    <xf numFmtId="0" fontId="35" fillId="0" borderId="0" xfId="0" applyFont="1" applyAlignment="1">
      <alignment vertical="center"/>
    </xf>
    <xf numFmtId="0" fontId="23" fillId="4" borderId="2" xfId="0" applyFont="1" applyFill="1" applyBorder="1" applyAlignment="1">
      <alignment vertical="center"/>
    </xf>
    <xf numFmtId="0" fontId="23" fillId="4" borderId="4" xfId="0" applyFont="1" applyFill="1" applyBorder="1" applyAlignment="1">
      <alignment vertical="center"/>
    </xf>
    <xf numFmtId="0" fontId="42" fillId="4" borderId="0" xfId="0" applyFont="1" applyFill="1" applyAlignment="1">
      <alignment horizontal="right" vertical="center"/>
    </xf>
    <xf numFmtId="0" fontId="24" fillId="0" borderId="0" xfId="0" applyFont="1" applyAlignment="1">
      <alignment vertical="center"/>
    </xf>
    <xf numFmtId="0" fontId="26" fillId="0" borderId="4" xfId="0" applyFont="1" applyBorder="1" applyAlignment="1">
      <alignment horizontal="right" vertical="center"/>
    </xf>
    <xf numFmtId="0" fontId="27" fillId="5" borderId="0" xfId="0" applyFont="1" applyFill="1" applyAlignment="1">
      <alignment horizontal="right" vertical="center"/>
    </xf>
    <xf numFmtId="49" fontId="8" fillId="4" borderId="0" xfId="0" applyNumberFormat="1" applyFont="1" applyFill="1" applyAlignment="1">
      <alignment vertical="center"/>
    </xf>
    <xf numFmtId="49" fontId="36" fillId="4" borderId="0" xfId="0" applyNumberFormat="1" applyFont="1" applyFill="1" applyAlignment="1">
      <alignment horizontal="center" vertical="center"/>
    </xf>
    <xf numFmtId="49" fontId="29" fillId="0" borderId="0" xfId="0" applyNumberFormat="1" applyFont="1" applyAlignment="1">
      <alignment vertical="center"/>
    </xf>
    <xf numFmtId="49" fontId="30" fillId="0" borderId="0" xfId="0" applyNumberFormat="1" applyFont="1" applyAlignment="1">
      <alignment horizontal="center"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7" fillId="4" borderId="0" xfId="0" applyNumberFormat="1" applyFont="1" applyFill="1" applyAlignment="1">
      <alignment horizontal="center" vertical="center"/>
    </xf>
    <xf numFmtId="49" fontId="17" fillId="4" borderId="6" xfId="0" applyNumberFormat="1" applyFont="1" applyFill="1" applyBorder="1" applyAlignment="1">
      <alignment vertical="center"/>
    </xf>
    <xf numFmtId="49" fontId="31" fillId="0" borderId="0" xfId="0" applyNumberFormat="1" applyFont="1" applyAlignment="1">
      <alignment horizontal="center" vertical="center"/>
    </xf>
    <xf numFmtId="0" fontId="17" fillId="0" borderId="2" xfId="0" applyFont="1" applyBorder="1" applyAlignment="1">
      <alignmen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vertical="center"/>
    </xf>
    <xf numFmtId="49" fontId="31" fillId="0" borderId="2" xfId="0" applyNumberFormat="1" applyFont="1" applyBorder="1" applyAlignment="1">
      <alignment horizontal="center" vertical="center"/>
    </xf>
    <xf numFmtId="0" fontId="27" fillId="5" borderId="4" xfId="0" applyFont="1" applyFill="1" applyBorder="1" applyAlignment="1">
      <alignment horizontal="right" vertical="center"/>
    </xf>
    <xf numFmtId="49" fontId="26" fillId="0" borderId="14" xfId="0" applyNumberFormat="1" applyFont="1" applyBorder="1" applyAlignment="1">
      <alignment vertical="center"/>
    </xf>
    <xf numFmtId="49" fontId="26" fillId="0" borderId="0" xfId="0" applyNumberFormat="1" applyFont="1" applyBorder="1" applyAlignment="1">
      <alignment vertical="center"/>
    </xf>
    <xf numFmtId="0" fontId="26" fillId="0" borderId="0" xfId="0" applyFont="1" applyBorder="1" applyAlignment="1">
      <alignment vertical="center"/>
    </xf>
    <xf numFmtId="49" fontId="21" fillId="4" borderId="0" xfId="0" applyNumberFormat="1" applyFont="1" applyFill="1" applyAlignment="1">
      <alignment horizontal="left" vertical="center"/>
    </xf>
    <xf numFmtId="49" fontId="28" fillId="4" borderId="0" xfId="0" applyNumberFormat="1" applyFont="1" applyFill="1" applyAlignment="1">
      <alignment vertical="center"/>
    </xf>
    <xf numFmtId="49" fontId="24" fillId="4" borderId="0" xfId="0" applyNumberFormat="1" applyFont="1" applyFill="1" applyAlignment="1">
      <alignment horizontal="right" vertical="center"/>
    </xf>
    <xf numFmtId="0" fontId="33" fillId="0" borderId="0" xfId="2" applyFont="1" applyAlignment="1">
      <alignment horizontal="left" vertical="center"/>
    </xf>
    <xf numFmtId="0" fontId="33" fillId="0" borderId="2" xfId="2" applyFont="1" applyBorder="1" applyAlignment="1">
      <alignment horizontal="left" vertical="center"/>
    </xf>
    <xf numFmtId="0" fontId="14" fillId="0" borderId="1" xfId="1" applyNumberFormat="1" applyFont="1" applyBorder="1" applyAlignment="1" applyProtection="1">
      <alignment vertical="center"/>
      <protection locked="0"/>
    </xf>
    <xf numFmtId="49" fontId="8" fillId="2" borderId="0" xfId="0" applyNumberFormat="1" applyFont="1" applyFill="1" applyAlignment="1">
      <alignment horizontal="left"/>
    </xf>
    <xf numFmtId="49" fontId="7" fillId="2" borderId="0" xfId="0" applyNumberFormat="1" applyFont="1" applyFill="1"/>
    <xf numFmtId="49" fontId="17" fillId="2" borderId="0" xfId="0" applyNumberFormat="1" applyFont="1" applyFill="1"/>
    <xf numFmtId="49" fontId="0" fillId="2" borderId="0" xfId="0" applyNumberFormat="1" applyFill="1"/>
    <xf numFmtId="49" fontId="6" fillId="0" borderId="0" xfId="0" applyNumberFormat="1" applyFont="1" applyAlignment="1">
      <alignment horizontal="left" wrapText="1"/>
    </xf>
    <xf numFmtId="0" fontId="43" fillId="0" borderId="3" xfId="0" applyFont="1" applyBorder="1" applyAlignment="1">
      <alignment horizontal="left"/>
    </xf>
    <xf numFmtId="49" fontId="43" fillId="0" borderId="0" xfId="0" applyNumberFormat="1" applyFont="1" applyAlignment="1" applyProtection="1">
      <alignment horizontal="right"/>
      <protection locked="0"/>
    </xf>
    <xf numFmtId="49" fontId="43" fillId="0" borderId="7" xfId="0" applyNumberFormat="1" applyFont="1" applyBorder="1"/>
    <xf numFmtId="49" fontId="0" fillId="0" borderId="0" xfId="0" applyNumberFormat="1"/>
    <xf numFmtId="14" fontId="16" fillId="0" borderId="1" xfId="0" applyNumberFormat="1" applyFont="1" applyBorder="1" applyAlignment="1">
      <alignment horizontal="left" vertical="center"/>
    </xf>
    <xf numFmtId="49" fontId="16" fillId="0" borderId="1" xfId="0" applyNumberFormat="1" applyFont="1" applyBorder="1" applyAlignment="1">
      <alignment vertical="center"/>
    </xf>
    <xf numFmtId="49" fontId="5" fillId="2" borderId="28" xfId="0" applyNumberFormat="1" applyFont="1" applyFill="1" applyBorder="1" applyAlignment="1">
      <alignment vertical="center"/>
    </xf>
    <xf numFmtId="49" fontId="43" fillId="0" borderId="4" xfId="0" applyNumberFormat="1" applyFont="1" applyBorder="1" applyAlignment="1">
      <alignment horizontal="center" vertical="center"/>
    </xf>
    <xf numFmtId="49" fontId="43" fillId="0" borderId="29" xfId="0" applyNumberFormat="1" applyFont="1" applyBorder="1" applyAlignment="1">
      <alignment horizontal="center" vertical="center"/>
    </xf>
    <xf numFmtId="0" fontId="43" fillId="0" borderId="0" xfId="0" applyFont="1" applyAlignment="1">
      <alignment vertical="center"/>
    </xf>
    <xf numFmtId="49" fontId="5" fillId="0" borderId="30" xfId="0" applyNumberFormat="1" applyFont="1" applyBorder="1" applyAlignment="1">
      <alignment vertical="center"/>
    </xf>
    <xf numFmtId="49" fontId="44" fillId="0" borderId="6" xfId="0" applyNumberFormat="1" applyFont="1" applyBorder="1" applyAlignment="1">
      <alignment vertical="center"/>
    </xf>
    <xf numFmtId="49" fontId="14" fillId="0" borderId="6" xfId="0" applyNumberFormat="1" applyFont="1" applyBorder="1" applyAlignment="1">
      <alignment vertical="center"/>
    </xf>
    <xf numFmtId="49" fontId="5" fillId="0" borderId="30" xfId="0" applyNumberFormat="1" applyFont="1" applyBorder="1" applyAlignment="1">
      <alignment horizontal="center" vertical="center"/>
    </xf>
    <xf numFmtId="49" fontId="8" fillId="0" borderId="6" xfId="0" applyNumberFormat="1" applyFont="1" applyBorder="1" applyAlignment="1">
      <alignment vertical="center"/>
    </xf>
    <xf numFmtId="49" fontId="37" fillId="0" borderId="6" xfId="0" applyNumberFormat="1" applyFont="1" applyBorder="1" applyAlignment="1">
      <alignment horizontal="center" vertical="center"/>
    </xf>
    <xf numFmtId="49" fontId="44" fillId="0" borderId="31" xfId="0" applyNumberFormat="1" applyFont="1" applyBorder="1" applyAlignment="1">
      <alignment vertical="center"/>
    </xf>
    <xf numFmtId="49" fontId="45" fillId="0" borderId="30" xfId="0" applyNumberFormat="1" applyFont="1" applyBorder="1" applyAlignment="1">
      <alignment vertical="center"/>
    </xf>
    <xf numFmtId="49" fontId="36" fillId="0" borderId="6" xfId="0" applyNumberFormat="1" applyFont="1" applyBorder="1" applyAlignment="1">
      <alignment horizontal="center" vertical="center"/>
    </xf>
    <xf numFmtId="49" fontId="44" fillId="0" borderId="30" xfId="0" applyNumberFormat="1" applyFont="1" applyBorder="1" applyAlignment="1">
      <alignment vertical="center"/>
    </xf>
    <xf numFmtId="49" fontId="44" fillId="0" borderId="6" xfId="0" applyNumberFormat="1" applyFont="1" applyBorder="1" applyAlignment="1">
      <alignment horizontal="center" vertical="center"/>
    </xf>
    <xf numFmtId="0" fontId="44" fillId="0" borderId="0" xfId="0" applyFont="1" applyAlignment="1">
      <alignment vertical="center"/>
    </xf>
    <xf numFmtId="49" fontId="45" fillId="0" borderId="6" xfId="0" applyNumberFormat="1" applyFont="1" applyBorder="1" applyAlignment="1">
      <alignment horizontal="center" vertical="center"/>
    </xf>
    <xf numFmtId="49" fontId="44" fillId="0" borderId="28" xfId="0" applyNumberFormat="1" applyFont="1" applyBorder="1" applyAlignment="1">
      <alignment vertical="center"/>
    </xf>
    <xf numFmtId="49" fontId="14" fillId="0" borderId="4" xfId="0" applyNumberFormat="1" applyFont="1" applyBorder="1" applyAlignment="1">
      <alignment vertical="center"/>
    </xf>
    <xf numFmtId="49" fontId="14" fillId="0" borderId="32" xfId="0" applyNumberFormat="1" applyFont="1" applyBorder="1" applyAlignment="1">
      <alignment vertical="center"/>
    </xf>
    <xf numFmtId="49" fontId="44" fillId="0" borderId="31" xfId="0" applyNumberFormat="1" applyFont="1" applyBorder="1" applyAlignment="1">
      <alignment horizontal="center" vertical="center"/>
    </xf>
    <xf numFmtId="49" fontId="44" fillId="0" borderId="4" xfId="0" applyNumberFormat="1" applyFont="1" applyBorder="1" applyAlignment="1">
      <alignment vertical="center"/>
    </xf>
    <xf numFmtId="49" fontId="44" fillId="0" borderId="33" xfId="0" applyNumberFormat="1" applyFont="1" applyBorder="1" applyAlignment="1">
      <alignment vertical="center"/>
    </xf>
    <xf numFmtId="49" fontId="46" fillId="2" borderId="34" xfId="0" applyNumberFormat="1" applyFont="1" applyFill="1" applyBorder="1" applyAlignment="1">
      <alignment vertical="center"/>
    </xf>
    <xf numFmtId="49" fontId="46" fillId="2" borderId="2" xfId="0" applyNumberFormat="1" applyFont="1" applyFill="1" applyBorder="1" applyAlignment="1">
      <alignment vertical="center"/>
    </xf>
    <xf numFmtId="49" fontId="47" fillId="2" borderId="4" xfId="0" applyNumberFormat="1" applyFont="1" applyFill="1" applyBorder="1" applyAlignment="1">
      <alignment horizontal="center" vertical="center"/>
    </xf>
    <xf numFmtId="49" fontId="17" fillId="2" borderId="4" xfId="0" applyNumberFormat="1" applyFont="1" applyFill="1" applyBorder="1" applyAlignment="1">
      <alignment vertical="center"/>
    </xf>
    <xf numFmtId="49" fontId="17" fillId="2" borderId="29" xfId="0" applyNumberFormat="1" applyFont="1" applyFill="1" applyBorder="1" applyAlignment="1">
      <alignment vertical="center"/>
    </xf>
    <xf numFmtId="49" fontId="14" fillId="0" borderId="35" xfId="0" applyNumberFormat="1" applyFont="1" applyBorder="1" applyAlignment="1">
      <alignment horizontal="left" vertical="center"/>
    </xf>
    <xf numFmtId="49" fontId="14" fillId="0" borderId="0" xfId="0" applyNumberFormat="1" applyFont="1" applyAlignment="1">
      <alignment horizontal="left" vertical="center"/>
    </xf>
    <xf numFmtId="49" fontId="44" fillId="0" borderId="0" xfId="0" applyNumberFormat="1" applyFont="1" applyBorder="1" applyAlignment="1">
      <alignment vertical="center"/>
    </xf>
    <xf numFmtId="49" fontId="17" fillId="0" borderId="40" xfId="0" applyNumberFormat="1" applyFont="1" applyBorder="1" applyAlignment="1">
      <alignment horizontal="left" vertical="center"/>
    </xf>
    <xf numFmtId="49" fontId="44" fillId="0" borderId="36" xfId="0" applyNumberFormat="1" applyFont="1" applyBorder="1" applyAlignment="1">
      <alignment vertical="center"/>
    </xf>
    <xf numFmtId="49" fontId="14" fillId="0" borderId="37" xfId="0" applyNumberFormat="1" applyFont="1" applyBorder="1" applyAlignment="1">
      <alignment horizontal="left" vertical="center"/>
    </xf>
    <xf numFmtId="49" fontId="14" fillId="0" borderId="1" xfId="0" applyNumberFormat="1" applyFont="1" applyBorder="1" applyAlignment="1">
      <alignment horizontal="left" vertical="center"/>
    </xf>
    <xf numFmtId="49" fontId="44" fillId="0" borderId="38" xfId="0" applyNumberFormat="1" applyFont="1" applyBorder="1" applyAlignment="1">
      <alignment vertical="center"/>
    </xf>
    <xf numFmtId="49" fontId="44" fillId="0" borderId="1" xfId="0" applyNumberFormat="1" applyFont="1" applyBorder="1" applyAlignment="1">
      <alignment vertical="center"/>
    </xf>
    <xf numFmtId="0" fontId="8" fillId="0" borderId="41" xfId="0" applyFont="1" applyBorder="1" applyAlignment="1">
      <alignment horizontal="center" vertical="center"/>
    </xf>
    <xf numFmtId="49" fontId="44" fillId="0" borderId="39" xfId="0" applyNumberFormat="1" applyFont="1" applyBorder="1" applyAlignment="1">
      <alignment vertical="center"/>
    </xf>
    <xf numFmtId="0" fontId="6" fillId="7" borderId="0" xfId="0" applyFont="1" applyFill="1"/>
    <xf numFmtId="0" fontId="0" fillId="7" borderId="0" xfId="0" applyFill="1"/>
    <xf numFmtId="0" fontId="48" fillId="7" borderId="0" xfId="0" applyFont="1" applyFill="1"/>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2</xdr:col>
      <xdr:colOff>157369</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88065" y="0"/>
          <a:ext cx="2170043" cy="4555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69007" y="0"/>
          <a:ext cx="1048992" cy="463826"/>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0</xdr:row>
      <xdr:rowOff>133350</xdr:rowOff>
    </xdr:from>
    <xdr:to>
      <xdr:col>6</xdr:col>
      <xdr:colOff>95250</xdr:colOff>
      <xdr:row>2</xdr:row>
      <xdr:rowOff>133350</xdr:rowOff>
    </xdr:to>
    <xdr:grpSp>
      <xdr:nvGrpSpPr>
        <xdr:cNvPr id="2" name="Group 11"/>
        <xdr:cNvGrpSpPr>
          <a:grpSpLocks/>
        </xdr:cNvGrpSpPr>
      </xdr:nvGrpSpPr>
      <xdr:grpSpPr bwMode="auto">
        <a:xfrm>
          <a:off x="8201025" y="133350"/>
          <a:ext cx="1352550" cy="504825"/>
          <a:chOff x="1701" y="1384"/>
          <a:chExt cx="4320" cy="1288"/>
        </a:xfrm>
      </xdr:grpSpPr>
      <xdr:sp macro="" textlink="">
        <xdr:nvSpPr>
          <xdr:cNvPr id="3" name="Rectangle 2"/>
          <xdr:cNvSpPr>
            <a:spLocks noChangeArrowheads="1"/>
          </xdr:cNvSpPr>
        </xdr:nvSpPr>
        <xdr:spPr bwMode="auto">
          <a:xfrm>
            <a:off x="1701" y="1384"/>
            <a:ext cx="152" cy="3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2</xdr:col>
      <xdr:colOff>504824</xdr:colOff>
      <xdr:row>1</xdr:row>
      <xdr:rowOff>9525</xdr:rowOff>
    </xdr:from>
    <xdr:to>
      <xdr:col>3</xdr:col>
      <xdr:colOff>771524</xdr:colOff>
      <xdr:row>2</xdr:row>
      <xdr:rowOff>38100</xdr:rowOff>
    </xdr:to>
    <xdr:pic>
      <xdr:nvPicPr>
        <xdr:cNvPr id="5" name="Picture 9"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714624" y="180975"/>
          <a:ext cx="2238375"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BLINK-B%20MOBILE%20NATIONAL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Men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SUN 12th"/>
      <sheetName val="OofP 4 cts (2)"/>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INK-B MOBILE NATIONALS 2016"/>
    </sheetNames>
    <definedNames>
      <definedName name="Jun_Hide_CU"/>
      <definedName name="Jun_Show_CU"/>
    </definedNames>
    <sheetDataSet>
      <sheetData sheetId="0"/>
      <sheetData sheetId="1">
        <row r="6">
          <cell r="A6" t="str">
            <v>BLINK B- MOBILE</v>
          </cell>
        </row>
        <row r="8">
          <cell r="A8" t="str">
            <v>NATIONALS  OPEN</v>
          </cell>
        </row>
        <row r="10">
          <cell r="A10">
            <v>42527</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16</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DE CAIRES</v>
          </cell>
          <cell r="C9" t="str">
            <v>Luke</v>
          </cell>
          <cell r="M9">
            <v>3</v>
          </cell>
          <cell r="Q9">
            <v>999</v>
          </cell>
          <cell r="R9">
            <v>3</v>
          </cell>
        </row>
        <row r="10">
          <cell r="A10">
            <v>4</v>
          </cell>
          <cell r="B10" t="str">
            <v>FONTENELLE</v>
          </cell>
          <cell r="C10" t="str">
            <v>Mc Colin</v>
          </cell>
          <cell r="M10">
            <v>4</v>
          </cell>
          <cell r="Q10">
            <v>999</v>
          </cell>
          <cell r="R10">
            <v>4</v>
          </cell>
        </row>
        <row r="11">
          <cell r="A11">
            <v>5</v>
          </cell>
          <cell r="B11" t="str">
            <v>MOHAMMED</v>
          </cell>
          <cell r="C11" t="str">
            <v>Nabeel</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Joshua</v>
          </cell>
          <cell r="M13">
            <v>7</v>
          </cell>
          <cell r="Q13">
            <v>999</v>
          </cell>
          <cell r="R13">
            <v>7</v>
          </cell>
        </row>
        <row r="14">
          <cell r="A14">
            <v>8</v>
          </cell>
          <cell r="B14" t="str">
            <v>WARD</v>
          </cell>
          <cell r="C14" t="str">
            <v>Jerome</v>
          </cell>
          <cell r="M14">
            <v>8</v>
          </cell>
          <cell r="Q14">
            <v>999</v>
          </cell>
          <cell r="R14">
            <v>8</v>
          </cell>
        </row>
        <row r="15">
          <cell r="A15">
            <v>9</v>
          </cell>
          <cell r="B15" t="str">
            <v>ROBINSON</v>
          </cell>
          <cell r="C15" t="str">
            <v>Gian Luc</v>
          </cell>
          <cell r="M15">
            <v>999</v>
          </cell>
          <cell r="Q15">
            <v>999</v>
          </cell>
        </row>
        <row r="16">
          <cell r="A16">
            <v>10</v>
          </cell>
          <cell r="B16" t="str">
            <v>MOONASAR</v>
          </cell>
          <cell r="C16" t="str">
            <v>Keshan</v>
          </cell>
          <cell r="M16">
            <v>999</v>
          </cell>
          <cell r="Q16">
            <v>999</v>
          </cell>
        </row>
        <row r="17">
          <cell r="A17">
            <v>11</v>
          </cell>
          <cell r="B17" t="str">
            <v>PATRICK</v>
          </cell>
          <cell r="C17" t="str">
            <v>Nkrumah</v>
          </cell>
          <cell r="M17">
            <v>999</v>
          </cell>
          <cell r="Q17">
            <v>999</v>
          </cell>
        </row>
        <row r="18">
          <cell r="A18">
            <v>12</v>
          </cell>
          <cell r="B18" t="str">
            <v>GRAZETTE</v>
          </cell>
          <cell r="C18" t="str">
            <v>Ivor</v>
          </cell>
          <cell r="M18">
            <v>999</v>
          </cell>
          <cell r="Q18">
            <v>999</v>
          </cell>
        </row>
        <row r="19">
          <cell r="A19">
            <v>13</v>
          </cell>
          <cell r="B19" t="str">
            <v>THOMAS</v>
          </cell>
          <cell r="C19" t="str">
            <v>Ryan</v>
          </cell>
          <cell r="M19">
            <v>999</v>
          </cell>
          <cell r="Q19">
            <v>999</v>
          </cell>
        </row>
        <row r="20">
          <cell r="A20">
            <v>14</v>
          </cell>
          <cell r="B20" t="str">
            <v>ROBINSON</v>
          </cell>
          <cell r="C20" t="str">
            <v>Ronald</v>
          </cell>
          <cell r="M20">
            <v>999</v>
          </cell>
          <cell r="Q20">
            <v>999</v>
          </cell>
        </row>
        <row r="21">
          <cell r="A21">
            <v>15</v>
          </cell>
          <cell r="B21" t="str">
            <v>HACKSHAW</v>
          </cell>
          <cell r="C21" t="str">
            <v>Ross</v>
          </cell>
          <cell r="M21">
            <v>999</v>
          </cell>
          <cell r="Q21">
            <v>999</v>
          </cell>
        </row>
        <row r="22">
          <cell r="A22">
            <v>16</v>
          </cell>
          <cell r="B22" t="str">
            <v>HACKSHAW</v>
          </cell>
          <cell r="C22" t="str">
            <v>Scott</v>
          </cell>
          <cell r="M22">
            <v>999</v>
          </cell>
          <cell r="Q22">
            <v>999</v>
          </cell>
        </row>
        <row r="23">
          <cell r="A23">
            <v>17</v>
          </cell>
          <cell r="B23" t="str">
            <v>ANDREWS</v>
          </cell>
          <cell r="C23" t="str">
            <v>Che</v>
          </cell>
          <cell r="M23">
            <v>999</v>
          </cell>
          <cell r="Q23">
            <v>999</v>
          </cell>
        </row>
        <row r="24">
          <cell r="A24">
            <v>18</v>
          </cell>
          <cell r="B24" t="str">
            <v>DENOON</v>
          </cell>
          <cell r="C24" t="str">
            <v>Dunstan</v>
          </cell>
          <cell r="M24">
            <v>999</v>
          </cell>
          <cell r="Q24">
            <v>999</v>
          </cell>
        </row>
        <row r="25">
          <cell r="A25">
            <v>19</v>
          </cell>
          <cell r="B25" t="str">
            <v>TRIM</v>
          </cell>
          <cell r="C25" t="str">
            <v>Kyrel</v>
          </cell>
          <cell r="M25">
            <v>999</v>
          </cell>
          <cell r="Q25">
            <v>999</v>
          </cell>
        </row>
        <row r="26">
          <cell r="A26">
            <v>20</v>
          </cell>
          <cell r="B26" t="str">
            <v>VALENTINE</v>
          </cell>
          <cell r="C26" t="str">
            <v>Krystan</v>
          </cell>
          <cell r="M26">
            <v>999</v>
          </cell>
          <cell r="Q26">
            <v>999</v>
          </cell>
        </row>
        <row r="27">
          <cell r="A27">
            <v>21</v>
          </cell>
          <cell r="B27" t="str">
            <v>TOM</v>
          </cell>
          <cell r="C27" t="str">
            <v>Brandon</v>
          </cell>
          <cell r="M27">
            <v>999</v>
          </cell>
          <cell r="Q27">
            <v>999</v>
          </cell>
        </row>
        <row r="28">
          <cell r="A28">
            <v>22</v>
          </cell>
          <cell r="B28" t="str">
            <v>GREGOIRE</v>
          </cell>
          <cell r="C28" t="str">
            <v>Brandon</v>
          </cell>
          <cell r="M28">
            <v>999</v>
          </cell>
          <cell r="Q28">
            <v>999</v>
          </cell>
        </row>
        <row r="29">
          <cell r="A29">
            <v>23</v>
          </cell>
          <cell r="B29" t="str">
            <v>WEST</v>
          </cell>
          <cell r="C29" t="str">
            <v>Samuel</v>
          </cell>
          <cell r="M29">
            <v>999</v>
          </cell>
          <cell r="Q29">
            <v>999</v>
          </cell>
        </row>
        <row r="30">
          <cell r="A30">
            <v>24</v>
          </cell>
          <cell r="B30" t="str">
            <v xml:space="preserve">JAMES </v>
          </cell>
          <cell r="C30" t="str">
            <v>Kobe</v>
          </cell>
          <cell r="M30">
            <v>999</v>
          </cell>
          <cell r="Q30">
            <v>999</v>
          </cell>
        </row>
        <row r="31">
          <cell r="A31">
            <v>25</v>
          </cell>
          <cell r="B31" t="str">
            <v>BYE</v>
          </cell>
          <cell r="M31">
            <v>999</v>
          </cell>
          <cell r="Q31">
            <v>999</v>
          </cell>
        </row>
        <row r="32">
          <cell r="A32">
            <v>26</v>
          </cell>
          <cell r="B32" t="str">
            <v>LAQUIS</v>
          </cell>
          <cell r="C32" t="str">
            <v>Edward</v>
          </cell>
          <cell r="M32" t="str">
            <v>Q</v>
          </cell>
          <cell r="Q32">
            <v>999</v>
          </cell>
          <cell r="R32" t="str">
            <v>Q</v>
          </cell>
        </row>
        <row r="33">
          <cell r="A33">
            <v>27</v>
          </cell>
          <cell r="B33" t="str">
            <v>MUKERJI</v>
          </cell>
          <cell r="C33" t="str">
            <v>Jordan</v>
          </cell>
          <cell r="M33" t="str">
            <v>Q</v>
          </cell>
          <cell r="Q33">
            <v>999</v>
          </cell>
          <cell r="R33" t="str">
            <v>Q</v>
          </cell>
        </row>
        <row r="34">
          <cell r="A34">
            <v>28</v>
          </cell>
          <cell r="B34" t="str">
            <v>BRUCE</v>
          </cell>
          <cell r="C34" t="str">
            <v>Brendon</v>
          </cell>
          <cell r="M34" t="str">
            <v>Q</v>
          </cell>
          <cell r="Q34">
            <v>999</v>
          </cell>
          <cell r="R34" t="str">
            <v>Q</v>
          </cell>
        </row>
        <row r="35">
          <cell r="A35">
            <v>29</v>
          </cell>
          <cell r="B35" t="str">
            <v>RAMKISSOON</v>
          </cell>
          <cell r="C35" t="str">
            <v>Adam</v>
          </cell>
          <cell r="M35" t="str">
            <v>Q</v>
          </cell>
          <cell r="Q35">
            <v>999</v>
          </cell>
          <cell r="R35" t="str">
            <v>Q</v>
          </cell>
        </row>
        <row r="36">
          <cell r="A36">
            <v>30</v>
          </cell>
          <cell r="B36" t="str">
            <v>CHAN</v>
          </cell>
          <cell r="C36" t="str">
            <v>Aaron</v>
          </cell>
          <cell r="M36" t="str">
            <v>Q</v>
          </cell>
          <cell r="Q36">
            <v>999</v>
          </cell>
          <cell r="R36" t="str">
            <v>Q</v>
          </cell>
        </row>
        <row r="37">
          <cell r="A37">
            <v>31</v>
          </cell>
          <cell r="B37" t="str">
            <v>JEARY</v>
          </cell>
          <cell r="C37" t="str">
            <v>Ethan</v>
          </cell>
          <cell r="M37" t="str">
            <v>Q</v>
          </cell>
          <cell r="Q37">
            <v>999</v>
          </cell>
          <cell r="R37" t="str">
            <v>Q</v>
          </cell>
        </row>
        <row r="38">
          <cell r="A38">
            <v>32</v>
          </cell>
          <cell r="B38" t="str">
            <v>GARSEE</v>
          </cell>
          <cell r="C38" t="str">
            <v>Jameel</v>
          </cell>
          <cell r="M38" t="str">
            <v>Q</v>
          </cell>
          <cell r="Q38">
            <v>999</v>
          </cell>
          <cell r="R38" t="str">
            <v>Q</v>
          </cell>
        </row>
        <row r="39">
          <cell r="A39">
            <v>33</v>
          </cell>
          <cell r="B39" t="str">
            <v>YOUSEFF</v>
          </cell>
          <cell r="C39" t="str">
            <v>Farid</v>
          </cell>
          <cell r="M39" t="str">
            <v>Q</v>
          </cell>
          <cell r="Q39">
            <v>999</v>
          </cell>
          <cell r="R39" t="str">
            <v>Q</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sheetData sheetId="17"/>
      <sheetData sheetId="18"/>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sheetData sheetId="21"/>
      <sheetData sheetId="22"/>
      <sheetData sheetId="23"/>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sheetData sheetId="26"/>
      <sheetData sheetId="27"/>
      <sheetData sheetId="28"/>
      <sheetData sheetId="29"/>
      <sheetData sheetId="30">
        <row r="7">
          <cell r="N7" t="str">
            <v>Joshua ABRAHAM ()</v>
          </cell>
        </row>
        <row r="8">
          <cell r="N8" t="str">
            <v>Leah ALCALA ()</v>
          </cell>
        </row>
        <row r="9">
          <cell r="N9" t="str">
            <v>Jadon ALEXIS ()</v>
          </cell>
        </row>
        <row r="10">
          <cell r="N10" t="str">
            <v>Che ANDREWS ()</v>
          </cell>
        </row>
        <row r="11">
          <cell r="N11" t="str">
            <v>Danyel ANGUS ()</v>
          </cell>
        </row>
        <row r="12">
          <cell r="N12" t="str">
            <v>Colin AUGUSTE ()</v>
          </cell>
        </row>
        <row r="13">
          <cell r="N13" t="str">
            <v>Dion AUGUSTE ()</v>
          </cell>
        </row>
        <row r="14">
          <cell r="N14" t="str">
            <v>Sindy BEACH ()</v>
          </cell>
        </row>
        <row r="15">
          <cell r="N15" t="str">
            <v>Jerome BRANKER ()</v>
          </cell>
        </row>
        <row r="16">
          <cell r="N16" t="str">
            <v>Alexix BRUCE ()</v>
          </cell>
        </row>
        <row r="17">
          <cell r="N17" t="str">
            <v>Brendon BRUCE ()</v>
          </cell>
        </row>
        <row r="18">
          <cell r="N18" t="str">
            <v>Aaron CHAN ()</v>
          </cell>
        </row>
        <row r="19">
          <cell r="N19" t="str">
            <v>Richard CHUNG ()</v>
          </cell>
        </row>
        <row r="20">
          <cell r="N20" t="str">
            <v>Michael COOPER ()</v>
          </cell>
        </row>
        <row r="21">
          <cell r="N21" t="str">
            <v>Jermille DANCLAR ()</v>
          </cell>
        </row>
        <row r="22">
          <cell r="N22" t="str">
            <v>Aer DANIEL-JOSEPH ()</v>
          </cell>
        </row>
        <row r="23">
          <cell r="N23" t="str">
            <v>Joel DAVID ()</v>
          </cell>
        </row>
        <row r="24">
          <cell r="N24" t="str">
            <v>Emma DAVIS ()</v>
          </cell>
        </row>
        <row r="25">
          <cell r="N25" t="str">
            <v>Luke DE CARIES ()</v>
          </cell>
        </row>
        <row r="26">
          <cell r="N26" t="str">
            <v>Dunstan DENOON ()</v>
          </cell>
        </row>
        <row r="27">
          <cell r="N27" t="str">
            <v>Andrea DOUGLAS ()</v>
          </cell>
        </row>
        <row r="28">
          <cell r="N28" t="str">
            <v>Akiel DUKE ()</v>
          </cell>
        </row>
        <row r="29">
          <cell r="N29" t="str">
            <v>Mc Colin FONTENELLE ()</v>
          </cell>
        </row>
        <row r="30">
          <cell r="N30" t="str">
            <v>Caren FRANCOIS ()</v>
          </cell>
        </row>
        <row r="31">
          <cell r="N31" t="str">
            <v>Jameel GARSEE ()</v>
          </cell>
        </row>
        <row r="32">
          <cell r="N32" t="str">
            <v>Ivor GRAZETTE ()</v>
          </cell>
        </row>
        <row r="33">
          <cell r="N33" t="str">
            <v>Winnington GRAZETTE ()</v>
          </cell>
        </row>
        <row r="34">
          <cell r="N34" t="str">
            <v>Brandon GREGOIRE ()</v>
          </cell>
        </row>
        <row r="35">
          <cell r="N35" t="str">
            <v>Ross HACKSHAW ()</v>
          </cell>
        </row>
        <row r="36">
          <cell r="N36" t="str">
            <v>Scott HACKSHAW ()</v>
          </cell>
        </row>
        <row r="37">
          <cell r="N37" t="str">
            <v>Maria HONORE ()</v>
          </cell>
        </row>
        <row r="38">
          <cell r="N38" t="str">
            <v>Kobe JAMES ()</v>
          </cell>
        </row>
        <row r="39">
          <cell r="N39" t="str">
            <v>Ethan JEARY` ()</v>
          </cell>
        </row>
        <row r="40">
          <cell r="N40" t="str">
            <v>Carla JOSEPH ()</v>
          </cell>
        </row>
        <row r="41">
          <cell r="N41" t="str">
            <v>Dandy Richard JOSEPH ()</v>
          </cell>
        </row>
        <row r="42">
          <cell r="N42" t="str">
            <v>Kyle KERRY ()</v>
          </cell>
        </row>
        <row r="43">
          <cell r="N43" t="str">
            <v>Anya KING ()</v>
          </cell>
        </row>
        <row r="44">
          <cell r="N44" t="str">
            <v>Victoria KOYLASS ()</v>
          </cell>
        </row>
        <row r="45">
          <cell r="N45" t="str">
            <v>Edward LAQUIS ()</v>
          </cell>
        </row>
        <row r="46">
          <cell r="N46" t="str">
            <v>Andre LAWRENCE ()</v>
          </cell>
        </row>
        <row r="47">
          <cell r="N47" t="str">
            <v>Emily LAWRENCE ()</v>
          </cell>
        </row>
        <row r="48">
          <cell r="N48" t="str">
            <v>Yolande LEACOCK ()</v>
          </cell>
        </row>
        <row r="49">
          <cell r="N49" t="str">
            <v>Yin LEE ASSANG ()</v>
          </cell>
        </row>
        <row r="50">
          <cell r="N50" t="str">
            <v>Javier LEWIS ()</v>
          </cell>
        </row>
        <row r="51">
          <cell r="N51" t="str">
            <v>Neil LINGO ()</v>
          </cell>
        </row>
        <row r="52">
          <cell r="N52" t="str">
            <v>Carlista MOHAMMED ()</v>
          </cell>
        </row>
        <row r="53">
          <cell r="N53" t="str">
            <v>Nabeel MOHAMMED ()</v>
          </cell>
        </row>
        <row r="54">
          <cell r="N54" t="str">
            <v>Keshan MOONASAR ()</v>
          </cell>
        </row>
        <row r="55">
          <cell r="N55" t="str">
            <v>Bis MUKERJI ()</v>
          </cell>
        </row>
        <row r="56">
          <cell r="N56" t="str">
            <v>Chelsea MUKERJI ()</v>
          </cell>
        </row>
        <row r="57">
          <cell r="N57" t="str">
            <v>Jordan MUKERJI ()</v>
          </cell>
        </row>
        <row r="58">
          <cell r="N58" t="str">
            <v>Ebolum NWOKOLO ()</v>
          </cell>
        </row>
        <row r="59">
          <cell r="N59" t="str">
            <v>Osenyonne NWOKOLO ()</v>
          </cell>
        </row>
        <row r="60">
          <cell r="N60" t="str">
            <v>Nkrumah PATRICK ()</v>
          </cell>
        </row>
        <row r="61">
          <cell r="N61" t="str">
            <v>Michael PEMBERTON ()</v>
          </cell>
        </row>
        <row r="62">
          <cell r="N62" t="str">
            <v>Tameka PETERSON ()</v>
          </cell>
        </row>
        <row r="63">
          <cell r="N63" t="str">
            <v>Adam RAMKISSON ()</v>
          </cell>
        </row>
        <row r="64">
          <cell r="N64" t="str">
            <v>Frank RAMUDIT ()</v>
          </cell>
        </row>
        <row r="65">
          <cell r="N65" t="str">
            <v>Peter RICHARDS ()</v>
          </cell>
        </row>
        <row r="66">
          <cell r="N66" t="str">
            <v>Gian Luc ROBINSON ()</v>
          </cell>
        </row>
        <row r="67">
          <cell r="N67" t="str">
            <v>Jelani ROBINSON ()</v>
          </cell>
        </row>
        <row r="68">
          <cell r="N68" t="str">
            <v>Ronald ROBINSON ()</v>
          </cell>
        </row>
        <row r="69">
          <cell r="N69" t="str">
            <v>Sarah SALANDY ()</v>
          </cell>
        </row>
        <row r="70">
          <cell r="N70" t="str">
            <v>Hayden SALIM ()</v>
          </cell>
        </row>
        <row r="71">
          <cell r="N71" t="str">
            <v>Clint SANDY ()</v>
          </cell>
        </row>
        <row r="72">
          <cell r="N72" t="str">
            <v>Everest SIMON ()</v>
          </cell>
        </row>
        <row r="73">
          <cell r="N73" t="str">
            <v>Solange SKEENE ()</v>
          </cell>
        </row>
        <row r="74">
          <cell r="N74" t="str">
            <v>Thalia SKEENE ()</v>
          </cell>
        </row>
        <row r="75">
          <cell r="N75" t="str">
            <v>Levon SYLVESTER ()</v>
          </cell>
        </row>
        <row r="76">
          <cell r="N76" t="str">
            <v>Ryan THOMAS ()</v>
          </cell>
        </row>
        <row r="77">
          <cell r="N77" t="str">
            <v>Brandon TOM ()</v>
          </cell>
        </row>
        <row r="78">
          <cell r="N78" t="str">
            <v>Emma Rose TRESTRAIL ()</v>
          </cell>
        </row>
        <row r="79">
          <cell r="N79" t="str">
            <v>Kyrel TRIM ()</v>
          </cell>
        </row>
        <row r="80">
          <cell r="N80" t="str">
            <v>Kristyan VALENTINE ()</v>
          </cell>
        </row>
        <row r="81">
          <cell r="N81" t="str">
            <v>Ricky VILLAROEL ()</v>
          </cell>
        </row>
        <row r="82">
          <cell r="N82" t="str">
            <v>Jerome WARD ()</v>
          </cell>
        </row>
        <row r="83">
          <cell r="N83" t="str">
            <v>Michael WEST ()</v>
          </cell>
        </row>
        <row r="84">
          <cell r="N84" t="str">
            <v>Samuel WEST ()</v>
          </cell>
        </row>
        <row r="85">
          <cell r="N85" t="str">
            <v>Aura WHITTIER ()</v>
          </cell>
        </row>
        <row r="86">
          <cell r="N86" t="str">
            <v>Rahsaan WILKINSON ()</v>
          </cell>
        </row>
        <row r="87">
          <cell r="N87" t="str">
            <v>Sony WILLIAMS ()</v>
          </cell>
        </row>
        <row r="88">
          <cell r="N88" t="str">
            <v>Karl WOODS ()</v>
          </cell>
        </row>
        <row r="89">
          <cell r="N89" t="str">
            <v>Farid YOUSEFF ()</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zoomScale="115" zoomScaleNormal="115" workbookViewId="0">
      <selection activeCell="L9" sqref="L9"/>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80">
        <v>0</v>
      </c>
      <c r="B4" s="480"/>
      <c r="C4" s="480"/>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54</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t="s">
        <v>17</v>
      </c>
      <c r="L14" s="60" t="s">
        <v>56</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t="s">
        <v>195</v>
      </c>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54</v>
      </c>
      <c r="O21" s="45"/>
      <c r="P21" s="44"/>
      <c r="Q21" s="46"/>
      <c r="R21" s="47"/>
    </row>
    <row r="22" spans="1:18" s="48" customFormat="1" ht="9.6" customHeight="1">
      <c r="A22" s="50"/>
      <c r="B22" s="51"/>
      <c r="C22" s="51"/>
      <c r="D22" s="51"/>
      <c r="E22" s="44"/>
      <c r="F22" s="44"/>
      <c r="G22" s="35"/>
      <c r="H22" s="44"/>
      <c r="I22" s="69"/>
      <c r="J22" s="44"/>
      <c r="K22" s="45"/>
      <c r="L22" s="58" t="s">
        <v>16</v>
      </c>
      <c r="M22" s="59"/>
      <c r="N22" s="60" t="s">
        <v>56</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t="s">
        <v>208</v>
      </c>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68</v>
      </c>
      <c r="M29" s="64"/>
      <c r="N29" s="44"/>
      <c r="O29" s="64"/>
      <c r="P29" s="44"/>
      <c r="Q29" s="46"/>
      <c r="R29" s="47"/>
    </row>
    <row r="30" spans="1:18" s="48" customFormat="1" ht="9.6" customHeight="1">
      <c r="A30" s="50"/>
      <c r="B30" s="51"/>
      <c r="C30" s="51"/>
      <c r="D30" s="68"/>
      <c r="E30" s="44"/>
      <c r="F30" s="44"/>
      <c r="G30" s="35"/>
      <c r="H30" s="44"/>
      <c r="I30" s="69"/>
      <c r="J30" s="58" t="s">
        <v>16</v>
      </c>
      <c r="K30" s="59"/>
      <c r="L30" s="60" t="s">
        <v>70</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t="s">
        <v>195</v>
      </c>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72</v>
      </c>
      <c r="Q37" s="73"/>
      <c r="R37" s="47"/>
    </row>
    <row r="38" spans="1:18" s="48" customFormat="1" ht="9.6" customHeight="1">
      <c r="A38" s="50"/>
      <c r="B38" s="51"/>
      <c r="C38" s="51"/>
      <c r="D38" s="68"/>
      <c r="E38" s="44"/>
      <c r="F38" s="44"/>
      <c r="G38" s="35"/>
      <c r="H38" s="44"/>
      <c r="I38" s="69"/>
      <c r="J38" s="44"/>
      <c r="K38" s="45"/>
      <c r="L38" s="44"/>
      <c r="M38" s="45"/>
      <c r="N38" s="58" t="s">
        <v>16</v>
      </c>
      <c r="O38" s="59"/>
      <c r="P38" s="60" t="s">
        <v>86</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t="s">
        <v>274</v>
      </c>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72</v>
      </c>
      <c r="K41" s="57"/>
      <c r="L41" s="44"/>
      <c r="M41" s="45"/>
      <c r="N41" s="44"/>
      <c r="O41" s="64"/>
      <c r="P41" s="44"/>
      <c r="Q41" s="46"/>
      <c r="R41" s="47"/>
    </row>
    <row r="42" spans="1:18" s="48" customFormat="1" ht="9.6" customHeight="1">
      <c r="A42" s="50"/>
      <c r="B42" s="51"/>
      <c r="C42" s="51"/>
      <c r="D42" s="68"/>
      <c r="E42" s="44"/>
      <c r="F42" s="44"/>
      <c r="G42" s="35"/>
      <c r="H42" s="58" t="s">
        <v>16</v>
      </c>
      <c r="I42" s="59"/>
      <c r="J42" s="60" t="s">
        <v>74</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t="s">
        <v>133</v>
      </c>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72</v>
      </c>
      <c r="M45" s="45"/>
      <c r="N45" s="44"/>
      <c r="O45" s="64"/>
      <c r="P45" s="44"/>
      <c r="Q45" s="46"/>
      <c r="R45" s="47"/>
    </row>
    <row r="46" spans="1:18" s="48" customFormat="1" ht="9.6" customHeight="1">
      <c r="A46" s="50"/>
      <c r="B46" s="51"/>
      <c r="C46" s="51"/>
      <c r="D46" s="68"/>
      <c r="E46" s="44"/>
      <c r="F46" s="44"/>
      <c r="G46" s="35"/>
      <c r="H46" s="44"/>
      <c r="I46" s="69"/>
      <c r="J46" s="58" t="s">
        <v>16</v>
      </c>
      <c r="K46" s="59" t="s">
        <v>18</v>
      </c>
      <c r="L46" s="60" t="s">
        <v>74</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t="s">
        <v>243</v>
      </c>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72</v>
      </c>
      <c r="O53" s="64"/>
      <c r="P53" s="44"/>
      <c r="Q53" s="46"/>
      <c r="R53" s="47"/>
    </row>
    <row r="54" spans="1:18" s="48" customFormat="1" ht="9.6" customHeight="1">
      <c r="A54" s="50"/>
      <c r="B54" s="51"/>
      <c r="C54" s="51"/>
      <c r="D54" s="51"/>
      <c r="E54" s="44"/>
      <c r="F54" s="44"/>
      <c r="G54" s="35"/>
      <c r="H54" s="44"/>
      <c r="I54" s="69"/>
      <c r="J54" s="44"/>
      <c r="K54" s="45"/>
      <c r="L54" s="58" t="s">
        <v>16</v>
      </c>
      <c r="M54" s="59"/>
      <c r="N54" s="60" t="s">
        <v>86</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t="s">
        <v>259</v>
      </c>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72</v>
      </c>
      <c r="M61" s="64"/>
      <c r="N61" s="44"/>
      <c r="O61" s="45"/>
      <c r="P61" s="44"/>
      <c r="Q61" s="46"/>
      <c r="R61" s="47"/>
    </row>
    <row r="62" spans="1:18" s="48" customFormat="1" ht="9.6" customHeight="1">
      <c r="A62" s="50"/>
      <c r="B62" s="51"/>
      <c r="C62" s="51"/>
      <c r="D62" s="68"/>
      <c r="E62" s="44"/>
      <c r="F62" s="44"/>
      <c r="G62" s="35"/>
      <c r="H62" s="44"/>
      <c r="I62" s="69"/>
      <c r="J62" s="58" t="s">
        <v>16</v>
      </c>
      <c r="K62" s="59"/>
      <c r="L62" s="60" t="s">
        <v>86</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t="s">
        <v>196</v>
      </c>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workbookViewId="0">
      <selection activeCell="Y29" sqref="Y28:Y29"/>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81">
        <v>0</v>
      </c>
      <c r="B4" s="481"/>
      <c r="C4" s="481"/>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t="s">
        <v>17</v>
      </c>
      <c r="L10" s="187" t="s">
        <v>94</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t="s">
        <v>133</v>
      </c>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94</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t="s">
        <v>224</v>
      </c>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102</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t="s">
        <v>203</v>
      </c>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94</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t="s">
        <v>275</v>
      </c>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355" t="s">
        <v>108</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t="s">
        <v>199</v>
      </c>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108</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t="s">
        <v>246</v>
      </c>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112</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t="s">
        <v>195</v>
      </c>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S29"/>
  <sheetViews>
    <sheetView zoomScaleSheetLayoutView="100" workbookViewId="0">
      <selection activeCell="F7" sqref="F7"/>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9" ht="39" customHeight="1">
      <c r="A1" s="135"/>
      <c r="B1" s="267" t="s">
        <v>114</v>
      </c>
      <c r="C1" s="140"/>
      <c r="D1" s="140"/>
      <c r="E1" s="140"/>
      <c r="F1" s="140"/>
      <c r="G1" s="268" t="s">
        <v>115</v>
      </c>
      <c r="H1" s="269"/>
      <c r="I1" s="270"/>
      <c r="J1" s="268"/>
      <c r="K1" s="268"/>
      <c r="L1" s="268"/>
      <c r="M1" s="271"/>
      <c r="N1" s="271"/>
      <c r="O1" s="271"/>
      <c r="P1" s="140"/>
      <c r="Q1" s="271"/>
      <c r="R1" s="140"/>
    </row>
    <row r="2" spans="1:19" ht="20.25" customHeight="1">
      <c r="A2" s="141"/>
      <c r="B2" s="141" t="s">
        <v>116</v>
      </c>
      <c r="C2" s="141"/>
      <c r="D2" s="141"/>
      <c r="E2" s="141"/>
      <c r="F2" s="142"/>
      <c r="G2" s="145"/>
      <c r="H2" s="145"/>
      <c r="I2" s="266"/>
      <c r="J2" s="268"/>
      <c r="K2" s="268"/>
      <c r="L2" s="272"/>
      <c r="M2" s="266"/>
      <c r="N2" s="145"/>
      <c r="O2" s="266"/>
      <c r="P2" s="145"/>
      <c r="Q2" s="266"/>
      <c r="R2" s="145"/>
    </row>
    <row r="3" spans="1:19">
      <c r="A3" s="273" t="s">
        <v>2</v>
      </c>
      <c r="B3" s="273"/>
      <c r="C3" s="273"/>
      <c r="D3" s="273"/>
      <c r="E3" s="273"/>
      <c r="F3" s="273" t="s">
        <v>3</v>
      </c>
      <c r="G3" s="273"/>
      <c r="H3" s="273"/>
      <c r="I3" s="274"/>
      <c r="J3" s="148" t="s">
        <v>4</v>
      </c>
      <c r="K3" s="147"/>
      <c r="L3" s="275" t="s">
        <v>5</v>
      </c>
      <c r="M3" s="274"/>
      <c r="N3" s="273"/>
      <c r="O3" s="274"/>
      <c r="P3" s="273"/>
      <c r="Q3" s="276" t="s">
        <v>6</v>
      </c>
      <c r="R3" s="150"/>
    </row>
    <row r="4" spans="1:19" ht="13.5" thickBot="1">
      <c r="A4" s="481" t="s">
        <v>117</v>
      </c>
      <c r="B4" s="481"/>
      <c r="C4" s="481"/>
      <c r="D4" s="277"/>
      <c r="E4" s="277"/>
      <c r="F4" s="151" t="s">
        <v>52</v>
      </c>
      <c r="G4" s="278"/>
      <c r="H4" s="277"/>
      <c r="I4" s="279"/>
      <c r="J4" s="22" t="s">
        <v>284</v>
      </c>
      <c r="K4" s="153"/>
      <c r="L4" s="280"/>
      <c r="M4" s="279" t="s">
        <v>283</v>
      </c>
      <c r="N4" s="277"/>
      <c r="O4" s="279"/>
      <c r="P4" s="277"/>
      <c r="Q4" s="155" t="s">
        <v>53</v>
      </c>
      <c r="R4" s="156"/>
    </row>
    <row r="5" spans="1:19">
      <c r="A5" s="281"/>
      <c r="B5" s="282"/>
      <c r="C5" s="282" t="s">
        <v>42</v>
      </c>
      <c r="D5" s="282"/>
      <c r="E5" s="283"/>
      <c r="F5" s="283"/>
      <c r="G5" s="283"/>
      <c r="H5" s="283"/>
      <c r="I5" s="283"/>
      <c r="J5" s="282"/>
      <c r="K5" s="284"/>
      <c r="L5" s="282"/>
      <c r="M5" s="284"/>
      <c r="N5" s="282"/>
      <c r="O5" s="284"/>
      <c r="P5" s="282"/>
      <c r="Q5" s="285"/>
      <c r="R5" s="150"/>
    </row>
    <row r="8" spans="1:19" ht="13.5" thickBot="1"/>
    <row r="9" spans="1:19"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9" ht="30" customHeight="1">
      <c r="A10" s="291">
        <v>1</v>
      </c>
      <c r="B10" s="292" t="s">
        <v>128</v>
      </c>
      <c r="C10" s="293" t="s">
        <v>129</v>
      </c>
      <c r="D10" s="293" t="s">
        <v>257</v>
      </c>
      <c r="E10" s="298" t="s">
        <v>154</v>
      </c>
      <c r="F10" s="298" t="s">
        <v>234</v>
      </c>
      <c r="G10" s="298" t="s">
        <v>201</v>
      </c>
      <c r="H10" s="294">
        <v>4</v>
      </c>
      <c r="I10" s="295">
        <v>4</v>
      </c>
      <c r="J10" s="294">
        <v>0</v>
      </c>
      <c r="K10" s="296"/>
      <c r="L10" s="294">
        <v>8</v>
      </c>
      <c r="M10" s="294">
        <v>1</v>
      </c>
      <c r="N10" s="296"/>
      <c r="O10" s="294">
        <v>47</v>
      </c>
      <c r="P10" s="294">
        <v>18</v>
      </c>
      <c r="Q10" s="296"/>
      <c r="R10" s="297">
        <v>1</v>
      </c>
      <c r="S10" s="195" t="s">
        <v>276</v>
      </c>
    </row>
    <row r="11" spans="1:19" ht="30" customHeight="1">
      <c r="A11" s="291">
        <v>2</v>
      </c>
      <c r="B11" s="292" t="s">
        <v>130</v>
      </c>
      <c r="C11" s="293" t="s">
        <v>258</v>
      </c>
      <c r="D11" s="293" t="s">
        <v>129</v>
      </c>
      <c r="E11" s="298" t="s">
        <v>206</v>
      </c>
      <c r="F11" s="298" t="s">
        <v>208</v>
      </c>
      <c r="G11" s="298" t="s">
        <v>222</v>
      </c>
      <c r="H11" s="294">
        <v>4</v>
      </c>
      <c r="I11" s="295">
        <v>3</v>
      </c>
      <c r="J11" s="294">
        <v>1</v>
      </c>
      <c r="K11" s="296"/>
      <c r="L11" s="294">
        <v>7</v>
      </c>
      <c r="M11" s="294">
        <v>2</v>
      </c>
      <c r="N11" s="296"/>
      <c r="O11" s="294">
        <v>46</v>
      </c>
      <c r="P11" s="294">
        <v>17</v>
      </c>
      <c r="Q11" s="296"/>
      <c r="R11" s="297">
        <v>2</v>
      </c>
    </row>
    <row r="12" spans="1:19" ht="30" customHeight="1">
      <c r="A12" s="291">
        <v>3</v>
      </c>
      <c r="B12" s="292" t="s">
        <v>131</v>
      </c>
      <c r="C12" s="298" t="s">
        <v>205</v>
      </c>
      <c r="D12" s="298" t="s">
        <v>207</v>
      </c>
      <c r="E12" s="293" t="s">
        <v>129</v>
      </c>
      <c r="F12" s="293" t="s">
        <v>135</v>
      </c>
      <c r="G12" s="298" t="s">
        <v>254</v>
      </c>
      <c r="H12" s="294">
        <v>4</v>
      </c>
      <c r="I12" s="295">
        <v>1</v>
      </c>
      <c r="J12" s="294">
        <v>3</v>
      </c>
      <c r="K12" s="296"/>
      <c r="L12" s="294">
        <v>2</v>
      </c>
      <c r="M12" s="294">
        <v>6</v>
      </c>
      <c r="N12" s="296"/>
      <c r="O12" s="294">
        <v>18</v>
      </c>
      <c r="P12" s="294">
        <v>40</v>
      </c>
      <c r="Q12" s="296"/>
      <c r="R12" s="297">
        <v>4</v>
      </c>
    </row>
    <row r="13" spans="1:19" ht="30" customHeight="1">
      <c r="A13" s="291">
        <v>4</v>
      </c>
      <c r="B13" s="292" t="s">
        <v>132</v>
      </c>
      <c r="C13" s="298" t="s">
        <v>245</v>
      </c>
      <c r="D13" s="298" t="s">
        <v>209</v>
      </c>
      <c r="E13" s="293" t="s">
        <v>133</v>
      </c>
      <c r="F13" s="293" t="s">
        <v>129</v>
      </c>
      <c r="G13" s="298" t="s">
        <v>133</v>
      </c>
      <c r="H13" s="294">
        <v>4</v>
      </c>
      <c r="I13" s="295">
        <v>2</v>
      </c>
      <c r="J13" s="294">
        <v>2</v>
      </c>
      <c r="K13" s="296"/>
      <c r="L13" s="294">
        <v>4</v>
      </c>
      <c r="M13" s="294">
        <v>4</v>
      </c>
      <c r="N13" s="296"/>
      <c r="O13" s="294">
        <v>26</v>
      </c>
      <c r="P13" s="294">
        <v>24</v>
      </c>
      <c r="Q13" s="296"/>
      <c r="R13" s="297">
        <v>3</v>
      </c>
    </row>
    <row r="14" spans="1:19" ht="30" customHeight="1">
      <c r="A14" s="291">
        <v>5</v>
      </c>
      <c r="B14" s="292" t="s">
        <v>134</v>
      </c>
      <c r="C14" s="298" t="s">
        <v>204</v>
      </c>
      <c r="D14" s="298" t="s">
        <v>244</v>
      </c>
      <c r="E14" s="298" t="s">
        <v>255</v>
      </c>
      <c r="F14" s="298" t="s">
        <v>135</v>
      </c>
      <c r="G14" s="293" t="s">
        <v>129</v>
      </c>
      <c r="H14" s="294">
        <v>4</v>
      </c>
      <c r="I14" s="295">
        <v>0</v>
      </c>
      <c r="J14" s="294">
        <v>4</v>
      </c>
      <c r="K14" s="296"/>
      <c r="L14" s="294">
        <v>0</v>
      </c>
      <c r="M14" s="294">
        <v>6</v>
      </c>
      <c r="N14" s="296"/>
      <c r="O14" s="294">
        <v>8</v>
      </c>
      <c r="P14" s="294">
        <v>48</v>
      </c>
      <c r="Q14" s="296"/>
      <c r="R14" s="297">
        <v>5</v>
      </c>
    </row>
    <row r="15" spans="1:19" ht="30" customHeight="1" thickBot="1">
      <c r="A15" s="299"/>
      <c r="B15" s="300"/>
      <c r="C15" s="301"/>
      <c r="D15" s="301"/>
      <c r="E15" s="301"/>
      <c r="F15" s="301"/>
      <c r="G15" s="301"/>
      <c r="H15" s="301"/>
      <c r="I15" s="302"/>
      <c r="J15" s="301"/>
      <c r="K15" s="302"/>
      <c r="L15" s="301"/>
      <c r="M15" s="303"/>
      <c r="N15" s="301"/>
      <c r="O15" s="302"/>
      <c r="P15" s="301"/>
      <c r="Q15" s="303"/>
      <c r="R15" s="304"/>
    </row>
    <row r="16" spans="1:19"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1" orientation="landscape" horizontalDpi="4294967294" r:id="rId1"/>
  <drawing r:id="rId2"/>
  <legacyDrawing r:id="rId3"/>
</worksheet>
</file>

<file path=xl/worksheets/sheet4.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21" zoomScale="115" zoomScaleNormal="115" workbookViewId="0">
      <selection activeCell="N26" sqref="N26"/>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'[2]Week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81">
        <f>'[2]Week SetUp'!$A$10</f>
        <v>42527</v>
      </c>
      <c r="B4" s="481"/>
      <c r="C4" s="481"/>
      <c r="D4" s="277"/>
      <c r="E4" s="277"/>
      <c r="F4" s="151" t="str">
        <f>'[2]Week SetUp'!$C$10</f>
        <v>PORT OF  SPAIN</v>
      </c>
      <c r="G4" s="278"/>
      <c r="H4" s="277"/>
      <c r="I4" s="279"/>
      <c r="J4" s="22" t="str">
        <f>'[2]Week SetUp'!$D$10</f>
        <v>ADULTS</v>
      </c>
      <c r="K4" s="153"/>
      <c r="L4" s="280">
        <f>'[2]Week SetUp'!$A$12</f>
        <v>0</v>
      </c>
      <c r="M4" s="279"/>
      <c r="N4" s="277"/>
      <c r="O4" s="279"/>
      <c r="P4" s="277"/>
      <c r="Q4" s="155" t="str">
        <f>'[2]Week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IF($D7="","",VLOOKUP($D7,'[2]Men Do Main Draw Prep'!$A$7:$V$23,20))</f>
        <v>0</v>
      </c>
      <c r="C7" s="170">
        <f>IF($D7="","",VLOOKUP($D7,'[2]Men Do Main Draw Prep'!$A$7:$V$23,21))</f>
        <v>0</v>
      </c>
      <c r="D7" s="171">
        <v>1</v>
      </c>
      <c r="E7" s="172" t="str">
        <f>UPPER(IF($D7="","",VLOOKUP($D7,'[2]Men Do Main Draw Prep'!$A$7:$V$23,2)))</f>
        <v>DUKE</v>
      </c>
      <c r="F7" s="172" t="str">
        <f>IF($D7="","",VLOOKUP($D7,'[2]Men Do Main Draw Prep'!$A$7:$V$23,3))</f>
        <v>Akiel</v>
      </c>
      <c r="G7" s="319"/>
      <c r="H7" s="172">
        <f>IF($D7="","",VLOOKUP($D7,'[2]Men Do Main Draw Prep'!$A$7:$V$23,4))</f>
        <v>0</v>
      </c>
      <c r="I7" s="320"/>
      <c r="J7" s="208"/>
      <c r="K7" s="321"/>
      <c r="L7" s="208"/>
      <c r="M7" s="321"/>
      <c r="N7" s="208"/>
      <c r="O7" s="321"/>
      <c r="P7" s="208"/>
      <c r="Q7" s="176"/>
      <c r="R7" s="179"/>
      <c r="T7" s="181" t="str">
        <f>'[2]SetUp Officials'!P21</f>
        <v>Umpire</v>
      </c>
    </row>
    <row r="8" spans="1:20" s="180" customFormat="1" ht="9.6" customHeight="1">
      <c r="A8" s="322"/>
      <c r="B8" s="183"/>
      <c r="C8" s="183"/>
      <c r="D8" s="183"/>
      <c r="E8" s="172" t="str">
        <f>UPPER(IF($D7="","",VLOOKUP($D7,'[2]Men Do Main Draw Prep'!$A$7:$V$23,7)))</f>
        <v>LEWIS</v>
      </c>
      <c r="F8" s="172" t="str">
        <f>IF($D7="","",VLOOKUP($D7,'[2]Men Do Main Draw Prep'!$A$7:$V$23,8))</f>
        <v>Javier</v>
      </c>
      <c r="G8" s="319"/>
      <c r="H8" s="172">
        <f>IF($D7="","",VLOOKUP($D7,'[2]Men Do Main Draw Prep'!$A$7:$V$23,9))</f>
        <v>0</v>
      </c>
      <c r="I8" s="323"/>
      <c r="J8" s="324" t="str">
        <f>IF(I8="a",E7,IF(I8="b",E9,""))</f>
        <v/>
      </c>
      <c r="K8" s="321"/>
      <c r="L8" s="208"/>
      <c r="M8" s="321"/>
      <c r="N8" s="208"/>
      <c r="O8" s="321"/>
      <c r="P8" s="208"/>
      <c r="Q8" s="176"/>
      <c r="R8" s="179"/>
      <c r="T8" s="188" t="str">
        <f>'[2]SetUp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'[2]SetUp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'[2]SetUp Officials'!P24</f>
        <v>V CHARLES</v>
      </c>
    </row>
    <row r="11" spans="1:20" s="180" customFormat="1" ht="9.6" customHeight="1">
      <c r="A11" s="322">
        <v>2</v>
      </c>
      <c r="B11" s="170">
        <f>IF($D11="","",VLOOKUP($D11,'[2]Men Do Main Draw Prep'!$A$7:$V$23,20))</f>
        <v>0</v>
      </c>
      <c r="C11" s="170">
        <f>IF($D11="","",VLOOKUP($D11,'[2]Men Do Main Draw Prep'!$A$7:$V$23,21))</f>
        <v>0</v>
      </c>
      <c r="D11" s="171">
        <v>17</v>
      </c>
      <c r="E11" s="170" t="s">
        <v>59</v>
      </c>
      <c r="F11" s="170">
        <f>IF($D11="","",VLOOKUP($D11,'[2]Men Do Main Draw Prep'!$A$7:$V$23,3))</f>
        <v>0</v>
      </c>
      <c r="G11" s="330"/>
      <c r="H11" s="170">
        <f>IF($D11="","",VLOOKUP($D11,'[2]Men Do Main Draw Prep'!$A$7:$V$23,4))</f>
        <v>0</v>
      </c>
      <c r="I11" s="331"/>
      <c r="J11" s="208"/>
      <c r="K11" s="332"/>
      <c r="L11" s="211"/>
      <c r="M11" s="327"/>
      <c r="N11" s="208"/>
      <c r="O11" s="321"/>
      <c r="P11" s="208"/>
      <c r="Q11" s="176"/>
      <c r="R11" s="179"/>
      <c r="T11" s="188" t="str">
        <f>'[2]SetUp Officials'!P25</f>
        <v>H PASCALL</v>
      </c>
    </row>
    <row r="12" spans="1:20" s="180" customFormat="1" ht="9.6" customHeight="1">
      <c r="A12" s="322"/>
      <c r="B12" s="183"/>
      <c r="C12" s="183"/>
      <c r="D12" s="183"/>
      <c r="E12" s="170" t="str">
        <f>UPPER(IF($D11="","",VLOOKUP($D11,'[2]Men Do Main Draw Prep'!$A$7:$V$23,7)))</f>
        <v/>
      </c>
      <c r="F12" s="170">
        <f>IF($D11="","",VLOOKUP($D11,'[2]Men Do Main Draw Prep'!$A$7:$V$23,8))</f>
        <v>0</v>
      </c>
      <c r="G12" s="330"/>
      <c r="H12" s="170">
        <f>IF($D11="","",VLOOKUP($D11,'[2]Men Do Main Draw Prep'!$A$7:$V$23,9))</f>
        <v>0</v>
      </c>
      <c r="I12" s="323"/>
      <c r="J12" s="208"/>
      <c r="K12" s="332"/>
      <c r="L12" s="333"/>
      <c r="M12" s="334"/>
      <c r="N12" s="208"/>
      <c r="O12" s="321"/>
      <c r="P12" s="208"/>
      <c r="Q12" s="176"/>
      <c r="R12" s="179"/>
      <c r="T12" s="188" t="str">
        <f>'[2]SetUp Officials'!P26</f>
        <v>T MC ALLISTER</v>
      </c>
    </row>
    <row r="13" spans="1:20" s="180" customFormat="1" ht="9.6" customHeight="1">
      <c r="A13" s="322"/>
      <c r="B13" s="183"/>
      <c r="C13" s="183"/>
      <c r="D13" s="191"/>
      <c r="E13" s="208"/>
      <c r="F13" s="208"/>
      <c r="H13" s="208"/>
      <c r="I13" s="335"/>
      <c r="J13" s="208"/>
      <c r="K13" s="325"/>
      <c r="L13" s="326" t="str">
        <f>UPPER(IF(OR(K14="a",K14="as"),J9,IF(OR(K14="b",K14="bs"),J17,)))</f>
        <v>DUKE</v>
      </c>
      <c r="M13" s="321"/>
      <c r="N13" s="208"/>
      <c r="O13" s="321"/>
      <c r="P13" s="208"/>
      <c r="Q13" s="176"/>
      <c r="R13" s="179"/>
      <c r="T13" s="188" t="str">
        <f>'[2]SetUp Officials'!P27</f>
        <v>E CHU FOR</v>
      </c>
    </row>
    <row r="14" spans="1:20" s="180" customFormat="1" ht="9.6" customHeight="1">
      <c r="A14" s="322"/>
      <c r="B14" s="183"/>
      <c r="C14" s="183"/>
      <c r="D14" s="191"/>
      <c r="E14" s="208"/>
      <c r="F14" s="208"/>
      <c r="H14" s="208"/>
      <c r="I14" s="335"/>
      <c r="J14" s="185" t="s">
        <v>16</v>
      </c>
      <c r="K14" s="193" t="s">
        <v>17</v>
      </c>
      <c r="L14" s="328" t="str">
        <f>UPPER(IF(OR(K14="a",K14="as"),J10,IF(OR(K14="b",K14="bs"),J18,)))</f>
        <v>LEWIS</v>
      </c>
      <c r="M14" s="329"/>
      <c r="N14" s="208"/>
      <c r="O14" s="321"/>
      <c r="P14" s="208"/>
      <c r="Q14" s="176"/>
      <c r="R14" s="179"/>
      <c r="T14" s="188" t="str">
        <f>'[2]SetUp Officials'!P28</f>
        <v>R GIBBS</v>
      </c>
    </row>
    <row r="15" spans="1:20" s="180" customFormat="1" ht="9.6" customHeight="1">
      <c r="A15" s="322">
        <v>3</v>
      </c>
      <c r="B15" s="170">
        <f>IF($D15="","",VLOOKUP($D15,'[2]Men Do Main Draw Prep'!$A$7:$V$23,20))</f>
        <v>0</v>
      </c>
      <c r="C15" s="170">
        <f>IF($D15="","",VLOOKUP($D15,'[2]Men Do Main Draw Prep'!$A$7:$V$23,21))</f>
        <v>0</v>
      </c>
      <c r="D15" s="171">
        <v>6</v>
      </c>
      <c r="E15" s="170" t="str">
        <f>UPPER(IF($D15="","",VLOOKUP($D15,'[2]Men Do Main Draw Prep'!$A$7:$V$23,2)))</f>
        <v>MOONARSAR</v>
      </c>
      <c r="F15" s="170" t="str">
        <f>IF($D15="","",VLOOKUP($D15,'[2]Men Do Main Draw Prep'!$A$7:$V$23,3))</f>
        <v>Keshan</v>
      </c>
      <c r="G15" s="330"/>
      <c r="H15" s="170">
        <f>IF($D15="","",VLOOKUP($D15,'[2]Men Do Main Draw Prep'!$A$7:$V$23,4))</f>
        <v>0</v>
      </c>
      <c r="I15" s="320"/>
      <c r="J15" s="208"/>
      <c r="K15" s="332"/>
      <c r="L15" s="208" t="s">
        <v>202</v>
      </c>
      <c r="M15" s="332"/>
      <c r="N15" s="211"/>
      <c r="O15" s="321"/>
      <c r="P15" s="208"/>
      <c r="Q15" s="176"/>
      <c r="R15" s="179"/>
      <c r="T15" s="188" t="str">
        <f>'[2]SetUp Officials'!P29</f>
        <v/>
      </c>
    </row>
    <row r="16" spans="1:20" s="180" customFormat="1" ht="9.6" customHeight="1" thickBot="1">
      <c r="A16" s="322"/>
      <c r="B16" s="183"/>
      <c r="C16" s="183"/>
      <c r="D16" s="183"/>
      <c r="E16" s="170" t="str">
        <f>UPPER(IF($D15="","",VLOOKUP($D15,'[2]Men Do Main Draw Prep'!$A$7:$V$23,7)))</f>
        <v>PATRICK</v>
      </c>
      <c r="F16" s="170" t="str">
        <f>IF($D15="","",VLOOKUP($D15,'[2]Men Do Main Draw Prep'!$A$7:$V$23,8))</f>
        <v>Nkrumah</v>
      </c>
      <c r="G16" s="330"/>
      <c r="H16" s="170">
        <f>IF($D15="","",VLOOKUP($D15,'[2]Men Do Main Draw Prep'!$A$7:$V$23,9))</f>
        <v>0</v>
      </c>
      <c r="I16" s="323"/>
      <c r="J16" s="324" t="str">
        <f>IF(I16="a",E15,IF(I16="b",E17,""))</f>
        <v/>
      </c>
      <c r="K16" s="332"/>
      <c r="L16" s="208"/>
      <c r="M16" s="332"/>
      <c r="N16" s="208"/>
      <c r="O16" s="321"/>
      <c r="P16" s="208"/>
      <c r="Q16" s="176"/>
      <c r="R16" s="179"/>
      <c r="T16" s="203" t="str">
        <f>'[2]SetUp Officials'!P30</f>
        <v>None</v>
      </c>
    </row>
    <row r="17" spans="1:18" s="180" customFormat="1" ht="9.6" customHeight="1">
      <c r="A17" s="322"/>
      <c r="B17" s="183"/>
      <c r="C17" s="183"/>
      <c r="D17" s="191"/>
      <c r="E17" s="208"/>
      <c r="F17" s="208"/>
      <c r="H17" s="208"/>
      <c r="I17" s="325"/>
      <c r="J17" s="326" t="str">
        <f>UPPER(IF(OR(I18="a",I18="as"),E15,IF(OR(I18="b",I18="bs"),E19,)))</f>
        <v>MOONARSAR</v>
      </c>
      <c r="K17" s="336"/>
      <c r="L17" s="208"/>
      <c r="M17" s="332"/>
      <c r="N17" s="208"/>
      <c r="O17" s="321"/>
      <c r="P17" s="208"/>
      <c r="Q17" s="176"/>
      <c r="R17" s="179"/>
    </row>
    <row r="18" spans="1:18" s="180" customFormat="1" ht="9.6" customHeight="1">
      <c r="A18" s="322"/>
      <c r="B18" s="183"/>
      <c r="C18" s="183"/>
      <c r="D18" s="191"/>
      <c r="E18" s="208"/>
      <c r="F18" s="208"/>
      <c r="H18" s="185" t="s">
        <v>16</v>
      </c>
      <c r="I18" s="193" t="s">
        <v>17</v>
      </c>
      <c r="J18" s="328" t="str">
        <f>UPPER(IF(OR(I18="a",I18="as"),E16,IF(OR(I18="b",I18="bs"),E20,)))</f>
        <v>PATRICK</v>
      </c>
      <c r="K18" s="323"/>
      <c r="L18" s="208"/>
      <c r="M18" s="332"/>
      <c r="N18" s="208"/>
      <c r="O18" s="321"/>
      <c r="P18" s="208"/>
      <c r="Q18" s="176"/>
      <c r="R18" s="179"/>
    </row>
    <row r="19" spans="1:18" s="180" customFormat="1" ht="9.6" customHeight="1">
      <c r="A19" s="322">
        <v>4</v>
      </c>
      <c r="B19" s="170">
        <f>IF($D19="","",VLOOKUP($D19,'[2]Men Do Main Draw Prep'!$A$7:$V$23,20))</f>
        <v>0</v>
      </c>
      <c r="C19" s="170">
        <f>IF($D19="","",VLOOKUP($D19,'[2]Men Do Main Draw Prep'!$A$7:$V$23,21))</f>
        <v>0</v>
      </c>
      <c r="D19" s="171">
        <v>10</v>
      </c>
      <c r="E19" s="170" t="str">
        <f>UPPER(IF($D19="","",VLOOKUP($D19,'[2]Men Do Main Draw Prep'!$A$7:$V$23,2)))</f>
        <v>THOMAS</v>
      </c>
      <c r="F19" s="170" t="str">
        <f>IF($D19="","",VLOOKUP($D19,'[2]Men Do Main Draw Prep'!$A$7:$V$23,3))</f>
        <v>Ryan</v>
      </c>
      <c r="G19" s="330"/>
      <c r="H19" s="170">
        <f>IF($D19="","",VLOOKUP($D19,'[2]Men Do Main Draw Prep'!$A$7:$V$23,4))</f>
        <v>0</v>
      </c>
      <c r="I19" s="331"/>
      <c r="J19" s="208" t="s">
        <v>197</v>
      </c>
      <c r="K19" s="321"/>
      <c r="L19" s="211"/>
      <c r="M19" s="336"/>
      <c r="N19" s="208"/>
      <c r="O19" s="321"/>
      <c r="P19" s="208"/>
      <c r="Q19" s="176"/>
      <c r="R19" s="179"/>
    </row>
    <row r="20" spans="1:18" s="180" customFormat="1" ht="9.6" customHeight="1">
      <c r="A20" s="322"/>
      <c r="B20" s="183"/>
      <c r="C20" s="183"/>
      <c r="D20" s="183"/>
      <c r="E20" s="170" t="str">
        <f>UPPER(IF($D19="","",VLOOKUP($D19,'[2]Men Do Main Draw Prep'!$A$7:$V$23,7)))</f>
        <v>TOM</v>
      </c>
      <c r="F20" s="170" t="str">
        <f>IF($D19="","",VLOOKUP($D19,'[2]Men Do Main Draw Prep'!$A$7:$V$23,8))</f>
        <v>Brandon</v>
      </c>
      <c r="G20" s="330"/>
      <c r="H20" s="170">
        <f>IF($D19="","",VLOOKUP($D19,'[2]Men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424" t="s">
        <v>94</v>
      </c>
      <c r="O21" s="321"/>
      <c r="P21" s="208"/>
      <c r="Q21" s="176"/>
      <c r="R21" s="179"/>
    </row>
    <row r="22" spans="1:18" s="180" customFormat="1" ht="9.6" customHeight="1">
      <c r="A22" s="322"/>
      <c r="B22" s="183"/>
      <c r="C22" s="183"/>
      <c r="D22" s="183"/>
      <c r="E22" s="208"/>
      <c r="F22" s="208"/>
      <c r="H22" s="208"/>
      <c r="I22" s="335"/>
      <c r="J22" s="208"/>
      <c r="K22" s="321"/>
      <c r="L22" s="185" t="s">
        <v>16</v>
      </c>
      <c r="M22" s="193"/>
      <c r="N22" s="425" t="s">
        <v>187</v>
      </c>
      <c r="O22" s="329"/>
      <c r="P22" s="208"/>
      <c r="Q22" s="176"/>
      <c r="R22" s="179"/>
    </row>
    <row r="23" spans="1:18" s="180" customFormat="1" ht="9.6" customHeight="1">
      <c r="A23" s="318">
        <v>5</v>
      </c>
      <c r="B23" s="170">
        <f>IF($D23="","",VLOOKUP($D23,'[2]Men Do Main Draw Prep'!$A$7:$V$23,20))</f>
        <v>0</v>
      </c>
      <c r="C23" s="170">
        <f>IF($D23="","",VLOOKUP($D23,'[2]Men Do Main Draw Prep'!$A$7:$V$23,21))</f>
        <v>0</v>
      </c>
      <c r="D23" s="171">
        <v>3</v>
      </c>
      <c r="E23" s="172" t="str">
        <f>UPPER(IF($D23="","",VLOOKUP($D23,'[2]Men Do Main Draw Prep'!$A$7:$V$23,2)))</f>
        <v>AUGUSTE</v>
      </c>
      <c r="F23" s="172" t="str">
        <f>IF($D23="","",VLOOKUP($D23,'[2]Men Do Main Draw Prep'!$A$7:$V$23,3))</f>
        <v>Colin</v>
      </c>
      <c r="G23" s="319"/>
      <c r="H23" s="172">
        <f>IF($D23="","",VLOOKUP($D23,'[2]Men Do Main Draw Prep'!$A$7:$V$23,4))</f>
        <v>0</v>
      </c>
      <c r="I23" s="320"/>
      <c r="J23" s="208"/>
      <c r="K23" s="321"/>
      <c r="L23" s="208"/>
      <c r="M23" s="332"/>
      <c r="N23" s="208" t="s">
        <v>256</v>
      </c>
      <c r="O23" s="332"/>
      <c r="P23" s="208"/>
      <c r="Q23" s="176"/>
      <c r="R23" s="179"/>
    </row>
    <row r="24" spans="1:18" s="180" customFormat="1" ht="9.6" customHeight="1">
      <c r="A24" s="322"/>
      <c r="B24" s="183"/>
      <c r="C24" s="183"/>
      <c r="D24" s="183"/>
      <c r="E24" s="172" t="str">
        <f>UPPER(IF($D23="","",VLOOKUP($D23,'[2]Men Do Main Draw Prep'!$A$7:$V$23,7)))</f>
        <v>MOHAMMED</v>
      </c>
      <c r="F24" s="172" t="str">
        <f>IF($D23="","",VLOOKUP($D23,'[2]Men Do Main Draw Prep'!$A$7:$V$23,8))</f>
        <v>Nabeel</v>
      </c>
      <c r="G24" s="319"/>
      <c r="H24" s="172">
        <f>IF($D23="","",VLOOKUP($D23,'[2]Men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AUGUSTE</v>
      </c>
      <c r="K25" s="327"/>
      <c r="L25" s="208"/>
      <c r="M25" s="332"/>
      <c r="N25" s="208"/>
      <c r="O25" s="332"/>
      <c r="P25" s="208"/>
      <c r="Q25" s="176"/>
      <c r="R25" s="179"/>
    </row>
    <row r="26" spans="1:18" s="180" customFormat="1" ht="9.6" customHeight="1">
      <c r="A26" s="322"/>
      <c r="B26" s="183"/>
      <c r="C26" s="183"/>
      <c r="D26" s="183"/>
      <c r="E26" s="208"/>
      <c r="F26" s="208"/>
      <c r="H26" s="185" t="s">
        <v>16</v>
      </c>
      <c r="I26" s="193" t="s">
        <v>17</v>
      </c>
      <c r="J26" s="328" t="str">
        <f>UPPER(IF(OR(I26="a",I26="as"),E24,IF(OR(I26="b",I26="bs"),E28,)))</f>
        <v>MOHAMMED</v>
      </c>
      <c r="K26" s="329"/>
      <c r="L26" s="208"/>
      <c r="M26" s="332"/>
      <c r="N26" s="208"/>
      <c r="O26" s="332"/>
      <c r="P26" s="208"/>
      <c r="Q26" s="176"/>
      <c r="R26" s="179"/>
    </row>
    <row r="27" spans="1:18" s="180" customFormat="1" ht="9.6" customHeight="1">
      <c r="A27" s="322">
        <v>6</v>
      </c>
      <c r="B27" s="170">
        <f>IF($D27="","",VLOOKUP($D27,'[2]Men Do Main Draw Prep'!$A$7:$V$23,20))</f>
        <v>0</v>
      </c>
      <c r="C27" s="170">
        <f>IF($D27="","",VLOOKUP($D27,'[2]Men Do Main Draw Prep'!$A$7:$V$23,21))</f>
        <v>0</v>
      </c>
      <c r="D27" s="171">
        <v>13</v>
      </c>
      <c r="E27" s="170" t="str">
        <f>UPPER(IF($D27="","",VLOOKUP($D27,'[2]Men Do Main Draw Prep'!$A$7:$V$23,2)))</f>
        <v>ABRAHAM</v>
      </c>
      <c r="F27" s="170" t="str">
        <f>IF($D27="","",VLOOKUP($D27,'[2]Men Do Main Draw Prep'!$A$7:$V$23,3))</f>
        <v>Joshua</v>
      </c>
      <c r="G27" s="330"/>
      <c r="H27" s="170">
        <f>IF($D27="","",VLOOKUP($D27,'[2]Men Do Main Draw Prep'!$A$7:$V$23,4))</f>
        <v>0</v>
      </c>
      <c r="I27" s="331"/>
      <c r="J27" s="208" t="s">
        <v>198</v>
      </c>
      <c r="K27" s="332"/>
      <c r="L27" s="211"/>
      <c r="M27" s="336"/>
      <c r="N27" s="208"/>
      <c r="O27" s="332"/>
      <c r="P27" s="208"/>
      <c r="Q27" s="176"/>
      <c r="R27" s="179"/>
    </row>
    <row r="28" spans="1:18" s="180" customFormat="1" ht="9.6" customHeight="1">
      <c r="A28" s="322"/>
      <c r="B28" s="183"/>
      <c r="C28" s="183"/>
      <c r="D28" s="183"/>
      <c r="E28" s="170" t="str">
        <f>UPPER(IF($D27="","",VLOOKUP($D27,'[2]Men Do Main Draw Prep'!$A$7:$V$23,7)))</f>
        <v>RAMKISSON</v>
      </c>
      <c r="F28" s="170" t="str">
        <f>IF($D27="","",VLOOKUP($D27,'[2]Men Do Main Draw Prep'!$A$7:$V$23,8))</f>
        <v>Adam</v>
      </c>
      <c r="G28" s="330"/>
      <c r="H28" s="170">
        <f>IF($D27="","",VLOOKUP($D27,'[2]Men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AUGUSTE</v>
      </c>
      <c r="M29" s="332"/>
      <c r="N29" s="208"/>
      <c r="O29" s="332"/>
      <c r="P29" s="208"/>
      <c r="Q29" s="176"/>
      <c r="R29" s="179"/>
    </row>
    <row r="30" spans="1:18" s="180" customFormat="1" ht="9.6" customHeight="1">
      <c r="A30" s="322"/>
      <c r="B30" s="183"/>
      <c r="C30" s="183"/>
      <c r="D30" s="191"/>
      <c r="E30" s="208"/>
      <c r="F30" s="208"/>
      <c r="H30" s="208"/>
      <c r="I30" s="335"/>
      <c r="J30" s="185" t="s">
        <v>16</v>
      </c>
      <c r="K30" s="193" t="s">
        <v>17</v>
      </c>
      <c r="L30" s="328" t="str">
        <f>UPPER(IF(OR(K30="a",K30="as"),J26,IF(OR(K30="b",K30="bs"),J34,)))</f>
        <v>MOHAMMED</v>
      </c>
      <c r="M30" s="323"/>
      <c r="N30" s="208"/>
      <c r="O30" s="332"/>
      <c r="P30" s="208"/>
      <c r="Q30" s="176"/>
      <c r="R30" s="179"/>
    </row>
    <row r="31" spans="1:18" s="180" customFormat="1" ht="9.6" customHeight="1">
      <c r="A31" s="322">
        <v>7</v>
      </c>
      <c r="B31" s="170">
        <f>IF($D31="","",VLOOKUP($D31,'[2]Men Do Main Draw Prep'!$A$7:$V$23,20))</f>
        <v>0</v>
      </c>
      <c r="C31" s="170">
        <f>IF($D31="","",VLOOKUP($D31,'[2]Men Do Main Draw Prep'!$A$7:$V$23,21))</f>
        <v>0</v>
      </c>
      <c r="D31" s="171">
        <v>15</v>
      </c>
      <c r="E31" s="170" t="str">
        <f>UPPER(IF($D31="","",VLOOKUP($D31,'[2]Men Do Main Draw Prep'!$A$7:$V$23,2)))</f>
        <v>ANDREWS</v>
      </c>
      <c r="F31" s="170" t="str">
        <f>IF($D31="","",VLOOKUP($D31,'[2]Men Do Main Draw Prep'!$A$7:$V$23,3))</f>
        <v>Che</v>
      </c>
      <c r="G31" s="330"/>
      <c r="H31" s="170">
        <f>IF($D31="","",VLOOKUP($D31,'[2]Men Do Main Draw Prep'!$A$7:$V$23,4))</f>
        <v>0</v>
      </c>
      <c r="I31" s="320"/>
      <c r="J31" s="208"/>
      <c r="K31" s="332"/>
      <c r="L31" s="208" t="s">
        <v>201</v>
      </c>
      <c r="M31" s="321"/>
      <c r="N31" s="211"/>
      <c r="O31" s="332"/>
      <c r="P31" s="208"/>
      <c r="Q31" s="176"/>
      <c r="R31" s="179"/>
    </row>
    <row r="32" spans="1:18" s="180" customFormat="1" ht="9.6" customHeight="1">
      <c r="A32" s="322"/>
      <c r="B32" s="183"/>
      <c r="C32" s="183"/>
      <c r="D32" s="183"/>
      <c r="E32" s="170" t="str">
        <f>UPPER(IF($D31="","",VLOOKUP($D31,'[2]Men Do Main Draw Prep'!$A$7:$V$23,7)))</f>
        <v>GARSEE</v>
      </c>
      <c r="F32" s="170" t="str">
        <f>IF($D31="","",VLOOKUP($D31,'[2]Men Do Main Draw Prep'!$A$7:$V$23,8))</f>
        <v>Jameel</v>
      </c>
      <c r="G32" s="330"/>
      <c r="H32" s="170">
        <f>IF($D31="","",VLOOKUP($D31,'[2]Men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ROBINSON</v>
      </c>
      <c r="K33" s="336"/>
      <c r="L33" s="208"/>
      <c r="M33" s="321"/>
      <c r="N33" s="208"/>
      <c r="O33" s="332"/>
      <c r="P33" s="208"/>
      <c r="Q33" s="176"/>
      <c r="R33" s="179"/>
    </row>
    <row r="34" spans="1:18" s="180" customFormat="1" ht="9.6" customHeight="1">
      <c r="A34" s="322"/>
      <c r="B34" s="183"/>
      <c r="C34" s="183"/>
      <c r="D34" s="191"/>
      <c r="E34" s="208"/>
      <c r="F34" s="208"/>
      <c r="H34" s="185" t="s">
        <v>16</v>
      </c>
      <c r="I34" s="193" t="s">
        <v>19</v>
      </c>
      <c r="J34" s="328" t="str">
        <f>UPPER(IF(OR(I34="a",I34="as"),E32,IF(OR(I34="b",I34="bs"),E36,)))</f>
        <v>ROBINSON</v>
      </c>
      <c r="K34" s="323"/>
      <c r="L34" s="208"/>
      <c r="M34" s="321"/>
      <c r="N34" s="208"/>
      <c r="O34" s="332"/>
      <c r="P34" s="208"/>
      <c r="Q34" s="176"/>
      <c r="R34" s="179"/>
    </row>
    <row r="35" spans="1:18" s="180" customFormat="1" ht="9.6" customHeight="1">
      <c r="A35" s="322">
        <v>8</v>
      </c>
      <c r="B35" s="170">
        <f>IF($D35="","",VLOOKUP($D35,'[2]Men Do Main Draw Prep'!$A$7:$V$23,20))</f>
        <v>0</v>
      </c>
      <c r="C35" s="170">
        <f>IF($D35="","",VLOOKUP($D35,'[2]Men Do Main Draw Prep'!$A$7:$V$23,21))</f>
        <v>0</v>
      </c>
      <c r="D35" s="171">
        <v>5</v>
      </c>
      <c r="E35" s="170" t="str">
        <f>UPPER(IF($D35="","",VLOOKUP($D35,'[2]Men Do Main Draw Prep'!$A$7:$V$23,2)))</f>
        <v>ROBINSON</v>
      </c>
      <c r="F35" s="170" t="str">
        <f>IF($D35="","",VLOOKUP($D35,'[2]Men Do Main Draw Prep'!$A$7:$V$23,3))</f>
        <v>Gian Luc</v>
      </c>
      <c r="G35" s="330"/>
      <c r="H35" s="170">
        <f>IF($D35="","",VLOOKUP($D35,'[2]Men Do Main Draw Prep'!$A$7:$V$23,4))</f>
        <v>0</v>
      </c>
      <c r="I35" s="331"/>
      <c r="J35" s="208" t="s">
        <v>195</v>
      </c>
      <c r="K35" s="321"/>
      <c r="L35" s="211"/>
      <c r="M35" s="327"/>
      <c r="N35" s="208"/>
      <c r="O35" s="332"/>
      <c r="P35" s="208"/>
      <c r="Q35" s="176"/>
      <c r="R35" s="179"/>
    </row>
    <row r="36" spans="1:18" s="180" customFormat="1" ht="9.6" customHeight="1">
      <c r="A36" s="322"/>
      <c r="B36" s="183"/>
      <c r="C36" s="183"/>
      <c r="D36" s="183"/>
      <c r="E36" s="170" t="str">
        <f>UPPER(IF($D35="","",VLOOKUP($D35,'[2]Men Do Main Draw Prep'!$A$7:$V$23,7)))</f>
        <v>ROBINSON</v>
      </c>
      <c r="F36" s="170" t="str">
        <f>IF($D35="","",VLOOKUP($D35,'[2]Men Do Main Draw Prep'!$A$7:$V$23,8))</f>
        <v>Ronald</v>
      </c>
      <c r="G36" s="330"/>
      <c r="H36" s="170">
        <f>IF($D35="","",VLOOKUP($D35,'[2]Men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IF($D39="","",VLOOKUP($D39,'[2]Men Do Main Draw Prep'!$A$7:$V$23,20))</f>
        <v>0</v>
      </c>
      <c r="C39" s="170">
        <f>IF($D39="","",VLOOKUP($D39,'[2]Men Do Main Draw Prep'!$A$7:$V$23,21))</f>
        <v>0</v>
      </c>
      <c r="D39" s="171">
        <v>8</v>
      </c>
      <c r="E39" s="170" t="str">
        <f>UPPER(IF($D39="","",VLOOKUP($D39,'[2]Men Do Main Draw Prep'!$A$7:$V$23,2)))</f>
        <v>YOUSEFF</v>
      </c>
      <c r="F39" s="170" t="str">
        <f>IF($D39="","",VLOOKUP($D39,'[2]Men Do Main Draw Prep'!$A$7:$V$23,3))</f>
        <v>Farid</v>
      </c>
      <c r="G39" s="330"/>
      <c r="H39" s="170">
        <f>IF($D39="","",VLOOKUP($D39,'[2]Men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UPPER(IF($D39="","",VLOOKUP($D39,'[2]Men Do Main Draw Prep'!$A$7:$V$23,7)))</f>
        <v>WILLIAMS</v>
      </c>
      <c r="F40" s="170" t="str">
        <f>IF($D39="","",VLOOKUP($D39,'[2]Men Do Main Draw Prep'!$A$7:$V$23,8))</f>
        <v>Sonny</v>
      </c>
      <c r="G40" s="330"/>
      <c r="H40" s="170">
        <f>IF($D39="","",VLOOKUP($D39,'[2]Men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IF($D43="","",VLOOKUP($D43,'[2]Men Do Main Draw Prep'!$A$7:$V$23,20))</f>
        <v>0</v>
      </c>
      <c r="C43" s="170">
        <f>IF($D43="","",VLOOKUP($D43,'[2]Men Do Main Draw Prep'!$A$7:$V$23,21))</f>
        <v>0</v>
      </c>
      <c r="D43" s="171">
        <v>14</v>
      </c>
      <c r="E43" s="170" t="str">
        <f>UPPER(IF($D43="","",VLOOKUP($D43,'[2]Men Do Main Draw Prep'!$A$7:$V$23,2)))</f>
        <v>DENOON</v>
      </c>
      <c r="F43" s="170" t="str">
        <f>IF($D43="","",VLOOKUP($D43,'[2]Men Do Main Draw Prep'!$A$7:$V$23,3))</f>
        <v>Dunstan</v>
      </c>
      <c r="G43" s="330"/>
      <c r="H43" s="170">
        <f>IF($D43="","",VLOOKUP($D43,'[2]Men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UPPER(IF($D43="","",VLOOKUP($D43,'[2]Men Do Main Draw Prep'!$A$7:$V$23,7)))</f>
        <v>TRIM</v>
      </c>
      <c r="F44" s="170" t="str">
        <f>IF($D43="","",VLOOKUP($D43,'[2]Men Do Main Draw Prep'!$A$7:$V$23,8))</f>
        <v>Kyrel</v>
      </c>
      <c r="G44" s="330"/>
      <c r="H44" s="170">
        <f>IF($D43="","",VLOOKUP($D43,'[2]Men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HACKSHAW</v>
      </c>
      <c r="M45" s="321"/>
      <c r="N45" s="208"/>
      <c r="O45" s="332"/>
      <c r="P45" s="208"/>
      <c r="Q45" s="176"/>
      <c r="R45" s="179"/>
    </row>
    <row r="46" spans="1:18" s="180" customFormat="1" ht="9.6" customHeight="1">
      <c r="A46" s="322"/>
      <c r="B46" s="183"/>
      <c r="C46" s="183"/>
      <c r="D46" s="191"/>
      <c r="E46" s="208"/>
      <c r="F46" s="208"/>
      <c r="H46" s="208"/>
      <c r="I46" s="335"/>
      <c r="J46" s="185" t="s">
        <v>16</v>
      </c>
      <c r="K46" s="193" t="s">
        <v>20</v>
      </c>
      <c r="L46" s="328" t="str">
        <f>UPPER(IF(OR(K46="a",K46="as"),J42,IF(OR(K46="b",K46="bs"),J50,)))</f>
        <v>HACKSHAW</v>
      </c>
      <c r="M46" s="329"/>
      <c r="N46" s="208"/>
      <c r="O46" s="332"/>
      <c r="P46" s="208"/>
      <c r="Q46" s="176"/>
      <c r="R46" s="179"/>
    </row>
    <row r="47" spans="1:18" s="180" customFormat="1" ht="9.6" customHeight="1">
      <c r="A47" s="322">
        <v>11</v>
      </c>
      <c r="B47" s="170">
        <f>IF($D47="","",VLOOKUP($D47,'[2]Men Do Main Draw Prep'!$A$7:$V$23,20))</f>
        <v>0</v>
      </c>
      <c r="C47" s="170">
        <f>IF($D47="","",VLOOKUP($D47,'[2]Men Do Main Draw Prep'!$A$7:$V$23,21))</f>
        <v>0</v>
      </c>
      <c r="D47" s="171">
        <v>9</v>
      </c>
      <c r="E47" s="170" t="str">
        <f>UPPER(IF($D47="","",VLOOKUP($D47,'[2]Men Do Main Draw Prep'!$A$7:$V$23,2)))</f>
        <v>JEARY</v>
      </c>
      <c r="F47" s="170" t="str">
        <f>IF($D47="","",VLOOKUP($D47,'[2]Men Do Main Draw Prep'!$A$7:$V$23,3))</f>
        <v>Ethan</v>
      </c>
      <c r="G47" s="330"/>
      <c r="H47" s="170">
        <f>IF($D47="","",VLOOKUP($D47,'[2]Men Do Main Draw Prep'!$A$7:$V$23,4))</f>
        <v>0</v>
      </c>
      <c r="I47" s="320"/>
      <c r="J47" s="208"/>
      <c r="K47" s="332"/>
      <c r="L47" s="208" t="s">
        <v>195</v>
      </c>
      <c r="M47" s="332"/>
      <c r="N47" s="211"/>
      <c r="O47" s="332"/>
      <c r="P47" s="208"/>
      <c r="Q47" s="176"/>
      <c r="R47" s="179"/>
    </row>
    <row r="48" spans="1:18" s="180" customFormat="1" ht="9.6" customHeight="1">
      <c r="A48" s="322"/>
      <c r="B48" s="183"/>
      <c r="C48" s="183"/>
      <c r="D48" s="183"/>
      <c r="E48" s="170" t="str">
        <f>UPPER(IF($D47="","",VLOOKUP($D47,'[2]Men Do Main Draw Prep'!$A$7:$V$23,7)))</f>
        <v>WEST</v>
      </c>
      <c r="F48" s="170" t="str">
        <f>IF($D47="","",VLOOKUP($D47,'[2]Men Do Main Draw Prep'!$A$7:$V$23,8))</f>
        <v>Samuel</v>
      </c>
      <c r="G48" s="330"/>
      <c r="H48" s="170">
        <f>IF($D47="","",VLOOKUP($D47,'[2]Men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IF($D51="","",VLOOKUP($D51,'[2]Men Do Main Draw Prep'!$A$7:$V$23,20))</f>
        <v>0</v>
      </c>
      <c r="C51" s="170">
        <f>IF($D51="","",VLOOKUP($D51,'[2]Men Do Main Draw Prep'!$A$7:$V$23,21))</f>
        <v>0</v>
      </c>
      <c r="D51" s="171">
        <v>4</v>
      </c>
      <c r="E51" s="172" t="str">
        <f>UPPER(IF($D51="","",VLOOKUP($D51,'[2]Men Do Main Draw Prep'!$A$7:$V$23,2)))</f>
        <v>HACKSHAW</v>
      </c>
      <c r="F51" s="172" t="str">
        <f>IF($D51="","",VLOOKUP($D51,'[2]Men Do Main Draw Prep'!$A$7:$V$23,3))</f>
        <v>Ross</v>
      </c>
      <c r="G51" s="319"/>
      <c r="H51" s="172">
        <f>IF($D51="","",VLOOKUP($D51,'[2]Men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UPPER(IF($D51="","",VLOOKUP($D51,'[2]Men Do Main Draw Prep'!$A$7:$V$23,7)))</f>
        <v>HACKSHAW</v>
      </c>
      <c r="F52" s="172" t="str">
        <f>IF($D51="","",VLOOKUP($D51,'[2]Men Do Main Draw Prep'!$A$7:$V$23,8))</f>
        <v>Scott</v>
      </c>
      <c r="G52" s="319"/>
      <c r="H52" s="172">
        <f>IF($D51="","",VLOOKUP($D51,'[2]Men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
        <v>253</v>
      </c>
      <c r="O53" s="332"/>
      <c r="P53" s="208"/>
      <c r="Q53" s="176"/>
      <c r="R53" s="179"/>
    </row>
    <row r="54" spans="1:18" s="180" customFormat="1" ht="9.6" customHeight="1">
      <c r="A54" s="322"/>
      <c r="B54" s="183"/>
      <c r="C54" s="183"/>
      <c r="D54" s="183"/>
      <c r="E54" s="208"/>
      <c r="F54" s="208"/>
      <c r="H54" s="208"/>
      <c r="I54" s="335"/>
      <c r="J54" s="208"/>
      <c r="K54" s="321"/>
      <c r="L54" s="185" t="s">
        <v>16</v>
      </c>
      <c r="M54" s="193"/>
      <c r="N54" s="328" t="s">
        <v>253</v>
      </c>
      <c r="O54" s="323"/>
      <c r="P54" s="208"/>
      <c r="Q54" s="176"/>
      <c r="R54" s="179"/>
    </row>
    <row r="55" spans="1:18" s="180" customFormat="1" ht="9.6" customHeight="1">
      <c r="A55" s="322">
        <v>13</v>
      </c>
      <c r="B55" s="170">
        <f>IF($D55="","",VLOOKUP($D55,'[2]Men Do Main Draw Prep'!$A$7:$V$23,20))</f>
        <v>0</v>
      </c>
      <c r="C55" s="170">
        <f>IF($D55="","",VLOOKUP($D55,'[2]Men Do Main Draw Prep'!$A$7:$V$23,21))</f>
        <v>0</v>
      </c>
      <c r="D55" s="171">
        <v>7</v>
      </c>
      <c r="E55" s="170" t="str">
        <f>UPPER(IF($D55="","",VLOOKUP($D55,'[2]Men Do Main Draw Prep'!$A$7:$V$23,2)))</f>
        <v>ALEXIS</v>
      </c>
      <c r="F55" s="170" t="str">
        <f>IF($D55="","",VLOOKUP($D55,'[2]Men Do Main Draw Prep'!$A$7:$V$23,3))</f>
        <v>Jadon</v>
      </c>
      <c r="G55" s="330"/>
      <c r="H55" s="170">
        <f>IF($D55="","",VLOOKUP($D55,'[2]Men Do Main Draw Prep'!$A$7:$V$23,4))</f>
        <v>0</v>
      </c>
      <c r="I55" s="320"/>
      <c r="J55" s="208"/>
      <c r="K55" s="321"/>
      <c r="L55" s="208"/>
      <c r="M55" s="332"/>
      <c r="N55" s="208" t="s">
        <v>252</v>
      </c>
      <c r="O55" s="321"/>
      <c r="P55" s="208"/>
      <c r="Q55" s="176"/>
      <c r="R55" s="179"/>
    </row>
    <row r="56" spans="1:18" s="180" customFormat="1" ht="9.6" customHeight="1">
      <c r="A56" s="322"/>
      <c r="B56" s="183"/>
      <c r="C56" s="183"/>
      <c r="D56" s="183"/>
      <c r="E56" s="170" t="str">
        <f>UPPER(IF($D55="","",VLOOKUP($D55,'[2]Men Do Main Draw Prep'!$A$7:$V$23,7)))</f>
        <v>GRAZETTE</v>
      </c>
      <c r="F56" s="170" t="str">
        <f>IF($D55="","",VLOOKUP($D55,'[2]Men Do Main Draw Prep'!$A$7:$V$23,8))</f>
        <v>Winnington</v>
      </c>
      <c r="G56" s="330"/>
      <c r="H56" s="170">
        <f>IF($D55="","",VLOOKUP($D55,'[2]Men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c r="J57" s="326" t="str">
        <f>UPPER(IF(OR(I58="a",I58="as"),E55,IF(OR(I58="b",I58="bs"),E59,)))</f>
        <v>ALEXIS</v>
      </c>
      <c r="K57" s="327"/>
      <c r="L57" s="208"/>
      <c r="M57" s="332"/>
      <c r="N57" s="208"/>
      <c r="O57" s="321"/>
      <c r="P57" s="208"/>
      <c r="Q57" s="176"/>
      <c r="R57" s="179"/>
    </row>
    <row r="58" spans="1:18" s="180" customFormat="1" ht="9.6" customHeight="1">
      <c r="A58" s="322"/>
      <c r="B58" s="183"/>
      <c r="C58" s="183"/>
      <c r="D58" s="191"/>
      <c r="E58" s="208"/>
      <c r="F58" s="208"/>
      <c r="H58" s="185" t="s">
        <v>16</v>
      </c>
      <c r="I58" s="193" t="s">
        <v>18</v>
      </c>
      <c r="J58" s="328" t="str">
        <f>UPPER(IF(OR(I58="a",I58="as"),E56,IF(OR(I58="b",I58="bs"),E60,)))</f>
        <v>GRAZETTE</v>
      </c>
      <c r="K58" s="329"/>
      <c r="L58" s="208"/>
      <c r="M58" s="332"/>
      <c r="N58" s="208"/>
      <c r="O58" s="321"/>
      <c r="P58" s="208"/>
      <c r="Q58" s="176"/>
      <c r="R58" s="179"/>
    </row>
    <row r="59" spans="1:18" s="180" customFormat="1" ht="9.6" customHeight="1">
      <c r="A59" s="322">
        <v>14</v>
      </c>
      <c r="B59" s="170">
        <f>IF($D59="","",VLOOKUP($D59,'[2]Men Do Main Draw Prep'!$A$7:$V$23,20))</f>
        <v>0</v>
      </c>
      <c r="C59" s="170">
        <f>IF($D59="","",VLOOKUP($D59,'[2]Men Do Main Draw Prep'!$A$7:$V$23,21))</f>
        <v>0</v>
      </c>
      <c r="D59" s="171">
        <v>11</v>
      </c>
      <c r="E59" s="170" t="str">
        <f>UPPER(IF($D59="","",VLOOKUP($D59,'[2]Men Do Main Draw Prep'!$A$7:$V$23,2)))</f>
        <v>CHAN</v>
      </c>
      <c r="F59" s="170" t="str">
        <f>IF($D59="","",VLOOKUP($D59,'[2]Men Do Main Draw Prep'!$A$7:$V$23,3))</f>
        <v>Aaron</v>
      </c>
      <c r="G59" s="330"/>
      <c r="H59" s="170">
        <f>IF($D59="","",VLOOKUP($D59,'[2]Men Do Main Draw Prep'!$A$7:$V$23,4))</f>
        <v>0</v>
      </c>
      <c r="I59" s="331"/>
      <c r="J59" s="208" t="s">
        <v>199</v>
      </c>
      <c r="K59" s="332"/>
      <c r="L59" s="211"/>
      <c r="M59" s="336"/>
      <c r="N59" s="208"/>
      <c r="O59" s="321"/>
      <c r="P59" s="208"/>
      <c r="Q59" s="176"/>
      <c r="R59" s="179"/>
    </row>
    <row r="60" spans="1:18" s="180" customFormat="1" ht="9.6" customHeight="1">
      <c r="A60" s="322"/>
      <c r="B60" s="183"/>
      <c r="C60" s="183"/>
      <c r="D60" s="183"/>
      <c r="E60" s="170" t="str">
        <f>UPPER(IF($D59="","",VLOOKUP($D59,'[2]Men Do Main Draw Prep'!$A$7:$V$23,7)))</f>
        <v>GREGOIRE</v>
      </c>
      <c r="F60" s="170" t="str">
        <f>IF($D59="","",VLOOKUP($D59,'[2]Men Do Main Draw Prep'!$A$7:$V$23,8))</f>
        <v>Brandon</v>
      </c>
      <c r="G60" s="330"/>
      <c r="H60" s="170">
        <f>IF($D59="","",VLOOKUP($D59,'[2]Men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ALEXIS</v>
      </c>
      <c r="M61" s="332"/>
      <c r="N61" s="208"/>
      <c r="O61" s="321"/>
      <c r="P61" s="208"/>
      <c r="Q61" s="176"/>
      <c r="R61" s="179"/>
    </row>
    <row r="62" spans="1:18" s="180" customFormat="1" ht="9.6" customHeight="1">
      <c r="A62" s="322"/>
      <c r="B62" s="183"/>
      <c r="C62" s="183"/>
      <c r="D62" s="191"/>
      <c r="E62" s="208"/>
      <c r="F62" s="208"/>
      <c r="H62" s="208"/>
      <c r="I62" s="335"/>
      <c r="J62" s="185" t="s">
        <v>16</v>
      </c>
      <c r="K62" s="193" t="s">
        <v>18</v>
      </c>
      <c r="L62" s="328" t="str">
        <f>UPPER(IF(OR(K62="a",K62="as"),J58,IF(OR(K62="b",K62="bs"),J66,)))</f>
        <v>GRAZETTE</v>
      </c>
      <c r="M62" s="323"/>
      <c r="N62" s="208"/>
      <c r="O62" s="321"/>
      <c r="P62" s="208"/>
      <c r="Q62" s="176"/>
      <c r="R62" s="179"/>
    </row>
    <row r="63" spans="1:18" s="180" customFormat="1" ht="9.6" customHeight="1">
      <c r="A63" s="322">
        <v>15</v>
      </c>
      <c r="B63" s="170">
        <f>IF($D63="","",VLOOKUP($D63,'[2]Men Do Main Draw Prep'!$A$7:$V$23,20))</f>
        <v>0</v>
      </c>
      <c r="C63" s="170">
        <f>IF($D63="","",VLOOKUP($D63,'[2]Men Do Main Draw Prep'!$A$7:$V$23,21))</f>
        <v>0</v>
      </c>
      <c r="D63" s="171">
        <v>12</v>
      </c>
      <c r="E63" s="170" t="str">
        <f>UPPER(IF($D63="","",VLOOKUP($D63,'[2]Men Do Main Draw Prep'!$A$7:$V$23,2)))</f>
        <v>BRANKER</v>
      </c>
      <c r="F63" s="170" t="str">
        <f>IF($D63="","",VLOOKUP($D63,'[2]Men Do Main Draw Prep'!$A$7:$V$23,3))</f>
        <v>Jerome</v>
      </c>
      <c r="G63" s="330"/>
      <c r="H63" s="170">
        <f>IF($D63="","",VLOOKUP($D63,'[2]Men Do Main Draw Prep'!$A$7:$V$23,4))</f>
        <v>0</v>
      </c>
      <c r="I63" s="320"/>
      <c r="J63" s="208"/>
      <c r="K63" s="332"/>
      <c r="L63" s="208" t="s">
        <v>200</v>
      </c>
      <c r="M63" s="321"/>
      <c r="N63" s="211"/>
      <c r="O63" s="321"/>
      <c r="P63" s="208"/>
      <c r="Q63" s="176"/>
      <c r="R63" s="179"/>
    </row>
    <row r="64" spans="1:18" s="180" customFormat="1" ht="9.6" customHeight="1">
      <c r="A64" s="322"/>
      <c r="B64" s="183"/>
      <c r="C64" s="183"/>
      <c r="D64" s="183"/>
      <c r="E64" s="170" t="str">
        <f>UPPER(IF($D63="","",VLOOKUP($D63,'[2]Men Do Main Draw Prep'!$A$7:$V$23,7)))</f>
        <v>DANCLAR</v>
      </c>
      <c r="F64" s="170" t="str">
        <f>IF($D63="","",VLOOKUP($D63,'[2]Men Do Main Draw Prep'!$A$7:$V$23,8))</f>
        <v>Jermille</v>
      </c>
      <c r="G64" s="330"/>
      <c r="H64" s="170">
        <f>IF($D63="","",VLOOKUP($D63,'[2]Men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IF($D67="","",VLOOKUP($D67,'[2]Men Do Main Draw Prep'!$A$7:$V$23,20))</f>
        <v>0</v>
      </c>
      <c r="C67" s="170">
        <f>IF($D67="","",VLOOKUP($D67,'[2]Men Do Main Draw Prep'!$A$7:$V$23,21))</f>
        <v>0</v>
      </c>
      <c r="D67" s="171">
        <v>2</v>
      </c>
      <c r="E67" s="172" t="str">
        <f>UPPER(IF($D67="","",VLOOKUP($D67,'[2]Men Do Main Draw Prep'!$A$7:$V$23,2)))</f>
        <v>CHUNG</v>
      </c>
      <c r="F67" s="172" t="str">
        <f>IF($D67="","",VLOOKUP($D67,'[2]Men Do Main Draw Prep'!$A$7:$V$23,3))</f>
        <v>Richard</v>
      </c>
      <c r="G67" s="319"/>
      <c r="H67" s="172">
        <f>IF($D67="","",VLOOKUP($D67,'[2]Men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UPPER(IF($D67="","",VLOOKUP($D67,'[2]Men Do Main Draw Prep'!$A$7:$V$23,7)))</f>
        <v>WARD</v>
      </c>
      <c r="F68" s="172" t="str">
        <f>IF($D67="","",VLOOKUP($D67,'[2]Men Do Main Draw Prep'!$A$7:$V$23,8))</f>
        <v>Jerome</v>
      </c>
      <c r="G68" s="319"/>
      <c r="H68" s="172">
        <f>IF($D67="","",VLOOKUP($D67,'[2]Men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IF(D72&gt;$Q$79,,UPPER(VLOOKUP(D72,'[2]Men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IF(D72&gt;$Q$79,,UPPER(VLOOKUP(D72,'[2]Men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IF(D74&gt;$Q$79,,UPPER(VLOOKUP(D74,'[2]Men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IF(D74&gt;$Q$79,,UPPER(VLOOKUP(D74,'[2]Men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IF(D76&gt;$Q$79,,UPPER(VLOOKUP(D76,'[2]Men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IF(D76&gt;$Q$79,,UPPER(VLOOKUP(D76,'[2]Men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IF(D78&gt;$Q$79,,UPPER(VLOOKUP(D78,'[2]Men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IF(D78&gt;$Q$79,,UPPER(VLOOKUP(D78,'[2]Men Do Main Draw Prep'!$A$7:$R$23,7)))</f>
        <v>HACKSHAW</v>
      </c>
      <c r="F79" s="351"/>
      <c r="G79" s="351"/>
      <c r="H79" s="352"/>
      <c r="I79" s="353"/>
      <c r="J79" s="248"/>
      <c r="K79" s="247"/>
      <c r="L79" s="248"/>
      <c r="M79" s="249"/>
      <c r="N79" s="248" t="str">
        <f>Q4</f>
        <v>Chester Dalrymple</v>
      </c>
      <c r="O79" s="247"/>
      <c r="P79" s="248"/>
      <c r="Q79" s="354">
        <f>MIN(4,'[2]Men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opLeftCell="A9" workbookViewId="0">
      <selection activeCell="N8" sqref="N8"/>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81">
        <v>42522</v>
      </c>
      <c r="B4" s="481"/>
      <c r="C4" s="481"/>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355" t="s">
        <v>166</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t="s">
        <v>133</v>
      </c>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t="s">
        <v>17</v>
      </c>
      <c r="N14" s="187" t="s">
        <v>166</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t="s">
        <v>251</v>
      </c>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179</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t="s">
        <v>223</v>
      </c>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c r="J24" s="187" t="s">
        <v>187</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t="s">
        <v>93</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187</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t="s">
        <v>222</v>
      </c>
      <c r="M27" s="198"/>
      <c r="N27" s="196"/>
      <c r="O27" s="198"/>
      <c r="P27" s="177"/>
      <c r="Q27" s="178"/>
      <c r="R27" s="179"/>
    </row>
    <row r="28" spans="1:18" s="180" customFormat="1" ht="9.6" customHeight="1">
      <c r="A28" s="169"/>
      <c r="B28" s="183"/>
      <c r="C28" s="183"/>
      <c r="D28" s="191"/>
      <c r="E28" s="174"/>
      <c r="F28" s="174"/>
      <c r="G28" s="184"/>
      <c r="H28" s="185" t="s">
        <v>16</v>
      </c>
      <c r="I28" s="186"/>
      <c r="J28" s="187" t="s">
        <v>56</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t="s">
        <v>210</v>
      </c>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187</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t="s">
        <v>223</v>
      </c>
      <c r="O31" s="196"/>
      <c r="P31" s="177"/>
      <c r="Q31" s="178"/>
      <c r="R31" s="179"/>
    </row>
    <row r="32" spans="1:18" s="180" customFormat="1" ht="9.6" customHeight="1">
      <c r="A32" s="182"/>
      <c r="B32" s="183"/>
      <c r="C32" s="183"/>
      <c r="D32" s="191"/>
      <c r="E32" s="174"/>
      <c r="F32" s="174"/>
      <c r="G32" s="184"/>
      <c r="H32" s="185" t="s">
        <v>16</v>
      </c>
      <c r="I32" s="186"/>
      <c r="J32" s="187" t="s">
        <v>190</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t="s">
        <v>195</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193</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t="s">
        <v>91</v>
      </c>
      <c r="M35" s="196"/>
      <c r="N35" s="196"/>
      <c r="O35" s="196"/>
      <c r="P35" s="177"/>
      <c r="Q35" s="178"/>
      <c r="R35" s="179"/>
    </row>
    <row r="36" spans="1:18" s="180" customFormat="1" ht="9.6" customHeight="1">
      <c r="A36" s="182"/>
      <c r="B36" s="183"/>
      <c r="C36" s="183"/>
      <c r="D36" s="183"/>
      <c r="E36" s="174"/>
      <c r="F36" s="174"/>
      <c r="G36" s="184"/>
      <c r="H36" s="185" t="s">
        <v>16</v>
      </c>
      <c r="I36" s="186"/>
      <c r="J36" s="187" t="s">
        <v>193</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t="s">
        <v>208</v>
      </c>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workbookViewId="0">
      <selection activeCell="S60" sqref="S60:U6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9" t="s">
        <v>211</v>
      </c>
      <c r="K1" s="359"/>
      <c r="L1" s="360"/>
      <c r="M1" s="357"/>
      <c r="N1" s="357" t="s">
        <v>41</v>
      </c>
      <c r="O1" s="357"/>
      <c r="P1" s="356"/>
      <c r="Q1" s="357"/>
    </row>
    <row r="2" spans="1:20" s="9" customFormat="1">
      <c r="A2" s="7" t="str">
        <f>'[2]Week SetUp'!$A$8</f>
        <v>NATIONALS  OPEN</v>
      </c>
      <c r="B2" s="7"/>
      <c r="C2" s="7"/>
      <c r="D2" s="7"/>
      <c r="E2" s="7"/>
      <c r="F2" s="8"/>
      <c r="G2" s="361"/>
      <c r="H2" s="361"/>
      <c r="I2" s="362"/>
      <c r="J2" s="359" t="s">
        <v>228</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80">
        <f>'[2]Week SetUp'!$A$10</f>
        <v>42527</v>
      </c>
      <c r="B4" s="480"/>
      <c r="C4" s="480"/>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229</v>
      </c>
      <c r="M5" s="369"/>
      <c r="N5" s="367" t="s">
        <v>230</v>
      </c>
      <c r="O5" s="369"/>
      <c r="P5" s="367"/>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Qual Draw Prep'!$A$7:$P$38,15))</f>
        <v>0</v>
      </c>
      <c r="C7" s="39">
        <f>IF($D7="","",VLOOKUP($D7,'[2]Men  Si Qual Draw Prep'!$A$7:$P$38,16))</f>
        <v>0</v>
      </c>
      <c r="D7" s="40">
        <v>1</v>
      </c>
      <c r="E7" s="41" t="str">
        <f>UPPER(IF($D7="","",VLOOKUP($D7,'[2]Men  Si Qual Draw Prep'!$A$7:$P$38,2)))</f>
        <v>LAQUIS</v>
      </c>
      <c r="F7" s="41" t="str">
        <f>IF($D7="","",VLOOKUP($D7,'[2]Men  Si Qual Draw Prep'!$A$7:$P$38,3))</f>
        <v>Edward</v>
      </c>
      <c r="G7" s="41"/>
      <c r="H7" s="41">
        <f>IF($D7="","",VLOOKUP($D7,'[2]Men  Si Qual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LAQUIS</v>
      </c>
      <c r="K8" s="383"/>
      <c r="L8" s="378"/>
      <c r="M8" s="378"/>
      <c r="N8" s="379"/>
      <c r="O8" s="46"/>
      <c r="P8" s="83"/>
      <c r="Q8" s="84"/>
      <c r="R8" s="47"/>
      <c r="T8" s="54" t="str">
        <f>'[2]SetUp Officials'!P22</f>
        <v>R SORRILO</v>
      </c>
    </row>
    <row r="9" spans="1:20" s="48" customFormat="1" ht="9.6" customHeight="1">
      <c r="A9" s="380">
        <v>2</v>
      </c>
      <c r="B9" s="39">
        <f>IF($D9="","",VLOOKUP($D9,'[2]Men  Si Qual Draw Prep'!$A$7:$P$38,15))</f>
        <v>0</v>
      </c>
      <c r="C9" s="39">
        <f>IF($D9="","",VLOOKUP($D9,'[2]Men  Si Qual Draw Prep'!$A$7:$P$38,16))</f>
        <v>0</v>
      </c>
      <c r="D9" s="40">
        <v>19</v>
      </c>
      <c r="E9" s="39" t="str">
        <f>UPPER(IF($D9="","",VLOOKUP($D9,'[2]Men  Si Qual Draw Prep'!$A$7:$P$38,2)))</f>
        <v>BYE</v>
      </c>
      <c r="F9" s="39">
        <f>IF($D9="","",VLOOKUP($D9,'[2]Men  Si Qual Draw Prep'!$A$7:$P$38,3))</f>
        <v>0</v>
      </c>
      <c r="G9" s="39"/>
      <c r="H9" s="39">
        <f>IF($D9="","",VLOOKUP($D9,'[2]Men  Si Qual Draw Prep'!$A$7:$P$38,4))</f>
        <v>0</v>
      </c>
      <c r="I9" s="384"/>
      <c r="J9" s="378"/>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159</v>
      </c>
      <c r="L10" s="383" t="str">
        <f>UPPER(IF(OR(K10="a",K10="as"),J8,IF(OR(K10="b",K10="bs"),J12,)))</f>
        <v>LAQUIS</v>
      </c>
      <c r="M10" s="387"/>
      <c r="N10" s="388"/>
      <c r="O10" s="388"/>
      <c r="P10" s="83"/>
      <c r="Q10" s="84"/>
      <c r="R10" s="47"/>
      <c r="T10" s="54" t="str">
        <f>'[2]SetUp Officials'!P24</f>
        <v>V CHARLES</v>
      </c>
    </row>
    <row r="11" spans="1:20" s="48" customFormat="1" ht="9.6" customHeight="1">
      <c r="A11" s="380">
        <v>3</v>
      </c>
      <c r="B11" s="39">
        <f>IF($D11="","",VLOOKUP($D11,'[2]Men  Si Qual Draw Prep'!$A$7:$P$38,15))</f>
        <v>0</v>
      </c>
      <c r="C11" s="39">
        <f>IF($D11="","",VLOOKUP($D11,'[2]Men  Si Qual Draw Prep'!$A$7:$P$38,16))</f>
        <v>0</v>
      </c>
      <c r="D11" s="40">
        <v>11</v>
      </c>
      <c r="E11" s="39" t="str">
        <f>UPPER(IF($D11="","",VLOOKUP($D11,'[2]Men  Si Qual Draw Prep'!$A$7:$P$38,2)))</f>
        <v>SYLVESTER</v>
      </c>
      <c r="F11" s="39" t="str">
        <f>IF($D11="","",VLOOKUP($D11,'[2]Men  Si Qual Draw Prep'!$A$7:$P$38,3))</f>
        <v>Levon</v>
      </c>
      <c r="G11" s="39"/>
      <c r="H11" s="39">
        <f>IF($D11="","",VLOOKUP($D11,'[2]Men  Si Qual Draw Prep'!$A$7:$P$38,4))</f>
        <v>0</v>
      </c>
      <c r="I11" s="377"/>
      <c r="J11" s="378"/>
      <c r="K11" s="389"/>
      <c r="L11" s="378" t="s">
        <v>222</v>
      </c>
      <c r="M11" s="418"/>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SYLVESTER</v>
      </c>
      <c r="K12" s="391"/>
      <c r="L12" s="378"/>
      <c r="M12" s="419"/>
      <c r="N12" s="388"/>
      <c r="O12" s="388"/>
      <c r="P12" s="83"/>
      <c r="Q12" s="84"/>
      <c r="R12" s="47"/>
      <c r="T12" s="54" t="str">
        <f>'[2]SetUp Officials'!P26</f>
        <v>T MC ALLISTER</v>
      </c>
    </row>
    <row r="13" spans="1:20" s="48" customFormat="1" ht="9.6" customHeight="1">
      <c r="A13" s="376">
        <v>4</v>
      </c>
      <c r="B13" s="39">
        <f>IF($D13="","",VLOOKUP($D13,'[2]Men  Si Qual Draw Prep'!$A$7:$P$38,15))</f>
        <v>0</v>
      </c>
      <c r="C13" s="39">
        <f>IF($D13="","",VLOOKUP($D13,'[2]Men  Si Qual Draw Prep'!$A$7:$P$38,16))</f>
        <v>0</v>
      </c>
      <c r="D13" s="40">
        <v>19</v>
      </c>
      <c r="E13" s="39" t="str">
        <f>UPPER(IF($D13="","",VLOOKUP($D13,'[2]Men  Si Qual Draw Prep'!$A$7:$P$38,2)))</f>
        <v>BYE</v>
      </c>
      <c r="F13" s="41">
        <f>IF($D13="","",VLOOKUP($D13,'[2]Men  Si Qual Draw Prep'!$A$7:$P$38,3))</f>
        <v>0</v>
      </c>
      <c r="G13" s="41"/>
      <c r="H13" s="41">
        <f>IF($D13="","",VLOOKUP($D13,'[2]Men  Si Qual Draw Prep'!$A$7:$P$38,4))</f>
        <v>0</v>
      </c>
      <c r="I13" s="392"/>
      <c r="J13" s="378"/>
      <c r="K13" s="378"/>
      <c r="L13" s="378"/>
      <c r="M13" s="419"/>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378"/>
      <c r="M14" s="419"/>
      <c r="N14" s="420" t="str">
        <f>UPPER(IF(OR(M14="a",M14="as"),L10,IF(OR(M14="b",M14="bs"),L18,)))</f>
        <v/>
      </c>
      <c r="O14" s="419"/>
      <c r="P14" s="83"/>
      <c r="Q14" s="84"/>
      <c r="R14" s="47"/>
      <c r="T14" s="54" t="str">
        <f>'[2]SetUp Officials'!P28</f>
        <v>R GIBBS</v>
      </c>
    </row>
    <row r="15" spans="1:20" s="48" customFormat="1" ht="9.6" customHeight="1">
      <c r="A15" s="376">
        <v>5</v>
      </c>
      <c r="B15" s="39">
        <f>IF($D15="","",VLOOKUP($D15,'[2]Men  Si Qual Draw Prep'!$A$7:$P$38,15))</f>
        <v>0</v>
      </c>
      <c r="C15" s="39">
        <f>IF($D15="","",VLOOKUP($D15,'[2]Men  Si Qual Draw Prep'!$A$7:$P$38,16))</f>
        <v>0</v>
      </c>
      <c r="D15" s="40">
        <v>2</v>
      </c>
      <c r="E15" s="41" t="str">
        <f>UPPER(IF($D15="","",VLOOKUP($D15,'[2]Men  Si Qual Draw Prep'!$A$7:$P$38,2)))</f>
        <v>MUKERJI</v>
      </c>
      <c r="F15" s="41" t="str">
        <f>IF($D15="","",VLOOKUP($D15,'[2]Men  Si Qual Draw Prep'!$A$7:$P$38,3))</f>
        <v>Jordan</v>
      </c>
      <c r="G15" s="41"/>
      <c r="H15" s="41">
        <f>IF($D15="","",VLOOKUP($D15,'[2]Men  Si Qual Draw Prep'!$A$7:$P$38,4))</f>
        <v>0</v>
      </c>
      <c r="I15" s="394"/>
      <c r="J15" s="378"/>
      <c r="K15" s="378"/>
      <c r="L15" s="378"/>
      <c r="M15" s="419"/>
      <c r="N15" s="378"/>
      <c r="O15" s="388"/>
      <c r="P15" s="83"/>
      <c r="Q15" s="84"/>
      <c r="R15" s="47"/>
      <c r="T15" s="54" t="str">
        <f>'[2]SetUp Officials'!P29</f>
        <v/>
      </c>
    </row>
    <row r="16" spans="1:20" s="48" customFormat="1" ht="9.6" customHeight="1" thickBot="1">
      <c r="A16" s="380"/>
      <c r="B16" s="51"/>
      <c r="C16" s="51"/>
      <c r="D16" s="68"/>
      <c r="E16" s="378"/>
      <c r="F16" s="378"/>
      <c r="G16" s="381"/>
      <c r="H16" s="58" t="s">
        <v>16</v>
      </c>
      <c r="I16" s="382" t="s">
        <v>17</v>
      </c>
      <c r="J16" s="383" t="str">
        <f>UPPER(IF(OR(I16="a",I16="as"),E15,IF(OR(I16="b",I16="bs"),E17,)))</f>
        <v>MUKERJI</v>
      </c>
      <c r="K16" s="383"/>
      <c r="L16" s="378"/>
      <c r="M16" s="419"/>
      <c r="N16" s="388"/>
      <c r="O16" s="388"/>
      <c r="P16" s="83"/>
      <c r="Q16" s="84"/>
      <c r="R16" s="47"/>
      <c r="T16" s="70" t="str">
        <f>'[2]SetUp Officials'!P30</f>
        <v>None</v>
      </c>
    </row>
    <row r="17" spans="1:18" s="48" customFormat="1" ht="9.6" customHeight="1">
      <c r="A17" s="380">
        <v>6</v>
      </c>
      <c r="B17" s="39">
        <f>IF($D17="","",VLOOKUP($D17,'[2]Men  Si Qual Draw Prep'!$A$7:$P$38,15))</f>
        <v>0</v>
      </c>
      <c r="C17" s="39">
        <f>IF($D17="","",VLOOKUP($D17,'[2]Men  Si Qual Draw Prep'!$A$7:$P$38,16))</f>
        <v>0</v>
      </c>
      <c r="D17" s="40">
        <v>19</v>
      </c>
      <c r="E17" s="39" t="str">
        <f>UPPER(IF($D17="","",VLOOKUP($D17,'[2]Men  Si Qual Draw Prep'!$A$7:$P$38,2)))</f>
        <v>BYE</v>
      </c>
      <c r="F17" s="39">
        <f>IF($D17="","",VLOOKUP($D17,'[2]Men  Si Qual Draw Prep'!$A$7:$P$38,3))</f>
        <v>0</v>
      </c>
      <c r="G17" s="39"/>
      <c r="H17" s="39">
        <f>IF($D17="","",VLOOKUP($D17,'[2]Men  Si Qual Draw Prep'!$A$7:$P$38,4))</f>
        <v>0</v>
      </c>
      <c r="I17" s="384"/>
      <c r="J17" s="378"/>
      <c r="K17" s="385"/>
      <c r="L17" s="378"/>
      <c r="M17" s="419"/>
      <c r="N17" s="388"/>
      <c r="O17" s="388"/>
      <c r="P17" s="83"/>
      <c r="Q17" s="84"/>
      <c r="R17" s="47"/>
    </row>
    <row r="18" spans="1:18" s="48" customFormat="1" ht="9.6" customHeight="1">
      <c r="A18" s="380"/>
      <c r="B18" s="51"/>
      <c r="C18" s="51"/>
      <c r="D18" s="68"/>
      <c r="E18" s="378"/>
      <c r="F18" s="378"/>
      <c r="G18" s="381"/>
      <c r="H18" s="378"/>
      <c r="I18" s="386"/>
      <c r="J18" s="58" t="s">
        <v>16</v>
      </c>
      <c r="K18" s="59" t="s">
        <v>159</v>
      </c>
      <c r="L18" s="383" t="str">
        <f>UPPER(IF(OR(K18="a",K18="as"),J16,IF(OR(K18="b",K18="bs"),J20,)))</f>
        <v>MUKERJI</v>
      </c>
      <c r="M18" s="387"/>
      <c r="N18" s="388"/>
      <c r="O18" s="388"/>
      <c r="P18" s="83"/>
      <c r="Q18" s="84"/>
      <c r="R18" s="47"/>
    </row>
    <row r="19" spans="1:18" s="48" customFormat="1" ht="9.6" customHeight="1">
      <c r="A19" s="380">
        <v>7</v>
      </c>
      <c r="B19" s="39">
        <f>IF($D19="","",VLOOKUP($D19,'[2]Men  Si Qual Draw Prep'!$A$7:$P$38,15))</f>
        <v>0</v>
      </c>
      <c r="C19" s="39">
        <f>IF($D19="","",VLOOKUP($D19,'[2]Men  Si Qual Draw Prep'!$A$7:$P$38,16))</f>
        <v>0</v>
      </c>
      <c r="D19" s="40">
        <v>9</v>
      </c>
      <c r="E19" s="39" t="str">
        <f>UPPER(IF($D19="","",VLOOKUP($D19,'[2]Men  Si Qual Draw Prep'!$A$7:$P$38,2)))</f>
        <v>NWOKOLO</v>
      </c>
      <c r="F19" s="39" t="str">
        <f>IF($D19="","",VLOOKUP($D19,'[2]Men  Si Qual Draw Prep'!$A$7:$P$38,3))</f>
        <v>Ebolum</v>
      </c>
      <c r="G19" s="39"/>
      <c r="H19" s="39">
        <f>IF($D19="","",VLOOKUP($D19,'[2]Men  Si Qual Draw Prep'!$A$7:$P$38,4))</f>
        <v>0</v>
      </c>
      <c r="I19" s="377"/>
      <c r="J19" s="378"/>
      <c r="K19" s="389"/>
      <c r="L19" s="378" t="s">
        <v>231</v>
      </c>
      <c r="M19" s="388"/>
      <c r="N19" s="388"/>
      <c r="O19" s="388"/>
      <c r="P19" s="83"/>
      <c r="Q19" s="84"/>
      <c r="R19" s="47"/>
    </row>
    <row r="20" spans="1:18" s="48" customFormat="1" ht="9.6" customHeight="1">
      <c r="A20" s="380"/>
      <c r="B20" s="51"/>
      <c r="C20" s="51"/>
      <c r="D20" s="51"/>
      <c r="E20" s="378"/>
      <c r="F20" s="378"/>
      <c r="G20" s="381"/>
      <c r="H20" s="58" t="s">
        <v>16</v>
      </c>
      <c r="I20" s="382" t="s">
        <v>18</v>
      </c>
      <c r="J20" s="383" t="str">
        <f>UPPER(IF(OR(I20="a",I20="as"),E19,IF(OR(I20="b",I20="bs"),E21,)))</f>
        <v>NWOKOLO</v>
      </c>
      <c r="K20" s="391"/>
      <c r="L20" s="378"/>
      <c r="M20" s="388"/>
      <c r="N20" s="388"/>
      <c r="O20" s="388"/>
      <c r="P20" s="83"/>
      <c r="Q20" s="84"/>
      <c r="R20" s="47"/>
    </row>
    <row r="21" spans="1:18" s="48" customFormat="1" ht="9.6" customHeight="1">
      <c r="A21" s="376">
        <v>8</v>
      </c>
      <c r="B21" s="39">
        <f>IF($D21="","",VLOOKUP($D21,'[2]Men  Si Qual Draw Prep'!$A$7:$P$38,15))</f>
        <v>0</v>
      </c>
      <c r="C21" s="39">
        <f>IF($D21="","",VLOOKUP($D21,'[2]Men  Si Qual Draw Prep'!$A$7:$P$38,16))</f>
        <v>0</v>
      </c>
      <c r="D21" s="40">
        <v>19</v>
      </c>
      <c r="E21" s="39" t="str">
        <f>UPPER(IF($D21="","",VLOOKUP($D21,'[2]Men  Si Qual Draw Prep'!$A$7:$P$38,2)))</f>
        <v>BYE</v>
      </c>
      <c r="F21" s="41">
        <f>IF($D21="","",VLOOKUP($D21,'[2]Men  Si Qual Draw Prep'!$A$7:$P$38,3))</f>
        <v>0</v>
      </c>
      <c r="G21" s="41"/>
      <c r="H21" s="41">
        <f>IF($D21="","",VLOOKUP($D21,'[2]Men  Si Qual Draw Prep'!$A$7:$P$38,4))</f>
        <v>0</v>
      </c>
      <c r="I21" s="392"/>
      <c r="J21" s="378"/>
      <c r="K21" s="378"/>
      <c r="L21" s="378"/>
      <c r="M21" s="388"/>
      <c r="N21" s="388"/>
      <c r="O21" s="388"/>
      <c r="P21" s="83"/>
      <c r="Q21" s="84"/>
      <c r="R21" s="47"/>
    </row>
    <row r="22" spans="1:18" s="48" customFormat="1" ht="9.6" customHeight="1">
      <c r="A22" s="380"/>
      <c r="B22" s="51"/>
      <c r="C22" s="51"/>
      <c r="D22" s="51"/>
      <c r="E22" s="393"/>
      <c r="F22" s="393"/>
      <c r="G22" s="397"/>
      <c r="H22" s="393"/>
      <c r="I22" s="386"/>
      <c r="J22" s="378"/>
      <c r="K22" s="378"/>
      <c r="L22" s="378"/>
      <c r="M22" s="388"/>
      <c r="N22" s="388"/>
      <c r="O22" s="388"/>
      <c r="P22" s="83"/>
      <c r="Q22" s="84"/>
      <c r="R22" s="47"/>
    </row>
    <row r="23" spans="1:18" s="48" customFormat="1" ht="9.6" customHeight="1">
      <c r="A23" s="376">
        <v>9</v>
      </c>
      <c r="B23" s="39">
        <f>IF($D23="","",VLOOKUP($D23,'[2]Men  Si Qual Draw Prep'!$A$7:$P$38,15))</f>
        <v>0</v>
      </c>
      <c r="C23" s="39">
        <f>IF($D23="","",VLOOKUP($D23,'[2]Men  Si Qual Draw Prep'!$A$7:$P$38,16))</f>
        <v>0</v>
      </c>
      <c r="D23" s="40">
        <v>3</v>
      </c>
      <c r="E23" s="41" t="str">
        <f>UPPER(IF($D23="","",VLOOKUP($D23,'[2]Men  Si Qual Draw Prep'!$A$7:$P$38,2)))</f>
        <v>BRUCE</v>
      </c>
      <c r="F23" s="41" t="str">
        <f>IF($D23="","",VLOOKUP($D23,'[2]Men  Si Qual Draw Prep'!$A$7:$P$38,3))</f>
        <v>Brendon</v>
      </c>
      <c r="G23" s="41"/>
      <c r="H23" s="41">
        <f>IF($D23="","",VLOOKUP($D23,'[2]Men  Si Qual Draw Prep'!$A$7:$P$38,4))</f>
        <v>0</v>
      </c>
      <c r="I23" s="377"/>
      <c r="J23" s="378"/>
      <c r="K23" s="378"/>
      <c r="L23" s="378"/>
      <c r="M23" s="388"/>
      <c r="N23" s="388"/>
      <c r="O23" s="388"/>
      <c r="P23" s="83"/>
      <c r="Q23" s="84"/>
      <c r="R23" s="47"/>
    </row>
    <row r="24" spans="1:18" s="48" customFormat="1" ht="9.6" customHeight="1">
      <c r="A24" s="380"/>
      <c r="B24" s="51"/>
      <c r="C24" s="51"/>
      <c r="D24" s="51"/>
      <c r="E24" s="378"/>
      <c r="F24" s="378"/>
      <c r="G24" s="381"/>
      <c r="H24" s="58" t="s">
        <v>16</v>
      </c>
      <c r="I24" s="382" t="s">
        <v>17</v>
      </c>
      <c r="J24" s="383" t="str">
        <f>UPPER(IF(OR(I24="a",I24="as"),E23,IF(OR(I24="b",I24="bs"),E25,)))</f>
        <v>BRUCE</v>
      </c>
      <c r="K24" s="383"/>
      <c r="L24" s="378"/>
      <c r="M24" s="388"/>
      <c r="N24" s="388"/>
      <c r="O24" s="388"/>
      <c r="P24" s="83"/>
      <c r="Q24" s="84"/>
      <c r="R24" s="47"/>
    </row>
    <row r="25" spans="1:18" s="48" customFormat="1" ht="9.6" customHeight="1">
      <c r="A25" s="380">
        <v>10</v>
      </c>
      <c r="B25" s="39">
        <f>IF($D25="","",VLOOKUP($D25,'[2]Men  Si Qual Draw Prep'!$A$7:$P$38,15))</f>
        <v>0</v>
      </c>
      <c r="C25" s="39">
        <f>IF($D25="","",VLOOKUP($D25,'[2]Men  Si Qual Draw Prep'!$A$7:$P$38,16))</f>
        <v>0</v>
      </c>
      <c r="D25" s="40">
        <v>19</v>
      </c>
      <c r="E25" s="39" t="str">
        <f>UPPER(IF($D25="","",VLOOKUP($D25,'[2]Men  Si Qual Draw Prep'!$A$7:$P$38,2)))</f>
        <v>BYE</v>
      </c>
      <c r="F25" s="39">
        <f>IF($D25="","",VLOOKUP($D25,'[2]Men  Si Qual Draw Prep'!$A$7:$P$38,3))</f>
        <v>0</v>
      </c>
      <c r="G25" s="39"/>
      <c r="H25" s="39">
        <f>IF($D25="","",VLOOKUP($D25,'[2]Men  Si Qual Draw Prep'!$A$7:$P$38,4))</f>
        <v>0</v>
      </c>
      <c r="I25" s="384"/>
      <c r="J25" s="378"/>
      <c r="K25" s="385"/>
      <c r="L25" s="378"/>
      <c r="M25" s="388"/>
      <c r="N25" s="388"/>
      <c r="O25" s="388"/>
      <c r="P25" s="83"/>
      <c r="Q25" s="84"/>
      <c r="R25" s="47"/>
    </row>
    <row r="26" spans="1:18" s="48" customFormat="1" ht="9.6" customHeight="1">
      <c r="A26" s="380"/>
      <c r="B26" s="51"/>
      <c r="C26" s="51"/>
      <c r="D26" s="68"/>
      <c r="E26" s="378"/>
      <c r="F26" s="378"/>
      <c r="G26" s="381"/>
      <c r="H26" s="378"/>
      <c r="I26" s="386"/>
      <c r="J26" s="58" t="s">
        <v>16</v>
      </c>
      <c r="K26" s="59" t="s">
        <v>159</v>
      </c>
      <c r="L26" s="383" t="str">
        <f>UPPER(IF(OR(K26="a",K26="as"),J24,IF(OR(K26="b",K26="bs"),J28,)))</f>
        <v>BRUCE</v>
      </c>
      <c r="M26" s="387"/>
      <c r="N26" s="388"/>
      <c r="O26" s="388"/>
      <c r="P26" s="83"/>
      <c r="Q26" s="84"/>
      <c r="R26" s="47"/>
    </row>
    <row r="27" spans="1:18" s="48" customFormat="1" ht="9.6" customHeight="1">
      <c r="A27" s="380">
        <v>11</v>
      </c>
      <c r="B27" s="39">
        <f>IF($D27="","",VLOOKUP($D27,'[2]Men  Si Qual Draw Prep'!$A$7:$P$38,15))</f>
        <v>0</v>
      </c>
      <c r="C27" s="39">
        <f>IF($D27="","",VLOOKUP($D27,'[2]Men  Si Qual Draw Prep'!$A$7:$P$38,16))</f>
        <v>0</v>
      </c>
      <c r="D27" s="40">
        <v>17</v>
      </c>
      <c r="E27" s="39" t="str">
        <f>UPPER(IF($D27="","",VLOOKUP($D27,'[2]Men  Si Qual Draw Prep'!$A$7:$P$38,2)))</f>
        <v>ANGUS</v>
      </c>
      <c r="F27" s="39" t="str">
        <f>IF($D27="","",VLOOKUP($D27,'[2]Men  Si Qual Draw Prep'!$A$7:$P$38,3))</f>
        <v>Danyel</v>
      </c>
      <c r="G27" s="39"/>
      <c r="H27" s="39">
        <f>IF($D27="","",VLOOKUP($D27,'[2]Men  Si Qual Draw Prep'!$A$7:$P$38,4))</f>
        <v>0</v>
      </c>
      <c r="I27" s="377"/>
      <c r="J27" s="378"/>
      <c r="K27" s="389"/>
      <c r="L27" s="378" t="s">
        <v>232</v>
      </c>
      <c r="M27" s="418"/>
      <c r="N27" s="388"/>
      <c r="O27" s="388"/>
      <c r="P27" s="83"/>
      <c r="Q27" s="84"/>
      <c r="R27" s="47"/>
    </row>
    <row r="28" spans="1:18" s="48" customFormat="1" ht="9.6" customHeight="1">
      <c r="A28" s="376"/>
      <c r="B28" s="51"/>
      <c r="C28" s="51"/>
      <c r="D28" s="68"/>
      <c r="E28" s="378"/>
      <c r="F28" s="378"/>
      <c r="G28" s="381"/>
      <c r="H28" s="58" t="s">
        <v>16</v>
      </c>
      <c r="I28" s="382" t="s">
        <v>18</v>
      </c>
      <c r="J28" s="383" t="str">
        <f>UPPER(IF(OR(I28="a",I28="as"),E27,IF(OR(I28="b",I28="bs"),E29,)))</f>
        <v>ANGUS</v>
      </c>
      <c r="K28" s="391"/>
      <c r="L28" s="378"/>
      <c r="M28" s="419"/>
      <c r="N28" s="388"/>
      <c r="O28" s="388"/>
      <c r="P28" s="83"/>
      <c r="Q28" s="84"/>
      <c r="R28" s="47"/>
    </row>
    <row r="29" spans="1:18" s="48" customFormat="1" ht="9.6" customHeight="1">
      <c r="A29" s="376">
        <v>12</v>
      </c>
      <c r="B29" s="39">
        <f>IF($D29="","",VLOOKUP($D29,'[2]Men  Si Qual Draw Prep'!$A$7:$P$38,15))</f>
        <v>0</v>
      </c>
      <c r="C29" s="39">
        <f>IF($D29="","",VLOOKUP($D29,'[2]Men  Si Qual Draw Prep'!$A$7:$P$38,16))</f>
        <v>0</v>
      </c>
      <c r="D29" s="40">
        <v>19</v>
      </c>
      <c r="E29" s="39" t="str">
        <f>UPPER(IF($D29="","",VLOOKUP($D29,'[2]Men  Si Qual Draw Prep'!$A$7:$P$38,2)))</f>
        <v>BYE</v>
      </c>
      <c r="F29" s="41">
        <f>IF($D29="","",VLOOKUP($D29,'[2]Men  Si Qual Draw Prep'!$A$7:$P$38,3))</f>
        <v>0</v>
      </c>
      <c r="G29" s="41"/>
      <c r="H29" s="41">
        <f>IF($D29="","",VLOOKUP($D29,'[2]Men  Si Qual Draw Prep'!$A$7:$P$38,4))</f>
        <v>0</v>
      </c>
      <c r="I29" s="392"/>
      <c r="J29" s="378"/>
      <c r="K29" s="378"/>
      <c r="L29" s="378"/>
      <c r="M29" s="419"/>
      <c r="N29" s="388"/>
      <c r="O29" s="388"/>
      <c r="P29" s="83"/>
      <c r="Q29" s="84"/>
      <c r="R29" s="47"/>
    </row>
    <row r="30" spans="1:18" s="48" customFormat="1" ht="9.6" customHeight="1">
      <c r="A30" s="380"/>
      <c r="B30" s="51"/>
      <c r="C30" s="51"/>
      <c r="D30" s="68"/>
      <c r="E30" s="378"/>
      <c r="F30" s="378"/>
      <c r="G30" s="381"/>
      <c r="H30" s="393"/>
      <c r="I30" s="386"/>
      <c r="J30" s="378"/>
      <c r="K30" s="378"/>
      <c r="L30" s="378"/>
      <c r="M30" s="419"/>
      <c r="N30" s="420" t="str">
        <f>UPPER(IF(OR(M30="a",M30="as"),L26,IF(OR(M30="b",M30="bs"),L34,)))</f>
        <v/>
      </c>
      <c r="O30" s="419"/>
      <c r="P30" s="83"/>
      <c r="Q30" s="84"/>
      <c r="R30" s="47"/>
    </row>
    <row r="31" spans="1:18" s="48" customFormat="1" ht="9.6" customHeight="1">
      <c r="A31" s="376">
        <v>13</v>
      </c>
      <c r="B31" s="39">
        <f>IF($D31="","",VLOOKUP($D31,'[2]Men  Si Qual Draw Prep'!$A$7:$P$38,15))</f>
        <v>0</v>
      </c>
      <c r="C31" s="39">
        <f>IF($D31="","",VLOOKUP($D31,'[2]Men  Si Qual Draw Prep'!$A$7:$P$38,16))</f>
        <v>0</v>
      </c>
      <c r="D31" s="40">
        <v>4</v>
      </c>
      <c r="E31" s="41" t="str">
        <f>UPPER(IF($D31="","",VLOOKUP($D31,'[2]Men  Si Qual Draw Prep'!$A$7:$P$38,2)))</f>
        <v>RAMKISSON</v>
      </c>
      <c r="F31" s="41" t="str">
        <f>IF($D31="","",VLOOKUP($D31,'[2]Men  Si Qual Draw Prep'!$A$7:$P$38,3))</f>
        <v>Adam</v>
      </c>
      <c r="G31" s="41"/>
      <c r="H31" s="41">
        <f>IF($D31="","",VLOOKUP($D31,'[2]Men  Si Qual Draw Prep'!$A$7:$P$38,4))</f>
        <v>0</v>
      </c>
      <c r="I31" s="394"/>
      <c r="J31" s="378"/>
      <c r="K31" s="378"/>
      <c r="L31" s="378"/>
      <c r="M31" s="419"/>
      <c r="N31" s="378"/>
      <c r="O31" s="388"/>
      <c r="P31" s="83"/>
      <c r="Q31" s="84"/>
      <c r="R31" s="47"/>
    </row>
    <row r="32" spans="1:18" s="48" customFormat="1" ht="9.6" customHeight="1">
      <c r="A32" s="380"/>
      <c r="B32" s="51"/>
      <c r="C32" s="51"/>
      <c r="D32" s="68"/>
      <c r="E32" s="378"/>
      <c r="F32" s="378"/>
      <c r="G32" s="381"/>
      <c r="H32" s="58" t="s">
        <v>16</v>
      </c>
      <c r="I32" s="382" t="s">
        <v>17</v>
      </c>
      <c r="J32" s="383" t="str">
        <f>UPPER(IF(OR(I32="a",I32="as"),E31,IF(OR(I32="b",I32="bs"),E33,)))</f>
        <v>RAMKISSON</v>
      </c>
      <c r="K32" s="383"/>
      <c r="L32" s="378"/>
      <c r="M32" s="419"/>
      <c r="N32" s="388"/>
      <c r="O32" s="388"/>
      <c r="P32" s="83"/>
      <c r="Q32" s="84"/>
      <c r="R32" s="47"/>
    </row>
    <row r="33" spans="1:18" s="48" customFormat="1" ht="9.6" customHeight="1">
      <c r="A33" s="380">
        <v>14</v>
      </c>
      <c r="B33" s="39">
        <f>IF($D33="","",VLOOKUP($D33,'[2]Men  Si Qual Draw Prep'!$A$7:$P$38,15))</f>
        <v>0</v>
      </c>
      <c r="C33" s="39">
        <f>IF($D33="","",VLOOKUP($D33,'[2]Men  Si Qual Draw Prep'!$A$7:$P$38,16))</f>
        <v>0</v>
      </c>
      <c r="D33" s="40">
        <v>19</v>
      </c>
      <c r="E33" s="39" t="str">
        <f>UPPER(IF($D33="","",VLOOKUP($D33,'[2]Men  Si Qual Draw Prep'!$A$7:$P$38,2)))</f>
        <v>BYE</v>
      </c>
      <c r="F33" s="39">
        <f>IF($D33="","",VLOOKUP($D33,'[2]Men  Si Qual Draw Prep'!$A$7:$P$38,3))</f>
        <v>0</v>
      </c>
      <c r="G33" s="39"/>
      <c r="H33" s="39">
        <f>IF($D33="","",VLOOKUP($D33,'[2]Men  Si Qual Draw Prep'!$A$7:$P$38,4))</f>
        <v>0</v>
      </c>
      <c r="I33" s="384"/>
      <c r="J33" s="378"/>
      <c r="K33" s="385"/>
      <c r="L33" s="378"/>
      <c r="M33" s="419"/>
      <c r="N33" s="388"/>
      <c r="O33" s="388"/>
      <c r="P33" s="83"/>
      <c r="Q33" s="84"/>
      <c r="R33" s="47"/>
    </row>
    <row r="34" spans="1:18" s="48" customFormat="1" ht="9.6" customHeight="1">
      <c r="A34" s="380"/>
      <c r="B34" s="51"/>
      <c r="C34" s="51"/>
      <c r="D34" s="68"/>
      <c r="E34" s="378"/>
      <c r="F34" s="378"/>
      <c r="G34" s="381"/>
      <c r="H34" s="378"/>
      <c r="I34" s="386"/>
      <c r="J34" s="58" t="s">
        <v>16</v>
      </c>
      <c r="K34" s="59" t="s">
        <v>159</v>
      </c>
      <c r="L34" s="383" t="str">
        <f>UPPER(IF(OR(K34="a",K34="as"),J32,IF(OR(K34="b",K34="bs"),J36,)))</f>
        <v>RAMKISSON</v>
      </c>
      <c r="M34" s="387"/>
      <c r="N34" s="388"/>
      <c r="O34" s="388"/>
      <c r="P34" s="83"/>
      <c r="Q34" s="84"/>
      <c r="R34" s="47"/>
    </row>
    <row r="35" spans="1:18" s="48" customFormat="1" ht="9.6" customHeight="1">
      <c r="A35" s="380">
        <v>15</v>
      </c>
      <c r="B35" s="39">
        <f>IF($D35="","",VLOOKUP($D35,'[2]Men  Si Qual Draw Prep'!$A$7:$P$38,15))</f>
        <v>0</v>
      </c>
      <c r="C35" s="39">
        <f>IF($D35="","",VLOOKUP($D35,'[2]Men  Si Qual Draw Prep'!$A$7:$P$38,16))</f>
        <v>0</v>
      </c>
      <c r="D35" s="40">
        <v>14</v>
      </c>
      <c r="E35" s="39" t="str">
        <f>UPPER(IF($D35="","",VLOOKUP($D35,'[2]Men  Si Qual Draw Prep'!$A$7:$P$38,2)))</f>
        <v>WEST</v>
      </c>
      <c r="F35" s="39" t="str">
        <f>IF($D35="","",VLOOKUP($D35,'[2]Men  Si Qual Draw Prep'!$A$7:$P$38,3))</f>
        <v>Michael</v>
      </c>
      <c r="G35" s="39"/>
      <c r="H35" s="39">
        <f>IF($D35="","",VLOOKUP($D35,'[2]Men  Si Qual Draw Prep'!$A$7:$P$38,4))</f>
        <v>0</v>
      </c>
      <c r="I35" s="377"/>
      <c r="J35" s="378"/>
      <c r="K35" s="389"/>
      <c r="L35" s="378" t="s">
        <v>222</v>
      </c>
      <c r="M35" s="388"/>
      <c r="N35" s="388"/>
      <c r="O35" s="388"/>
      <c r="P35" s="83"/>
      <c r="Q35" s="84"/>
      <c r="R35" s="47"/>
    </row>
    <row r="36" spans="1:18" s="48" customFormat="1" ht="9.6" customHeight="1">
      <c r="A36" s="380"/>
      <c r="B36" s="51"/>
      <c r="C36" s="51"/>
      <c r="D36" s="51"/>
      <c r="E36" s="378"/>
      <c r="F36" s="378"/>
      <c r="G36" s="381"/>
      <c r="H36" s="58" t="s">
        <v>16</v>
      </c>
      <c r="I36" s="382" t="s">
        <v>18</v>
      </c>
      <c r="J36" s="383" t="str">
        <f>UPPER(IF(OR(I36="a",I36="as"),E35,IF(OR(I36="b",I36="bs"),E37,)))</f>
        <v>WEST</v>
      </c>
      <c r="K36" s="391"/>
      <c r="L36" s="378"/>
      <c r="M36" s="388"/>
      <c r="N36" s="388"/>
      <c r="O36" s="388"/>
      <c r="P36" s="83"/>
      <c r="Q36" s="84"/>
      <c r="R36" s="47"/>
    </row>
    <row r="37" spans="1:18" s="48" customFormat="1" ht="9.6" customHeight="1">
      <c r="A37" s="376">
        <v>16</v>
      </c>
      <c r="B37" s="39">
        <f>IF($D37="","",VLOOKUP($D37,'[2]Men  Si Qual Draw Prep'!$A$7:$P$38,15))</f>
        <v>0</v>
      </c>
      <c r="C37" s="39">
        <f>IF($D37="","",VLOOKUP($D37,'[2]Men  Si Qual Draw Prep'!$A$7:$P$38,16))</f>
        <v>0</v>
      </c>
      <c r="D37" s="40">
        <v>19</v>
      </c>
      <c r="E37" s="39" t="str">
        <f>UPPER(IF($D37="","",VLOOKUP($D37,'[2]Men  Si Qual Draw Prep'!$A$7:$P$38,2)))</f>
        <v>BYE</v>
      </c>
      <c r="F37" s="41">
        <f>IF($D37="","",VLOOKUP($D37,'[2]Men  Si Qual Draw Prep'!$A$7:$P$38,3))</f>
        <v>0</v>
      </c>
      <c r="G37" s="41"/>
      <c r="H37" s="41">
        <f>IF($D37="","",VLOOKUP($D37,'[2]Men  Si Qual Draw Prep'!$A$7:$P$38,4))</f>
        <v>0</v>
      </c>
      <c r="I37" s="392"/>
      <c r="J37" s="378"/>
      <c r="K37" s="378"/>
      <c r="L37" s="378"/>
      <c r="M37" s="388"/>
      <c r="N37" s="388"/>
      <c r="O37" s="388"/>
      <c r="P37" s="83"/>
      <c r="Q37" s="84"/>
      <c r="R37" s="47"/>
    </row>
    <row r="38" spans="1:18" s="48" customFormat="1" ht="9.6" customHeight="1">
      <c r="A38" s="380"/>
      <c r="B38" s="51"/>
      <c r="C38" s="51"/>
      <c r="D38" s="51"/>
      <c r="E38" s="378"/>
      <c r="F38" s="378"/>
      <c r="G38" s="381"/>
      <c r="H38" s="378"/>
      <c r="I38" s="386"/>
      <c r="J38" s="378"/>
      <c r="K38" s="378"/>
      <c r="L38" s="378"/>
      <c r="M38" s="388"/>
      <c r="N38" s="388"/>
      <c r="O38" s="388"/>
      <c r="P38" s="83"/>
      <c r="Q38" s="84"/>
      <c r="R38" s="47"/>
    </row>
    <row r="39" spans="1:18" s="48" customFormat="1" ht="9.6" customHeight="1">
      <c r="A39" s="376">
        <v>17</v>
      </c>
      <c r="B39" s="39">
        <f>IF($D39="","",VLOOKUP($D39,'[2]Men  Si Qual Draw Prep'!$A$7:$P$38,15))</f>
        <v>0</v>
      </c>
      <c r="C39" s="39">
        <f>IF($D39="","",VLOOKUP($D39,'[2]Men  Si Qual Draw Prep'!$A$7:$P$38,16))</f>
        <v>0</v>
      </c>
      <c r="D39" s="40">
        <v>5</v>
      </c>
      <c r="E39" s="41" t="str">
        <f>UPPER(IF($D39="","",VLOOKUP($D39,'[2]Men  Si Qual Draw Prep'!$A$7:$P$38,2)))</f>
        <v>CHAN</v>
      </c>
      <c r="F39" s="41" t="str">
        <f>IF($D39="","",VLOOKUP($D39,'[2]Men  Si Qual Draw Prep'!$A$7:$P$38,3))</f>
        <v>Aaron</v>
      </c>
      <c r="G39" s="41"/>
      <c r="H39" s="41">
        <f>IF($D39="","",VLOOKUP($D39,'[2]Men  Si Qual Draw Prep'!$A$7:$P$38,4))</f>
        <v>0</v>
      </c>
      <c r="I39" s="377"/>
      <c r="J39" s="378"/>
      <c r="K39" s="378"/>
      <c r="L39" s="378"/>
      <c r="M39" s="388"/>
      <c r="N39" s="388"/>
      <c r="O39" s="388"/>
      <c r="P39" s="421"/>
      <c r="Q39" s="84"/>
      <c r="R39" s="47"/>
    </row>
    <row r="40" spans="1:18" s="48" customFormat="1" ht="9.6" customHeight="1">
      <c r="A40" s="380"/>
      <c r="B40" s="51"/>
      <c r="C40" s="51"/>
      <c r="D40" s="51"/>
      <c r="E40" s="378"/>
      <c r="F40" s="378"/>
      <c r="G40" s="381"/>
      <c r="H40" s="58" t="s">
        <v>16</v>
      </c>
      <c r="I40" s="382" t="s">
        <v>17</v>
      </c>
      <c r="J40" s="383" t="str">
        <f>UPPER(IF(OR(I40="a",I40="as"),E39,IF(OR(I40="b",I40="bs"),E41,)))</f>
        <v>CHAN</v>
      </c>
      <c r="K40" s="383"/>
      <c r="L40" s="378"/>
      <c r="M40" s="388"/>
      <c r="N40" s="388"/>
      <c r="O40" s="388"/>
      <c r="P40" s="422"/>
      <c r="Q40" s="423"/>
      <c r="R40" s="47"/>
    </row>
    <row r="41" spans="1:18" s="48" customFormat="1" ht="9.6" customHeight="1">
      <c r="A41" s="380">
        <v>18</v>
      </c>
      <c r="B41" s="39">
        <f>IF($D41="","",VLOOKUP($D41,'[2]Men  Si Qual Draw Prep'!$A$7:$P$38,15))</f>
        <v>0</v>
      </c>
      <c r="C41" s="39">
        <f>IF($D41="","",VLOOKUP($D41,'[2]Men  Si Qual Draw Prep'!$A$7:$P$38,16))</f>
        <v>0</v>
      </c>
      <c r="D41" s="40">
        <v>19</v>
      </c>
      <c r="E41" s="39" t="str">
        <f>UPPER(IF($D41="","",VLOOKUP($D41,'[2]Men  Si Qual Draw Prep'!$A$7:$P$38,2)))</f>
        <v>BYE</v>
      </c>
      <c r="F41" s="39">
        <f>IF($D41="","",VLOOKUP($D41,'[2]Men  Si Qual Draw Prep'!$A$7:$P$38,3))</f>
        <v>0</v>
      </c>
      <c r="G41" s="39"/>
      <c r="H41" s="39">
        <f>IF($D41="","",VLOOKUP($D41,'[2]Men  Si Qual Draw Prep'!$A$7:$P$38,4))</f>
        <v>0</v>
      </c>
      <c r="I41" s="384"/>
      <c r="J41" s="378"/>
      <c r="K41" s="385"/>
      <c r="L41" s="378"/>
      <c r="M41" s="388"/>
      <c r="N41" s="388"/>
      <c r="O41" s="388"/>
      <c r="P41" s="83"/>
      <c r="Q41" s="84"/>
      <c r="R41" s="47"/>
    </row>
    <row r="42" spans="1:18" s="48" customFormat="1" ht="9.6" customHeight="1">
      <c r="A42" s="380"/>
      <c r="B42" s="51"/>
      <c r="C42" s="51"/>
      <c r="D42" s="68"/>
      <c r="E42" s="378"/>
      <c r="F42" s="378"/>
      <c r="G42" s="381"/>
      <c r="H42" s="378"/>
      <c r="I42" s="386"/>
      <c r="J42" s="58" t="s">
        <v>16</v>
      </c>
      <c r="K42" s="59" t="s">
        <v>159</v>
      </c>
      <c r="L42" s="383" t="str">
        <f>UPPER(IF(OR(K42="a",K42="as"),J40,IF(OR(K42="b",K42="bs"),J44,)))</f>
        <v>CHAN</v>
      </c>
      <c r="M42" s="387"/>
      <c r="N42" s="388"/>
      <c r="O42" s="388"/>
      <c r="P42" s="83"/>
      <c r="Q42" s="84"/>
      <c r="R42" s="47"/>
    </row>
    <row r="43" spans="1:18" s="48" customFormat="1" ht="9.6" customHeight="1">
      <c r="A43" s="380">
        <v>19</v>
      </c>
      <c r="B43" s="39">
        <f>IF($D43="","",VLOOKUP($D43,'[2]Men  Si Qual Draw Prep'!$A$7:$P$38,15))</f>
        <v>0</v>
      </c>
      <c r="C43" s="39">
        <f>IF($D43="","",VLOOKUP($D43,'[2]Men  Si Qual Draw Prep'!$A$7:$P$38,16))</f>
        <v>0</v>
      </c>
      <c r="D43" s="40">
        <v>19</v>
      </c>
      <c r="E43" s="39" t="str">
        <f>UPPER(IF($D43="","",VLOOKUP($D43,'[2]Men  Si Qual Draw Prep'!$A$7:$P$38,2)))</f>
        <v>BYE</v>
      </c>
      <c r="F43" s="39">
        <f>IF($D43="","",VLOOKUP($D43,'[2]Men  Si Qual Draw Prep'!$A$7:$P$38,3))</f>
        <v>0</v>
      </c>
      <c r="G43" s="39"/>
      <c r="H43" s="39">
        <f>IF($D43="","",VLOOKUP($D43,'[2]Men  Si Qual Draw Prep'!$A$7:$P$38,4))</f>
        <v>0</v>
      </c>
      <c r="I43" s="377"/>
      <c r="J43" s="378"/>
      <c r="K43" s="389"/>
      <c r="L43" s="378" t="s">
        <v>92</v>
      </c>
      <c r="M43" s="418"/>
      <c r="N43" s="388"/>
      <c r="O43" s="388"/>
      <c r="P43" s="83"/>
      <c r="Q43" s="84"/>
      <c r="R43" s="47"/>
    </row>
    <row r="44" spans="1:18" s="48" customFormat="1" ht="9.6" customHeight="1">
      <c r="A44" s="380"/>
      <c r="B44" s="51"/>
      <c r="C44" s="51"/>
      <c r="D44" s="68"/>
      <c r="E44" s="378"/>
      <c r="F44" s="378"/>
      <c r="G44" s="381"/>
      <c r="H44" s="58" t="s">
        <v>16</v>
      </c>
      <c r="I44" s="382" t="s">
        <v>19</v>
      </c>
      <c r="J44" s="383" t="str">
        <f>UPPER(IF(OR(I44="a",I44="as"),E43,IF(OR(I44="b",I44="bs"),E45,)))</f>
        <v>SANDY</v>
      </c>
      <c r="K44" s="391"/>
      <c r="L44" s="378"/>
      <c r="M44" s="419"/>
      <c r="N44" s="388"/>
      <c r="O44" s="388"/>
      <c r="P44" s="83"/>
      <c r="Q44" s="84"/>
      <c r="R44" s="47"/>
    </row>
    <row r="45" spans="1:18" s="48" customFormat="1" ht="9.6" customHeight="1">
      <c r="A45" s="376">
        <v>20</v>
      </c>
      <c r="B45" s="39">
        <f>IF($D45="","",VLOOKUP($D45,'[2]Men  Si Qual Draw Prep'!$A$7:$P$38,15))</f>
        <v>0</v>
      </c>
      <c r="C45" s="39">
        <f>IF($D45="","",VLOOKUP($D45,'[2]Men  Si Qual Draw Prep'!$A$7:$P$38,16))</f>
        <v>0</v>
      </c>
      <c r="D45" s="40">
        <v>16</v>
      </c>
      <c r="E45" s="39" t="str">
        <f>UPPER(IF($D45="","",VLOOKUP($D45,'[2]Men  Si Qual Draw Prep'!$A$7:$P$38,2)))</f>
        <v>SANDY</v>
      </c>
      <c r="F45" s="39" t="str">
        <f>IF($D45="","",VLOOKUP($D45,'[2]Men  Si Qual Draw Prep'!$A$7:$P$38,3))</f>
        <v>Clint</v>
      </c>
      <c r="G45" s="39"/>
      <c r="H45" s="41">
        <f>IF($D45="","",VLOOKUP($D45,'[2]Men  Si Qual Draw Prep'!$A$7:$P$38,4))</f>
        <v>0</v>
      </c>
      <c r="I45" s="392"/>
      <c r="J45" s="378"/>
      <c r="K45" s="378"/>
      <c r="L45" s="378"/>
      <c r="M45" s="419"/>
      <c r="N45" s="388"/>
      <c r="O45" s="388"/>
      <c r="P45" s="83"/>
      <c r="Q45" s="84"/>
      <c r="R45" s="47"/>
    </row>
    <row r="46" spans="1:18" s="48" customFormat="1" ht="9.6" customHeight="1">
      <c r="A46" s="380"/>
      <c r="B46" s="51"/>
      <c r="C46" s="51"/>
      <c r="D46" s="68"/>
      <c r="E46" s="378"/>
      <c r="F46" s="378"/>
      <c r="G46" s="381"/>
      <c r="H46" s="393"/>
      <c r="I46" s="386"/>
      <c r="J46" s="378"/>
      <c r="K46" s="378"/>
      <c r="L46" s="378"/>
      <c r="M46" s="419"/>
      <c r="N46" s="420" t="str">
        <f>UPPER(IF(OR(M46="a",M46="as"),L42,IF(OR(M46="b",M46="bs"),L50,)))</f>
        <v/>
      </c>
      <c r="O46" s="419"/>
      <c r="P46" s="83"/>
      <c r="Q46" s="84"/>
      <c r="R46" s="47"/>
    </row>
    <row r="47" spans="1:18" s="48" customFormat="1" ht="9.6" customHeight="1">
      <c r="A47" s="376">
        <v>21</v>
      </c>
      <c r="B47" s="39">
        <f>IF($D47="","",VLOOKUP($D47,'[2]Men  Si Qual Draw Prep'!$A$7:$P$38,15))</f>
        <v>0</v>
      </c>
      <c r="C47" s="39">
        <f>IF($D47="","",VLOOKUP($D47,'[2]Men  Si Qual Draw Prep'!$A$7:$P$38,16))</f>
        <v>0</v>
      </c>
      <c r="D47" s="40">
        <v>6</v>
      </c>
      <c r="E47" s="41" t="str">
        <f>UPPER(IF($D47="","",VLOOKUP($D47,'[2]Men  Si Qual Draw Prep'!$A$7:$P$38,2)))</f>
        <v>JEARY`</v>
      </c>
      <c r="F47" s="41" t="str">
        <f>IF($D47="","",VLOOKUP($D47,'[2]Men  Si Qual Draw Prep'!$A$7:$P$38,3))</f>
        <v>Ethan</v>
      </c>
      <c r="G47" s="41"/>
      <c r="H47" s="41">
        <f>IF($D47="","",VLOOKUP($D47,'[2]Men  Si Qual Draw Prep'!$A$7:$P$38,4))</f>
        <v>0</v>
      </c>
      <c r="I47" s="394"/>
      <c r="J47" s="378"/>
      <c r="K47" s="378"/>
      <c r="L47" s="378"/>
      <c r="M47" s="419"/>
      <c r="N47" s="378"/>
      <c r="O47" s="388"/>
      <c r="P47" s="83"/>
      <c r="Q47" s="84"/>
      <c r="R47" s="47"/>
    </row>
    <row r="48" spans="1:18" s="48" customFormat="1" ht="9.6" customHeight="1">
      <c r="A48" s="380"/>
      <c r="B48" s="51"/>
      <c r="C48" s="51"/>
      <c r="D48" s="68"/>
      <c r="E48" s="378"/>
      <c r="F48" s="378"/>
      <c r="G48" s="381"/>
      <c r="H48" s="58" t="s">
        <v>16</v>
      </c>
      <c r="I48" s="382" t="s">
        <v>17</v>
      </c>
      <c r="J48" s="383" t="str">
        <f>UPPER(IF(OR(I48="a",I48="as"),E47,IF(OR(I48="b",I48="bs"),E49,)))</f>
        <v>JEARY`</v>
      </c>
      <c r="K48" s="383"/>
      <c r="L48" s="378"/>
      <c r="M48" s="419"/>
      <c r="N48" s="388"/>
      <c r="O48" s="388"/>
      <c r="P48" s="83"/>
      <c r="Q48" s="84"/>
      <c r="R48" s="47"/>
    </row>
    <row r="49" spans="1:18" s="48" customFormat="1" ht="9.6" customHeight="1">
      <c r="A49" s="380">
        <v>22</v>
      </c>
      <c r="B49" s="39">
        <f>IF($D49="","",VLOOKUP($D49,'[2]Men  Si Qual Draw Prep'!$A$7:$P$38,15))</f>
        <v>0</v>
      </c>
      <c r="C49" s="39">
        <f>IF($D49="","",VLOOKUP($D49,'[2]Men  Si Qual Draw Prep'!$A$7:$P$38,16))</f>
        <v>0</v>
      </c>
      <c r="D49" s="40">
        <v>19</v>
      </c>
      <c r="E49" s="39" t="str">
        <f>UPPER(IF($D49="","",VLOOKUP($D49,'[2]Men  Si Qual Draw Prep'!$A$7:$P$38,2)))</f>
        <v>BYE</v>
      </c>
      <c r="F49" s="39">
        <f>IF($D49="","",VLOOKUP($D49,'[2]Men  Si Qual Draw Prep'!$A$7:$P$38,3))</f>
        <v>0</v>
      </c>
      <c r="G49" s="39"/>
      <c r="H49" s="39">
        <f>IF($D49="","",VLOOKUP($D49,'[2]Men  Si Qual Draw Prep'!$A$7:$P$38,4))</f>
        <v>0</v>
      </c>
      <c r="I49" s="384"/>
      <c r="J49" s="378"/>
      <c r="K49" s="385"/>
      <c r="L49" s="378"/>
      <c r="M49" s="419"/>
      <c r="N49" s="388"/>
      <c r="O49" s="388"/>
      <c r="P49" s="83"/>
      <c r="Q49" s="84"/>
      <c r="R49" s="47"/>
    </row>
    <row r="50" spans="1:18" s="48" customFormat="1" ht="9.6" customHeight="1">
      <c r="A50" s="380"/>
      <c r="B50" s="51"/>
      <c r="C50" s="51"/>
      <c r="D50" s="68"/>
      <c r="E50" s="378"/>
      <c r="F50" s="378"/>
      <c r="G50" s="381"/>
      <c r="H50" s="378"/>
      <c r="I50" s="386"/>
      <c r="J50" s="58" t="s">
        <v>16</v>
      </c>
      <c r="K50" s="59" t="s">
        <v>159</v>
      </c>
      <c r="L50" s="383" t="str">
        <f>UPPER(IF(OR(K50="a",K50="as"),J48,IF(OR(K50="b",K50="bs"),J52,)))</f>
        <v>JEARY`</v>
      </c>
      <c r="M50" s="387"/>
      <c r="N50" s="388"/>
      <c r="O50" s="388"/>
      <c r="P50" s="83"/>
      <c r="Q50" s="84"/>
      <c r="R50" s="47"/>
    </row>
    <row r="51" spans="1:18" s="48" customFormat="1" ht="9.6" customHeight="1">
      <c r="A51" s="380">
        <v>23</v>
      </c>
      <c r="B51" s="39">
        <f>IF($D51="","",VLOOKUP($D51,'[2]Men  Si Qual Draw Prep'!$A$7:$P$38,15))</f>
        <v>0</v>
      </c>
      <c r="C51" s="39">
        <f>IF($D51="","",VLOOKUP($D51,'[2]Men  Si Qual Draw Prep'!$A$7:$P$38,16))</f>
        <v>0</v>
      </c>
      <c r="D51" s="40">
        <v>19</v>
      </c>
      <c r="E51" s="39" t="str">
        <f>UPPER(IF($D51="","",VLOOKUP($D51,'[2]Men  Si Qual Draw Prep'!$A$7:$P$38,2)))</f>
        <v>BYE</v>
      </c>
      <c r="F51" s="39">
        <f>IF($D51="","",VLOOKUP($D51,'[2]Men  Si Qual Draw Prep'!$A$7:$P$38,3))</f>
        <v>0</v>
      </c>
      <c r="G51" s="39"/>
      <c r="H51" s="39">
        <f>IF($D51="","",VLOOKUP($D51,'[2]Men  Si Qual Draw Prep'!$A$7:$P$38,4))</f>
        <v>0</v>
      </c>
      <c r="I51" s="377"/>
      <c r="J51" s="378"/>
      <c r="K51" s="389"/>
      <c r="L51" s="378" t="s">
        <v>91</v>
      </c>
      <c r="M51" s="388"/>
      <c r="N51" s="388"/>
      <c r="O51" s="388"/>
      <c r="P51" s="83"/>
      <c r="Q51" s="84"/>
      <c r="R51" s="47"/>
    </row>
    <row r="52" spans="1:18" s="48" customFormat="1" ht="9.6" customHeight="1">
      <c r="A52" s="380"/>
      <c r="B52" s="51"/>
      <c r="C52" s="51"/>
      <c r="D52" s="51"/>
      <c r="E52" s="378"/>
      <c r="F52" s="378"/>
      <c r="G52" s="381"/>
      <c r="H52" s="58" t="s">
        <v>16</v>
      </c>
      <c r="I52" s="382" t="s">
        <v>19</v>
      </c>
      <c r="J52" s="383" t="str">
        <f>UPPER(IF(OR(I52="a",I52="as"),E51,IF(OR(I52="b",I52="bs"),E53,)))</f>
        <v>KERRY</v>
      </c>
      <c r="K52" s="391"/>
      <c r="L52" s="378"/>
      <c r="M52" s="388"/>
      <c r="N52" s="388"/>
      <c r="O52" s="388"/>
      <c r="P52" s="83"/>
      <c r="Q52" s="84"/>
      <c r="R52" s="47"/>
    </row>
    <row r="53" spans="1:18" s="48" customFormat="1" ht="9.6" customHeight="1">
      <c r="A53" s="376">
        <v>24</v>
      </c>
      <c r="B53" s="39">
        <f>IF($D53="","",VLOOKUP($D53,'[2]Men  Si Qual Draw Prep'!$A$7:$P$38,15))</f>
        <v>0</v>
      </c>
      <c r="C53" s="39">
        <f>IF($D53="","",VLOOKUP($D53,'[2]Men  Si Qual Draw Prep'!$A$7:$P$38,16))</f>
        <v>0</v>
      </c>
      <c r="D53" s="40">
        <v>12</v>
      </c>
      <c r="E53" s="39" t="str">
        <f>UPPER(IF($D53="","",VLOOKUP($D53,'[2]Men  Si Qual Draw Prep'!$A$7:$P$38,2)))</f>
        <v>KERRY</v>
      </c>
      <c r="F53" s="39" t="str">
        <f>IF($D53="","",VLOOKUP($D53,'[2]Men  Si Qual Draw Prep'!$A$7:$P$38,3))</f>
        <v>Kyle</v>
      </c>
      <c r="G53" s="39"/>
      <c r="H53" s="41">
        <f>IF($D53="","",VLOOKUP($D53,'[2]Men  Si Qual Draw Prep'!$A$7:$P$38,4))</f>
        <v>0</v>
      </c>
      <c r="I53" s="392"/>
      <c r="J53" s="378"/>
      <c r="K53" s="378"/>
      <c r="L53" s="378"/>
      <c r="M53" s="388"/>
      <c r="N53" s="388"/>
      <c r="O53" s="388"/>
      <c r="P53" s="83"/>
      <c r="Q53" s="84"/>
      <c r="R53" s="47"/>
    </row>
    <row r="54" spans="1:18" s="48" customFormat="1" ht="9.6" customHeight="1">
      <c r="A54" s="380"/>
      <c r="B54" s="51"/>
      <c r="C54" s="51"/>
      <c r="D54" s="51"/>
      <c r="E54" s="393"/>
      <c r="F54" s="393"/>
      <c r="G54" s="397"/>
      <c r="H54" s="393"/>
      <c r="I54" s="386"/>
      <c r="J54" s="378"/>
      <c r="K54" s="378"/>
      <c r="L54" s="378"/>
      <c r="M54" s="388"/>
      <c r="N54" s="388"/>
      <c r="O54" s="388"/>
      <c r="P54" s="83"/>
      <c r="Q54" s="84"/>
      <c r="R54" s="47"/>
    </row>
    <row r="55" spans="1:18" s="48" customFormat="1" ht="9.6" customHeight="1">
      <c r="A55" s="376">
        <v>25</v>
      </c>
      <c r="B55" s="39">
        <f>IF($D55="","",VLOOKUP($D55,'[2]Men  Si Qual Draw Prep'!$A$7:$P$38,15))</f>
        <v>0</v>
      </c>
      <c r="C55" s="39">
        <f>IF($D55="","",VLOOKUP($D55,'[2]Men  Si Qual Draw Prep'!$A$7:$P$38,16))</f>
        <v>0</v>
      </c>
      <c r="D55" s="40">
        <v>7</v>
      </c>
      <c r="E55" s="41" t="str">
        <f>UPPER(IF($D55="","",VLOOKUP($D55,'[2]Men  Si Qual Draw Prep'!$A$7:$P$38,2)))</f>
        <v>GARSEE</v>
      </c>
      <c r="F55" s="41" t="str">
        <f>IF($D55="","",VLOOKUP($D55,'[2]Men  Si Qual Draw Prep'!$A$7:$P$38,3))</f>
        <v>Jameel</v>
      </c>
      <c r="G55" s="41"/>
      <c r="H55" s="41">
        <f>IF($D55="","",VLOOKUP($D55,'[2]Men  Si Qual Draw Prep'!$A$7:$P$38,4))</f>
        <v>0</v>
      </c>
      <c r="I55" s="377"/>
      <c r="J55" s="378"/>
      <c r="K55" s="378"/>
      <c r="L55" s="378"/>
      <c r="M55" s="388"/>
      <c r="N55" s="388"/>
      <c r="O55" s="388"/>
      <c r="P55" s="83"/>
      <c r="Q55" s="84"/>
      <c r="R55" s="47"/>
    </row>
    <row r="56" spans="1:18" s="48" customFormat="1" ht="9.6" customHeight="1">
      <c r="A56" s="380"/>
      <c r="B56" s="51"/>
      <c r="C56" s="51"/>
      <c r="D56" s="51"/>
      <c r="E56" s="378"/>
      <c r="F56" s="378"/>
      <c r="G56" s="381"/>
      <c r="H56" s="58" t="s">
        <v>16</v>
      </c>
      <c r="I56" s="382" t="s">
        <v>17</v>
      </c>
      <c r="J56" s="383" t="str">
        <f>UPPER(IF(OR(I56="a",I56="as"),E55,IF(OR(I56="b",I56="bs"),E57,)))</f>
        <v>GARSEE</v>
      </c>
      <c r="K56" s="383"/>
      <c r="L56" s="378"/>
      <c r="M56" s="388"/>
      <c r="N56" s="388"/>
      <c r="O56" s="388"/>
      <c r="P56" s="83"/>
      <c r="Q56" s="84"/>
      <c r="R56" s="47"/>
    </row>
    <row r="57" spans="1:18" s="48" customFormat="1" ht="9.6" customHeight="1">
      <c r="A57" s="380">
        <v>26</v>
      </c>
      <c r="B57" s="39">
        <f>IF($D57="","",VLOOKUP($D57,'[2]Men  Si Qual Draw Prep'!$A$7:$P$38,15))</f>
        <v>0</v>
      </c>
      <c r="C57" s="39">
        <f>IF($D57="","",VLOOKUP($D57,'[2]Men  Si Qual Draw Prep'!$A$7:$P$38,16))</f>
        <v>0</v>
      </c>
      <c r="D57" s="40">
        <v>19</v>
      </c>
      <c r="E57" s="39" t="str">
        <f>UPPER(IF($D57="","",VLOOKUP($D57,'[2]Men  Si Qual Draw Prep'!$A$7:$P$38,2)))</f>
        <v>BYE</v>
      </c>
      <c r="F57" s="39">
        <f>IF($D57="","",VLOOKUP($D57,'[2]Men  Si Qual Draw Prep'!$A$7:$P$38,3))</f>
        <v>0</v>
      </c>
      <c r="G57" s="39"/>
      <c r="H57" s="39">
        <f>IF($D57="","",VLOOKUP($D57,'[2]Men  Si Qual Draw Prep'!$A$7:$P$38,4))</f>
        <v>0</v>
      </c>
      <c r="I57" s="384"/>
      <c r="J57" s="378"/>
      <c r="K57" s="385"/>
      <c r="L57" s="378"/>
      <c r="M57" s="388"/>
      <c r="N57" s="388"/>
      <c r="O57" s="388"/>
      <c r="P57" s="83"/>
      <c r="Q57" s="84"/>
      <c r="R57" s="47"/>
    </row>
    <row r="58" spans="1:18" s="48" customFormat="1" ht="9.6" customHeight="1">
      <c r="A58" s="380"/>
      <c r="B58" s="51"/>
      <c r="C58" s="51"/>
      <c r="D58" s="68"/>
      <c r="E58" s="378"/>
      <c r="F58" s="378"/>
      <c r="G58" s="381"/>
      <c r="H58" s="378"/>
      <c r="I58" s="386"/>
      <c r="J58" s="58" t="s">
        <v>16</v>
      </c>
      <c r="K58" s="59" t="s">
        <v>159</v>
      </c>
      <c r="L58" s="383" t="str">
        <f>UPPER(IF(OR(K58="a",K58="as"),J56,IF(OR(K58="b",K58="bs"),J60,)))</f>
        <v>GARSEE</v>
      </c>
      <c r="M58" s="387"/>
      <c r="N58" s="388"/>
      <c r="O58" s="388"/>
      <c r="P58" s="83"/>
      <c r="Q58" s="84"/>
      <c r="R58" s="47"/>
    </row>
    <row r="59" spans="1:18" s="48" customFormat="1" ht="9.6" customHeight="1">
      <c r="A59" s="380">
        <v>27</v>
      </c>
      <c r="B59" s="39">
        <f>IF($D59="","",VLOOKUP($D59,'[2]Men  Si Qual Draw Prep'!$A$7:$P$38,15))</f>
        <v>0</v>
      </c>
      <c r="C59" s="39">
        <f>IF($D59="","",VLOOKUP($D59,'[2]Men  Si Qual Draw Prep'!$A$7:$P$38,16))</f>
        <v>0</v>
      </c>
      <c r="D59" s="40">
        <v>15</v>
      </c>
      <c r="E59" s="39" t="str">
        <f>UPPER(IF($D59="","",VLOOKUP($D59,'[2]Men  Si Qual Draw Prep'!$A$7:$P$38,2)))</f>
        <v>WILKINSON</v>
      </c>
      <c r="F59" s="39" t="str">
        <f>IF($D59="","",VLOOKUP($D59,'[2]Men  Si Qual Draw Prep'!$A$7:$P$38,3))</f>
        <v>Rahsaan</v>
      </c>
      <c r="G59" s="39"/>
      <c r="H59" s="39">
        <f>IF($D59="","",VLOOKUP($D59,'[2]Men  Si Qual Draw Prep'!$A$7:$P$38,4))</f>
        <v>0</v>
      </c>
      <c r="I59" s="377"/>
      <c r="J59" s="378"/>
      <c r="K59" s="389"/>
      <c r="L59" s="378" t="s">
        <v>233</v>
      </c>
      <c r="M59" s="418"/>
      <c r="N59" s="388"/>
      <c r="O59" s="388"/>
      <c r="P59" s="83"/>
      <c r="Q59" s="84"/>
      <c r="R59" s="404"/>
    </row>
    <row r="60" spans="1:18" s="48" customFormat="1" ht="9.6" customHeight="1">
      <c r="A60" s="380"/>
      <c r="B60" s="51"/>
      <c r="C60" s="51"/>
      <c r="D60" s="68"/>
      <c r="E60" s="378"/>
      <c r="F60" s="378"/>
      <c r="G60" s="381"/>
      <c r="H60" s="58" t="s">
        <v>16</v>
      </c>
      <c r="I60" s="382" t="s">
        <v>153</v>
      </c>
      <c r="J60" s="383" t="str">
        <f>UPPER(IF(OR(I60="a",I60="as"),E59,IF(OR(I60="b",I60="bs"),E61,)))</f>
        <v>PEMBERTON</v>
      </c>
      <c r="K60" s="391"/>
      <c r="L60" s="378"/>
      <c r="M60" s="419"/>
      <c r="N60" s="388"/>
      <c r="O60" s="388"/>
      <c r="P60" s="83"/>
      <c r="Q60" s="84"/>
      <c r="R60" s="47"/>
    </row>
    <row r="61" spans="1:18" s="48" customFormat="1" ht="9.6" customHeight="1">
      <c r="A61" s="376">
        <v>28</v>
      </c>
      <c r="B61" s="39">
        <f>IF($D61="","",VLOOKUP($D61,'[2]Men  Si Qual Draw Prep'!$A$7:$P$38,15))</f>
        <v>0</v>
      </c>
      <c r="C61" s="39">
        <f>IF($D61="","",VLOOKUP($D61,'[2]Men  Si Qual Draw Prep'!$A$7:$P$38,16))</f>
        <v>0</v>
      </c>
      <c r="D61" s="40">
        <v>13</v>
      </c>
      <c r="E61" s="39" t="str">
        <f>UPPER(IF($D61="","",VLOOKUP($D61,'[2]Men  Si Qual Draw Prep'!$A$7:$P$38,2)))</f>
        <v>PEMBERTON</v>
      </c>
      <c r="F61" s="39" t="str">
        <f>IF($D61="","",VLOOKUP($D61,'[2]Men  Si Qual Draw Prep'!$A$7:$P$38,3))</f>
        <v>Michael</v>
      </c>
      <c r="G61" s="39"/>
      <c r="H61" s="41">
        <f>IF($D61="","",VLOOKUP($D61,'[2]Men  Si Qual Draw Prep'!$A$7:$P$38,4))</f>
        <v>0</v>
      </c>
      <c r="I61" s="392"/>
      <c r="J61" s="378" t="s">
        <v>92</v>
      </c>
      <c r="K61" s="378"/>
      <c r="L61" s="378"/>
      <c r="M61" s="419"/>
      <c r="N61" s="388"/>
      <c r="O61" s="388"/>
      <c r="P61" s="83"/>
      <c r="Q61" s="84"/>
      <c r="R61" s="47"/>
    </row>
    <row r="62" spans="1:18" s="48" customFormat="1" ht="9.6" customHeight="1">
      <c r="A62" s="380"/>
      <c r="B62" s="51"/>
      <c r="C62" s="51"/>
      <c r="D62" s="68"/>
      <c r="E62" s="378"/>
      <c r="F62" s="378"/>
      <c r="G62" s="381"/>
      <c r="H62" s="393"/>
      <c r="I62" s="386"/>
      <c r="J62" s="378"/>
      <c r="K62" s="378"/>
      <c r="L62" s="378"/>
      <c r="M62" s="419"/>
      <c r="N62" s="420" t="str">
        <f>UPPER(IF(OR(M62="a",M62="as"),L58,IF(OR(M62="b",M62="bs"),L66,)))</f>
        <v/>
      </c>
      <c r="O62" s="419"/>
      <c r="P62" s="83"/>
      <c r="Q62" s="84"/>
      <c r="R62" s="47"/>
    </row>
    <row r="63" spans="1:18" s="48" customFormat="1" ht="9.6" customHeight="1">
      <c r="A63" s="376">
        <v>29</v>
      </c>
      <c r="B63" s="39">
        <f>IF($D63="","",VLOOKUP($D63,'[2]Men  Si Qual Draw Prep'!$A$7:$P$38,15))</f>
        <v>0</v>
      </c>
      <c r="C63" s="39">
        <f>IF($D63="","",VLOOKUP($D63,'[2]Men  Si Qual Draw Prep'!$A$7:$P$38,16))</f>
        <v>0</v>
      </c>
      <c r="D63" s="40">
        <v>8</v>
      </c>
      <c r="E63" s="41" t="str">
        <f>UPPER(IF($D63="","",VLOOKUP($D63,'[2]Men  Si Qual Draw Prep'!$A$7:$P$38,2)))</f>
        <v>YOUSEFF</v>
      </c>
      <c r="F63" s="41" t="str">
        <f>IF($D63="","",VLOOKUP($D63,'[2]Men  Si Qual Draw Prep'!$A$7:$P$38,3))</f>
        <v>Farid</v>
      </c>
      <c r="G63" s="41"/>
      <c r="H63" s="41">
        <f>IF($D63="","",VLOOKUP($D63,'[2]Men  Si Qual Draw Prep'!$A$7:$P$38,4))</f>
        <v>0</v>
      </c>
      <c r="I63" s="394"/>
      <c r="J63" s="378"/>
      <c r="K63" s="378"/>
      <c r="L63" s="378"/>
      <c r="M63" s="419"/>
      <c r="N63" s="378"/>
      <c r="O63" s="388"/>
      <c r="P63" s="83"/>
      <c r="Q63" s="84"/>
      <c r="R63" s="47"/>
    </row>
    <row r="64" spans="1:18" s="48" customFormat="1" ht="9.6" customHeight="1">
      <c r="A64" s="380"/>
      <c r="B64" s="51"/>
      <c r="C64" s="51"/>
      <c r="D64" s="68"/>
      <c r="E64" s="378"/>
      <c r="F64" s="378"/>
      <c r="G64" s="381"/>
      <c r="H64" s="58" t="s">
        <v>16</v>
      </c>
      <c r="I64" s="382" t="s">
        <v>17</v>
      </c>
      <c r="J64" s="383" t="str">
        <f>UPPER(IF(OR(I64="a",I64="as"),E63,IF(OR(I64="b",I64="bs"),E65,)))</f>
        <v>YOUSEFF</v>
      </c>
      <c r="K64" s="383"/>
      <c r="L64" s="378"/>
      <c r="M64" s="419"/>
      <c r="N64" s="388"/>
      <c r="O64" s="388"/>
      <c r="P64" s="83"/>
      <c r="Q64" s="84"/>
      <c r="R64" s="47"/>
    </row>
    <row r="65" spans="1:18" s="48" customFormat="1" ht="9.6" customHeight="1">
      <c r="A65" s="380">
        <v>30</v>
      </c>
      <c r="B65" s="39">
        <f>IF($D65="","",VLOOKUP($D65,'[2]Men  Si Qual Draw Prep'!$A$7:$P$38,15))</f>
        <v>0</v>
      </c>
      <c r="C65" s="39">
        <f>IF($D65="","",VLOOKUP($D65,'[2]Men  Si Qual Draw Prep'!$A$7:$P$38,16))</f>
        <v>0</v>
      </c>
      <c r="D65" s="40">
        <v>19</v>
      </c>
      <c r="E65" s="39" t="str">
        <f>UPPER(IF($D65="","",VLOOKUP($D65,'[2]Men  Si Qual Draw Prep'!$A$7:$P$38,2)))</f>
        <v>BYE</v>
      </c>
      <c r="F65" s="39">
        <f>IF($D65="","",VLOOKUP($D65,'[2]Men  Si Qual Draw Prep'!$A$7:$P$38,3))</f>
        <v>0</v>
      </c>
      <c r="G65" s="39"/>
      <c r="H65" s="39">
        <f>IF($D65="","",VLOOKUP($D65,'[2]Men  Si Qual Draw Prep'!$A$7:$P$38,4))</f>
        <v>0</v>
      </c>
      <c r="I65" s="384"/>
      <c r="J65" s="378"/>
      <c r="K65" s="385"/>
      <c r="L65" s="378"/>
      <c r="M65" s="419"/>
      <c r="N65" s="388"/>
      <c r="O65" s="388"/>
      <c r="P65" s="83"/>
      <c r="Q65" s="84"/>
      <c r="R65" s="47"/>
    </row>
    <row r="66" spans="1:18" s="48" customFormat="1" ht="9.6" customHeight="1">
      <c r="A66" s="380"/>
      <c r="B66" s="51"/>
      <c r="C66" s="51"/>
      <c r="D66" s="68"/>
      <c r="E66" s="378"/>
      <c r="F66" s="378"/>
      <c r="G66" s="381"/>
      <c r="H66" s="378"/>
      <c r="I66" s="386"/>
      <c r="J66" s="58" t="s">
        <v>16</v>
      </c>
      <c r="K66" s="59" t="s">
        <v>159</v>
      </c>
      <c r="L66" s="383" t="str">
        <f>UPPER(IF(OR(K66="a",K66="as"),J64,IF(OR(K66="b",K66="bs"),J68,)))</f>
        <v>YOUSEFF</v>
      </c>
      <c r="M66" s="387"/>
      <c r="N66" s="388"/>
      <c r="O66" s="388"/>
      <c r="P66" s="83"/>
      <c r="Q66" s="84"/>
      <c r="R66" s="47"/>
    </row>
    <row r="67" spans="1:18" s="48" customFormat="1" ht="9.6" customHeight="1">
      <c r="A67" s="380">
        <v>31</v>
      </c>
      <c r="B67" s="39">
        <f>IF($D67="","",VLOOKUP($D67,'[2]Men  Si Qual Draw Prep'!$A$7:$P$38,15))</f>
        <v>0</v>
      </c>
      <c r="C67" s="39">
        <f>IF($D67="","",VLOOKUP($D67,'[2]Men  Si Qual Draw Prep'!$A$7:$P$38,16))</f>
        <v>0</v>
      </c>
      <c r="D67" s="40">
        <v>19</v>
      </c>
      <c r="E67" s="39" t="str">
        <f>UPPER(IF($D67="","",VLOOKUP($D67,'[2]Men  Si Qual Draw Prep'!$A$7:$P$38,2)))</f>
        <v>BYE</v>
      </c>
      <c r="F67" s="39">
        <f>IF($D67="","",VLOOKUP($D67,'[2]Men  Si Qual Draw Prep'!$A$7:$P$38,3))</f>
        <v>0</v>
      </c>
      <c r="G67" s="39"/>
      <c r="H67" s="39">
        <f>IF($D67="","",VLOOKUP($D67,'[2]Men  Si Qual Draw Prep'!$A$7:$P$38,4))</f>
        <v>0</v>
      </c>
      <c r="I67" s="377"/>
      <c r="J67" s="378"/>
      <c r="K67" s="389"/>
      <c r="L67" s="378" t="s">
        <v>234</v>
      </c>
      <c r="M67" s="388"/>
      <c r="N67" s="388"/>
      <c r="O67" s="388"/>
      <c r="P67" s="83"/>
      <c r="Q67" s="84"/>
      <c r="R67" s="47"/>
    </row>
    <row r="68" spans="1:18" s="48" customFormat="1" ht="9.6" customHeight="1">
      <c r="A68" s="380"/>
      <c r="B68" s="51"/>
      <c r="C68" s="51"/>
      <c r="D68" s="51"/>
      <c r="E68" s="378"/>
      <c r="F68" s="378"/>
      <c r="G68" s="381"/>
      <c r="H68" s="58" t="s">
        <v>16</v>
      </c>
      <c r="I68" s="382" t="s">
        <v>19</v>
      </c>
      <c r="J68" s="383" t="str">
        <f>UPPER(IF(OR(I68="a",I68="as"),E67,IF(OR(I68="b",I68="bs"),E69,)))</f>
        <v>SIMON</v>
      </c>
      <c r="K68" s="391"/>
      <c r="L68" s="378"/>
      <c r="M68" s="388"/>
      <c r="N68" s="388"/>
      <c r="O68" s="388"/>
      <c r="P68" s="83"/>
      <c r="Q68" s="84"/>
      <c r="R68" s="47"/>
    </row>
    <row r="69" spans="1:18" s="48" customFormat="1" ht="9.6" customHeight="1">
      <c r="A69" s="376">
        <v>32</v>
      </c>
      <c r="B69" s="39">
        <f>IF($D69="","",VLOOKUP($D69,'[2]Men  Si Qual Draw Prep'!$A$7:$P$38,15))</f>
        <v>0</v>
      </c>
      <c r="C69" s="39">
        <f>IF($D69="","",VLOOKUP($D69,'[2]Men  Si Qual Draw Prep'!$A$7:$P$38,16))</f>
        <v>0</v>
      </c>
      <c r="D69" s="40">
        <v>10</v>
      </c>
      <c r="E69" s="39" t="str">
        <f>UPPER(IF($D69="","",VLOOKUP($D69,'[2]Men  Si Qual Draw Prep'!$A$7:$P$38,2)))</f>
        <v>SIMON</v>
      </c>
      <c r="F69" s="39" t="str">
        <f>IF($D69="","",VLOOKUP($D69,'[2]Men  Si Qual Draw Prep'!$A$7:$P$38,3))</f>
        <v>Everest</v>
      </c>
      <c r="G69" s="39"/>
      <c r="H69" s="41">
        <f>IF($D69="","",VLOOKUP($D69,'[2]Men  Si Qual Draw Prep'!$A$7:$P$38,4))</f>
        <v>0</v>
      </c>
      <c r="I69" s="392"/>
      <c r="J69" s="378"/>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24</v>
      </c>
      <c r="K71" s="96"/>
      <c r="L71" s="94" t="s">
        <v>25</v>
      </c>
      <c r="M71" s="97"/>
      <c r="N71" s="98" t="s">
        <v>26</v>
      </c>
      <c r="O71" s="98"/>
      <c r="P71" s="99"/>
      <c r="Q71" s="100"/>
    </row>
    <row r="72" spans="1:18" s="101" customFormat="1" ht="9" customHeight="1">
      <c r="A72" s="102" t="s">
        <v>27</v>
      </c>
      <c r="B72" s="103"/>
      <c r="C72" s="104"/>
      <c r="D72" s="105">
        <v>1</v>
      </c>
      <c r="E72" s="106" t="str">
        <f>IF(D72&gt;$Q$79,,UPPER(VLOOKUP(D72,'[2]Men  Si Qual Draw Prep'!$A$7:$R$134,2)))</f>
        <v>LAQUIS</v>
      </c>
      <c r="F72" s="410" t="s">
        <v>235</v>
      </c>
      <c r="G72" s="106">
        <f>IF(F72&gt;$Q$79,,UPPER(VLOOKUP(F72,'[2]Men  Si Qual Draw Prep'!$A$7:$R$134,2)))</f>
        <v>0</v>
      </c>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Qual Draw Prep'!$A$7:$R$134,2)))</f>
        <v>MUKERJI</v>
      </c>
      <c r="F73" s="410" t="s">
        <v>236</v>
      </c>
      <c r="G73" s="106">
        <f>IF(F73&gt;$Q$79,,UPPER(VLOOKUP(F73,'[2]Men  Si Qual Draw Prep'!$A$7:$R$134,2)))</f>
        <v>0</v>
      </c>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Qual Draw Prep'!$A$7:$R$134,2)))</f>
        <v>BRUCE</v>
      </c>
      <c r="F74" s="410" t="s">
        <v>237</v>
      </c>
      <c r="G74" s="106">
        <f>IF(F74&gt;$Q$79,,UPPER(VLOOKUP(F74,'[2]Men  Si Qual Draw Prep'!$A$7:$R$134,2)))</f>
        <v>0</v>
      </c>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Qual Draw Prep'!$A$7:$R$134,2)))</f>
        <v>RAMKISSON</v>
      </c>
      <c r="F75" s="410" t="s">
        <v>238</v>
      </c>
      <c r="G75" s="106">
        <f>IF(F75&gt;$Q$79,,UPPER(VLOOKUP(F75,'[2]Men  Si Qual Draw Prep'!$A$7:$R$134,2)))</f>
        <v>0</v>
      </c>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Qual Draw Prep'!$A$7:$R$134,2)))</f>
        <v>CHAN</v>
      </c>
      <c r="F76" s="410" t="s">
        <v>239</v>
      </c>
      <c r="G76" s="106">
        <f>IF(F76&gt;$Q$79,,UPPER(VLOOKUP(F76,'[2]Men  Si Qual Draw Prep'!$A$7:$R$134,2)))</f>
        <v>0</v>
      </c>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Qual Draw Prep'!$A$7:$R$134,2)))</f>
        <v>JEARY`</v>
      </c>
      <c r="F77" s="410" t="s">
        <v>240</v>
      </c>
      <c r="G77" s="106">
        <f>IF(F77&gt;$Q$79,,UPPER(VLOOKUP(F77,'[2]Men  Si Qual Draw Prep'!$A$7:$R$134,2)))</f>
        <v>0</v>
      </c>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Qual Draw Prep'!$A$7:$R$134,2)))</f>
        <v>GARSEE</v>
      </c>
      <c r="F78" s="410" t="s">
        <v>241</v>
      </c>
      <c r="G78" s="106">
        <f>IF(F78&gt;$Q$79,,UPPER(VLOOKUP(F78,'[2]Men  Si Qual Draw Prep'!$A$7:$R$134,2)))</f>
        <v>0</v>
      </c>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Qual Draw Prep'!$A$7:$R$134,2)))</f>
        <v>YOUSEFF</v>
      </c>
      <c r="F79" s="414" t="s">
        <v>242</v>
      </c>
      <c r="G79" s="129">
        <f>IF(F79&gt;$Q$79,,UPPER(VLOOKUP(F79,'[2]Men  Si Qual Draw Prep'!$A$7:$R$134,2)))</f>
        <v>0</v>
      </c>
      <c r="H79" s="415"/>
      <c r="I79" s="416" t="s">
        <v>51</v>
      </c>
      <c r="J79" s="115"/>
      <c r="K79" s="116"/>
      <c r="L79" s="115"/>
      <c r="M79" s="117"/>
      <c r="N79" s="115" t="str">
        <f>Q4</f>
        <v>Chester Dalrymple</v>
      </c>
      <c r="O79" s="116"/>
      <c r="P79" s="115"/>
      <c r="Q79" s="417">
        <f>MIN(8,'[2]Men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17" zoomScale="115" zoomScaleNormal="115" workbookViewId="0">
      <selection activeCell="S56" sqref="S56"/>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8" t="s">
        <v>211</v>
      </c>
      <c r="K1" s="359"/>
      <c r="L1" s="360"/>
      <c r="M1" s="357"/>
      <c r="N1" s="357" t="s">
        <v>41</v>
      </c>
      <c r="O1" s="357"/>
      <c r="P1" s="356"/>
      <c r="Q1" s="357"/>
    </row>
    <row r="2" spans="1:20" s="9" customFormat="1" ht="15.75">
      <c r="A2" s="7" t="str">
        <f>'[2]Week SetUp'!$A$8</f>
        <v>NATIONALS  OPEN</v>
      </c>
      <c r="B2" s="7"/>
      <c r="C2" s="7"/>
      <c r="D2" s="7"/>
      <c r="E2" s="7"/>
      <c r="F2" s="8"/>
      <c r="G2" s="361"/>
      <c r="H2" s="361"/>
      <c r="I2" s="362"/>
      <c r="J2" s="358" t="s">
        <v>212</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80">
        <f>'[2]Week SetUp'!$A$10</f>
        <v>42527</v>
      </c>
      <c r="B4" s="480"/>
      <c r="C4" s="480"/>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213</v>
      </c>
      <c r="M5" s="369"/>
      <c r="N5" s="367" t="s">
        <v>13</v>
      </c>
      <c r="O5" s="369"/>
      <c r="P5" s="367" t="s">
        <v>14</v>
      </c>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Main Draw Prep'!$A$7:$P$38,15))</f>
        <v>0</v>
      </c>
      <c r="C7" s="39">
        <f>IF($D7="","",VLOOKUP($D7,'[2]Men  Si Main Draw Prep'!$A$7:$P$38,16))</f>
        <v>0</v>
      </c>
      <c r="D7" s="40">
        <v>1</v>
      </c>
      <c r="E7" s="41" t="str">
        <f>UPPER(IF($D7="","",VLOOKUP($D7,'[2]Men  Si Main Draw Prep'!$A$7:$P$38,2)))</f>
        <v>DUKE</v>
      </c>
      <c r="F7" s="41" t="str">
        <f>IF($D7="","",VLOOKUP($D7,'[2]Men  Si Main Draw Prep'!$A$7:$P$38,3))</f>
        <v>Akiel</v>
      </c>
      <c r="G7" s="41"/>
      <c r="H7" s="41">
        <f>IF($D7="","",VLOOKUP($D7,'[2]Men  Si Main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DUKE</v>
      </c>
      <c r="K8" s="383"/>
      <c r="L8" s="378"/>
      <c r="M8" s="378"/>
      <c r="N8" s="379"/>
      <c r="O8" s="46"/>
      <c r="P8" s="83"/>
      <c r="Q8" s="84"/>
      <c r="R8" s="47"/>
      <c r="T8" s="54" t="str">
        <f>'[2]SetUp Officials'!P22</f>
        <v>R SORRILO</v>
      </c>
    </row>
    <row r="9" spans="1:20" s="48" customFormat="1" ht="9.6" customHeight="1">
      <c r="A9" s="380">
        <v>2</v>
      </c>
      <c r="B9" s="39">
        <f>IF($D9="","",VLOOKUP($D9,'[2]Men  Si Main Draw Prep'!$A$7:$P$38,15))</f>
        <v>0</v>
      </c>
      <c r="C9" s="39" t="s">
        <v>214</v>
      </c>
      <c r="D9" s="40">
        <v>27</v>
      </c>
      <c r="E9" s="39" t="str">
        <f>UPPER(IF($D9="","",VLOOKUP($D9,'[2]Men  Si Main Draw Prep'!$A$7:$P$38,2)))</f>
        <v>MUKERJI</v>
      </c>
      <c r="F9" s="39" t="str">
        <f>IF($D9="","",VLOOKUP($D9,'[2]Men  Si Main Draw Prep'!$A$7:$P$38,3))</f>
        <v>Jordan</v>
      </c>
      <c r="G9" s="39"/>
      <c r="H9" s="39">
        <f>IF($D9="","",VLOOKUP($D9,'[2]Men  Si Main Draw Prep'!$A$7:$P$38,4))</f>
        <v>0</v>
      </c>
      <c r="I9" s="384"/>
      <c r="J9" s="378" t="s">
        <v>133</v>
      </c>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17</v>
      </c>
      <c r="L10" s="383" t="str">
        <f>UPPER(IF(OR(K10="a",K10="as"),J8,IF(OR(K10="b",K10="bs"),J12,)))</f>
        <v>DUKE</v>
      </c>
      <c r="M10" s="387"/>
      <c r="N10" s="388"/>
      <c r="O10" s="388"/>
      <c r="P10" s="83"/>
      <c r="Q10" s="84"/>
      <c r="R10" s="47"/>
      <c r="T10" s="54" t="str">
        <f>'[2]SetUp Officials'!P24</f>
        <v>V CHARLES</v>
      </c>
    </row>
    <row r="11" spans="1:20" s="48" customFormat="1" ht="9.6" customHeight="1">
      <c r="A11" s="380">
        <v>3</v>
      </c>
      <c r="B11" s="39">
        <f>IF($D11="","",VLOOKUP($D11,'[2]Men  Si Main Draw Prep'!$A$7:$P$38,15))</f>
        <v>0</v>
      </c>
      <c r="C11" s="39">
        <f>IF($D11="","",VLOOKUP($D11,'[2]Men  Si Main Draw Prep'!$A$7:$P$38,16))</f>
        <v>0</v>
      </c>
      <c r="D11" s="40">
        <v>22</v>
      </c>
      <c r="E11" s="39" t="str">
        <f>UPPER(IF($D11="","",VLOOKUP($D11,'[2]Men  Si Main Draw Prep'!$A$7:$P$38,2)))</f>
        <v>GREGOIRE</v>
      </c>
      <c r="F11" s="39" t="str">
        <f>IF($D11="","",VLOOKUP($D11,'[2]Men  Si Main Draw Prep'!$A$7:$P$38,3))</f>
        <v>Brandon</v>
      </c>
      <c r="G11" s="39"/>
      <c r="H11" s="39">
        <f>IF($D11="","",VLOOKUP($D11,'[2]Men  Si Main Draw Prep'!$A$7:$P$38,4))</f>
        <v>0</v>
      </c>
      <c r="I11" s="377"/>
      <c r="J11" s="378"/>
      <c r="K11" s="389"/>
      <c r="L11" s="378" t="s">
        <v>247</v>
      </c>
      <c r="M11" s="390"/>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GREGOIRE</v>
      </c>
      <c r="K12" s="391"/>
      <c r="L12" s="378"/>
      <c r="M12" s="390"/>
      <c r="N12" s="388"/>
      <c r="O12" s="388"/>
      <c r="P12" s="83"/>
      <c r="Q12" s="84"/>
      <c r="R12" s="47"/>
      <c r="T12" s="54" t="str">
        <f>'[2]SetUp Officials'!P26</f>
        <v>T MC ALLISTER</v>
      </c>
    </row>
    <row r="13" spans="1:20" s="48" customFormat="1" ht="9.6" customHeight="1">
      <c r="A13" s="380">
        <v>4</v>
      </c>
      <c r="B13" s="39">
        <f>IF($D13="","",VLOOKUP($D13,'[2]Men  Si Main Draw Prep'!$A$7:$P$38,15))</f>
        <v>0</v>
      </c>
      <c r="C13" s="39">
        <f>IF($D13="","",VLOOKUP($D13,'[2]Men  Si Main Draw Prep'!$A$7:$P$38,16))</f>
        <v>0</v>
      </c>
      <c r="D13" s="40">
        <v>14</v>
      </c>
      <c r="E13" s="39" t="str">
        <f>UPPER(IF($D13="","",VLOOKUP($D13,'[2]Men  Si Main Draw Prep'!$A$7:$P$38,2)))</f>
        <v>ROBINSON</v>
      </c>
      <c r="F13" s="39" t="str">
        <f>IF($D13="","",VLOOKUP($D13,'[2]Men  Si Main Draw Prep'!$A$7:$P$38,3))</f>
        <v>Ronald</v>
      </c>
      <c r="G13" s="39"/>
      <c r="H13" s="39">
        <f>IF($D13="","",VLOOKUP($D13,'[2]Men  Si Main Draw Prep'!$A$7:$P$38,4))</f>
        <v>0</v>
      </c>
      <c r="I13" s="392"/>
      <c r="J13" s="378" t="s">
        <v>215</v>
      </c>
      <c r="K13" s="378"/>
      <c r="L13" s="378"/>
      <c r="M13" s="390"/>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58" t="s">
        <v>16</v>
      </c>
      <c r="M14" s="59" t="s">
        <v>20</v>
      </c>
      <c r="N14" s="383" t="str">
        <f>UPPER(IF(OR(M14="a",M14="as"),L10,IF(OR(M14="b",M14="bs"),L18,)))</f>
        <v>MOHAMMED</v>
      </c>
      <c r="O14" s="387"/>
      <c r="P14" s="83"/>
      <c r="Q14" s="84"/>
      <c r="R14" s="47"/>
      <c r="T14" s="54" t="str">
        <f>'[2]SetUp Officials'!P28</f>
        <v>R GIBBS</v>
      </c>
    </row>
    <row r="15" spans="1:20" s="48" customFormat="1" ht="9.6" customHeight="1">
      <c r="A15" s="380">
        <v>5</v>
      </c>
      <c r="B15" s="39">
        <f>IF($D15="","",VLOOKUP($D15,'[2]Men  Si Main Draw Prep'!$A$7:$P$38,15))</f>
        <v>0</v>
      </c>
      <c r="C15" s="39">
        <f>IF($D15="","",VLOOKUP($D15,'[2]Men  Si Main Draw Prep'!$A$7:$P$38,16))</f>
        <v>0</v>
      </c>
      <c r="D15" s="40">
        <v>17</v>
      </c>
      <c r="E15" s="39" t="str">
        <f>UPPER(IF($D15="","",VLOOKUP($D15,'[2]Men  Si Main Draw Prep'!$A$7:$P$38,2)))</f>
        <v>ANDREWS</v>
      </c>
      <c r="F15" s="39" t="str">
        <f>IF($D15="","",VLOOKUP($D15,'[2]Men  Si Main Draw Prep'!$A$7:$P$38,3))</f>
        <v>Che</v>
      </c>
      <c r="G15" s="39"/>
      <c r="H15" s="39">
        <f>IF($D15="","",VLOOKUP($D15,'[2]Men  Si Main Draw Prep'!$A$7:$P$38,4))</f>
        <v>0</v>
      </c>
      <c r="I15" s="394"/>
      <c r="J15" s="378"/>
      <c r="K15" s="378"/>
      <c r="L15" s="378"/>
      <c r="M15" s="390"/>
      <c r="N15" s="378" t="s">
        <v>250</v>
      </c>
      <c r="O15" s="395"/>
      <c r="P15" s="379"/>
      <c r="Q15" s="46"/>
      <c r="R15" s="47"/>
      <c r="T15" s="54" t="str">
        <f>'[2]SetUp Officials'!P29</f>
        <v/>
      </c>
    </row>
    <row r="16" spans="1:20" s="48" customFormat="1" ht="9.6" customHeight="1" thickBot="1">
      <c r="A16" s="380"/>
      <c r="B16" s="51"/>
      <c r="C16" s="51"/>
      <c r="D16" s="68"/>
      <c r="E16" s="378"/>
      <c r="F16" s="378"/>
      <c r="G16" s="381"/>
      <c r="H16" s="58" t="s">
        <v>16</v>
      </c>
      <c r="I16" s="382" t="s">
        <v>153</v>
      </c>
      <c r="J16" s="383" t="str">
        <f>UPPER(IF(OR(I16="a",I16="as"),E15,IF(OR(I16="b",I16="bs"),E17,)))</f>
        <v>WEST</v>
      </c>
      <c r="K16" s="383"/>
      <c r="L16" s="378"/>
      <c r="M16" s="390"/>
      <c r="N16" s="379"/>
      <c r="O16" s="395"/>
      <c r="P16" s="379"/>
      <c r="Q16" s="46"/>
      <c r="R16" s="47"/>
      <c r="T16" s="70" t="str">
        <f>'[2]SetUp Officials'!P30</f>
        <v>None</v>
      </c>
    </row>
    <row r="17" spans="1:18" s="48" customFormat="1" ht="9.6" customHeight="1">
      <c r="A17" s="380">
        <v>6</v>
      </c>
      <c r="B17" s="39">
        <f>IF($D17="","",VLOOKUP($D17,'[2]Men  Si Main Draw Prep'!$A$7:$P$38,15))</f>
        <v>0</v>
      </c>
      <c r="C17" s="39">
        <f>IF($D17="","",VLOOKUP($D17,'[2]Men  Si Main Draw Prep'!$A$7:$P$38,16))</f>
        <v>0</v>
      </c>
      <c r="D17" s="40">
        <v>23</v>
      </c>
      <c r="E17" s="39" t="str">
        <f>UPPER(IF($D17="","",VLOOKUP($D17,'[2]Men  Si Main Draw Prep'!$A$7:$P$38,2)))</f>
        <v>WEST</v>
      </c>
      <c r="F17" s="39" t="str">
        <f>IF($D17="","",VLOOKUP($D17,'[2]Men  Si Main Draw Prep'!$A$7:$P$38,3))</f>
        <v>Samuel</v>
      </c>
      <c r="G17" s="39"/>
      <c r="H17" s="39">
        <f>IF($D17="","",VLOOKUP($D17,'[2]Men  Si Main Draw Prep'!$A$7:$P$38,4))</f>
        <v>0</v>
      </c>
      <c r="I17" s="384"/>
      <c r="J17" s="381" t="s">
        <v>216</v>
      </c>
      <c r="K17" s="385"/>
      <c r="L17" s="378"/>
      <c r="M17" s="390"/>
      <c r="N17" s="379"/>
      <c r="O17" s="395"/>
      <c r="P17" s="379"/>
      <c r="Q17" s="46"/>
      <c r="R17" s="47"/>
    </row>
    <row r="18" spans="1:18" s="48" customFormat="1" ht="9.6" customHeight="1">
      <c r="A18" s="380"/>
      <c r="B18" s="51"/>
      <c r="C18" s="51"/>
      <c r="D18" s="68"/>
      <c r="E18" s="378"/>
      <c r="F18" s="378"/>
      <c r="G18" s="381"/>
      <c r="H18" s="378"/>
      <c r="I18" s="386"/>
      <c r="J18" s="58" t="s">
        <v>16</v>
      </c>
      <c r="K18" s="59" t="s">
        <v>20</v>
      </c>
      <c r="L18" s="383" t="str">
        <f>UPPER(IF(OR(K18="a",K18="as"),J16,IF(OR(K18="b",K18="bs"),J20,)))</f>
        <v>MOHAMMED</v>
      </c>
      <c r="M18" s="396"/>
      <c r="N18" s="379"/>
      <c r="O18" s="395"/>
      <c r="P18" s="379"/>
      <c r="Q18" s="46"/>
      <c r="R18" s="47"/>
    </row>
    <row r="19" spans="1:18" s="48" customFormat="1" ht="9.6" customHeight="1">
      <c r="A19" s="380">
        <v>7</v>
      </c>
      <c r="B19" s="39">
        <f>IF($D19="","",VLOOKUP($D19,'[2]Men  Si Main Draw Prep'!$A$7:$P$38,15))</f>
        <v>0</v>
      </c>
      <c r="C19" s="39" t="s">
        <v>214</v>
      </c>
      <c r="D19" s="40">
        <v>29</v>
      </c>
      <c r="E19" s="39" t="str">
        <f>UPPER(IF($D19="","",VLOOKUP($D19,'[2]Men  Si Main Draw Prep'!$A$7:$P$38,2)))</f>
        <v>RAMKISSOON</v>
      </c>
      <c r="F19" s="39" t="str">
        <f>IF($D19="","",VLOOKUP($D19,'[2]Men  Si Main Draw Prep'!$A$7:$P$38,3))</f>
        <v>Adam</v>
      </c>
      <c r="G19" s="39"/>
      <c r="H19" s="39">
        <f>IF($D19="","",VLOOKUP($D19,'[2]Men  Si Main Draw Prep'!$A$7:$P$38,4))</f>
        <v>0</v>
      </c>
      <c r="I19" s="377"/>
      <c r="J19" s="378"/>
      <c r="K19" s="389"/>
      <c r="L19" s="378" t="s">
        <v>223</v>
      </c>
      <c r="M19" s="388"/>
      <c r="N19" s="379"/>
      <c r="O19" s="395"/>
      <c r="P19" s="379"/>
      <c r="Q19" s="46"/>
      <c r="R19" s="47"/>
    </row>
    <row r="20" spans="1:18" s="48" customFormat="1" ht="9.6" customHeight="1">
      <c r="A20" s="380"/>
      <c r="B20" s="51"/>
      <c r="C20" s="51"/>
      <c r="D20" s="51"/>
      <c r="E20" s="378"/>
      <c r="F20" s="378"/>
      <c r="G20" s="381"/>
      <c r="H20" s="58" t="s">
        <v>16</v>
      </c>
      <c r="I20" s="382" t="s">
        <v>155</v>
      </c>
      <c r="J20" s="383" t="str">
        <f>UPPER(IF(OR(I20="a",I20="as"),E19,IF(OR(I20="b",I20="bs"),E21,)))</f>
        <v>MOHAMMED</v>
      </c>
      <c r="K20" s="391"/>
      <c r="L20" s="378"/>
      <c r="M20" s="388"/>
      <c r="N20" s="379"/>
      <c r="O20" s="395"/>
      <c r="P20" s="379"/>
      <c r="Q20" s="46"/>
      <c r="R20" s="47"/>
    </row>
    <row r="21" spans="1:18" s="48" customFormat="1" ht="9.6" customHeight="1">
      <c r="A21" s="376">
        <v>8</v>
      </c>
      <c r="B21" s="39">
        <f>IF($D21="","",VLOOKUP($D21,'[2]Men  Si Main Draw Prep'!$A$7:$P$38,15))</f>
        <v>0</v>
      </c>
      <c r="C21" s="39">
        <f>IF($D21="","",VLOOKUP($D21,'[2]Men  Si Main Draw Prep'!$A$7:$P$38,16))</f>
        <v>0</v>
      </c>
      <c r="D21" s="40">
        <v>5</v>
      </c>
      <c r="E21" s="41" t="str">
        <f>UPPER(IF($D21="","",VLOOKUP($D21,'[2]Men  Si Main Draw Prep'!$A$7:$P$38,2)))</f>
        <v>MOHAMMED</v>
      </c>
      <c r="F21" s="41" t="str">
        <f>IF($D21="","",VLOOKUP($D21,'[2]Men  Si Main Draw Prep'!$A$7:$P$38,3))</f>
        <v>Nabeel</v>
      </c>
      <c r="G21" s="41"/>
      <c r="H21" s="41">
        <f>IF($D21="","",VLOOKUP($D21,'[2]Men  Si Main Draw Prep'!$A$7:$P$38,4))</f>
        <v>0</v>
      </c>
      <c r="I21" s="392"/>
      <c r="J21" s="378" t="s">
        <v>217</v>
      </c>
      <c r="K21" s="378"/>
      <c r="L21" s="378"/>
      <c r="M21" s="388"/>
      <c r="N21" s="379"/>
      <c r="O21" s="395"/>
      <c r="P21" s="379"/>
      <c r="Q21" s="46"/>
      <c r="R21" s="47"/>
    </row>
    <row r="22" spans="1:18" s="48" customFormat="1" ht="9.6" customHeight="1">
      <c r="A22" s="380"/>
      <c r="B22" s="51"/>
      <c r="C22" s="51"/>
      <c r="D22" s="51"/>
      <c r="E22" s="393"/>
      <c r="F22" s="393"/>
      <c r="G22" s="397"/>
      <c r="H22" s="393"/>
      <c r="I22" s="386"/>
      <c r="J22" s="378"/>
      <c r="K22" s="378"/>
      <c r="L22" s="378"/>
      <c r="M22" s="388"/>
      <c r="N22" s="58" t="s">
        <v>16</v>
      </c>
      <c r="O22" s="59" t="s">
        <v>17</v>
      </c>
      <c r="P22" s="383" t="str">
        <f>UPPER(IF(OR(O22="a",O22="as"),N14,IF(OR(O22="b",O22="bs"),N30,)))</f>
        <v>MOHAMMED</v>
      </c>
      <c r="Q22" s="398"/>
      <c r="R22" s="47"/>
    </row>
    <row r="23" spans="1:18" s="48" customFormat="1" ht="9.6" customHeight="1">
      <c r="A23" s="376">
        <v>9</v>
      </c>
      <c r="B23" s="39">
        <f>IF($D23="","",VLOOKUP($D23,'[2]Men  Si Main Draw Prep'!$A$7:$P$38,15))</f>
        <v>0</v>
      </c>
      <c r="C23" s="39">
        <f>IF($D23="","",VLOOKUP($D23,'[2]Men  Si Main Draw Prep'!$A$7:$P$38,16))</f>
        <v>0</v>
      </c>
      <c r="D23" s="40">
        <v>4</v>
      </c>
      <c r="E23" s="41" t="str">
        <f>UPPER(IF($D23="","",VLOOKUP($D23,'[2]Men  Si Main Draw Prep'!$A$7:$P$38,2)))</f>
        <v>FONTENELLE</v>
      </c>
      <c r="F23" s="41" t="str">
        <f>IF($D23="","",VLOOKUP($D23,'[2]Men  Si Main Draw Prep'!$A$7:$P$38,3))</f>
        <v>Mc Colin</v>
      </c>
      <c r="G23" s="41"/>
      <c r="H23" s="41">
        <f>IF($D23="","",VLOOKUP($D23,'[2]Men  Si Main Draw Prep'!$A$7:$P$38,4))</f>
        <v>0</v>
      </c>
      <c r="I23" s="377"/>
      <c r="J23" s="378"/>
      <c r="K23" s="378"/>
      <c r="L23" s="378"/>
      <c r="M23" s="388"/>
      <c r="N23" s="379"/>
      <c r="O23" s="395"/>
      <c r="P23" s="378" t="s">
        <v>233</v>
      </c>
      <c r="Q23" s="395"/>
      <c r="R23" s="47"/>
    </row>
    <row r="24" spans="1:18" s="48" customFormat="1" ht="9.6" customHeight="1">
      <c r="A24" s="380"/>
      <c r="B24" s="51"/>
      <c r="C24" s="51"/>
      <c r="D24" s="51"/>
      <c r="E24" s="378"/>
      <c r="F24" s="378"/>
      <c r="G24" s="381"/>
      <c r="H24" s="58" t="s">
        <v>16</v>
      </c>
      <c r="I24" s="382" t="s">
        <v>159</v>
      </c>
      <c r="J24" s="383" t="str">
        <f>UPPER(IF(OR(I24="a",I24="as"),E23,IF(OR(I24="b",I24="bs"),E25,)))</f>
        <v>FONTENELLE</v>
      </c>
      <c r="K24" s="383"/>
      <c r="L24" s="378"/>
      <c r="M24" s="388"/>
      <c r="N24" s="379"/>
      <c r="O24" s="395"/>
      <c r="P24" s="379"/>
      <c r="Q24" s="395"/>
      <c r="R24" s="47"/>
    </row>
    <row r="25" spans="1:18" s="48" customFormat="1" ht="9.6" customHeight="1">
      <c r="A25" s="380">
        <v>10</v>
      </c>
      <c r="B25" s="39">
        <f>IF($D25="","",VLOOKUP($D25,'[2]Men  Si Main Draw Prep'!$A$7:$P$38,15))</f>
        <v>0</v>
      </c>
      <c r="C25" s="39">
        <f>IF($D25="","",VLOOKUP($D25,'[2]Men  Si Main Draw Prep'!$A$7:$P$38,16))</f>
        <v>0</v>
      </c>
      <c r="D25" s="40">
        <v>15</v>
      </c>
      <c r="E25" s="39" t="str">
        <f>UPPER(IF($D25="","",VLOOKUP($D25,'[2]Men  Si Main Draw Prep'!$A$7:$P$38,2)))</f>
        <v>HACKSHAW</v>
      </c>
      <c r="F25" s="39" t="str">
        <f>IF($D25="","",VLOOKUP($D25,'[2]Men  Si Main Draw Prep'!$A$7:$P$38,3))</f>
        <v>Ross</v>
      </c>
      <c r="G25" s="39"/>
      <c r="H25" s="39">
        <f>IF($D25="","",VLOOKUP($D25,'[2]Men  Si Main Draw Prep'!$A$7:$P$38,4))</f>
        <v>0</v>
      </c>
      <c r="I25" s="384"/>
      <c r="J25" s="378" t="s">
        <v>218</v>
      </c>
      <c r="K25" s="385"/>
      <c r="L25" s="378"/>
      <c r="M25" s="388"/>
      <c r="N25" s="379"/>
      <c r="O25" s="395"/>
      <c r="P25" s="379"/>
      <c r="Q25" s="395"/>
      <c r="R25" s="47"/>
    </row>
    <row r="26" spans="1:18" s="48" customFormat="1" ht="9.6" customHeight="1">
      <c r="A26" s="380"/>
      <c r="B26" s="51"/>
      <c r="C26" s="51"/>
      <c r="D26" s="68"/>
      <c r="E26" s="378"/>
      <c r="F26" s="378"/>
      <c r="G26" s="381"/>
      <c r="H26" s="378"/>
      <c r="I26" s="386"/>
      <c r="J26" s="58" t="s">
        <v>16</v>
      </c>
      <c r="K26" s="59" t="s">
        <v>17</v>
      </c>
      <c r="L26" s="383" t="str">
        <f>UPPER(IF(OR(K26="a",K26="as"),J24,IF(OR(K26="b",K26="bs"),J28,)))</f>
        <v>FONTENELLE</v>
      </c>
      <c r="M26" s="387"/>
      <c r="N26" s="379"/>
      <c r="O26" s="395"/>
      <c r="P26" s="379"/>
      <c r="Q26" s="395"/>
      <c r="R26" s="47"/>
    </row>
    <row r="27" spans="1:18" s="48" customFormat="1" ht="9.6" customHeight="1">
      <c r="A27" s="380">
        <v>11</v>
      </c>
      <c r="B27" s="39">
        <f>IF($D27="","",VLOOKUP($D27,'[2]Men  Si Main Draw Prep'!$A$7:$P$38,15))</f>
        <v>0</v>
      </c>
      <c r="C27" s="39" t="s">
        <v>214</v>
      </c>
      <c r="D27" s="40">
        <v>32</v>
      </c>
      <c r="E27" s="39" t="str">
        <f>UPPER(IF($D27="","",VLOOKUP($D27,'[2]Men  Si Main Draw Prep'!$A$7:$P$38,2)))</f>
        <v>GARSEE</v>
      </c>
      <c r="F27" s="39" t="str">
        <f>IF($D27="","",VLOOKUP($D27,'[2]Men  Si Main Draw Prep'!$A$7:$P$38,3))</f>
        <v>Jameel</v>
      </c>
      <c r="G27" s="39"/>
      <c r="H27" s="39">
        <f>IF($D27="","",VLOOKUP($D27,'[2]Men  Si Main Draw Prep'!$A$7:$P$38,4))</f>
        <v>0</v>
      </c>
      <c r="I27" s="377"/>
      <c r="J27" s="378"/>
      <c r="K27" s="389"/>
      <c r="L27" s="378" t="s">
        <v>90</v>
      </c>
      <c r="M27" s="390"/>
      <c r="N27" s="379"/>
      <c r="O27" s="395"/>
      <c r="P27" s="379"/>
      <c r="Q27" s="395"/>
      <c r="R27" s="47"/>
    </row>
    <row r="28" spans="1:18" s="48" customFormat="1" ht="9.6" customHeight="1">
      <c r="A28" s="376"/>
      <c r="B28" s="51"/>
      <c r="C28" s="51"/>
      <c r="D28" s="68"/>
      <c r="E28" s="378"/>
      <c r="F28" s="378"/>
      <c r="G28" s="381"/>
      <c r="H28" s="58" t="s">
        <v>16</v>
      </c>
      <c r="I28" s="382" t="s">
        <v>153</v>
      </c>
      <c r="J28" s="383" t="str">
        <f>UPPER(IF(OR(I28="a",I28="as"),E27,IF(OR(I28="b",I28="bs"),E29,)))</f>
        <v>VALENTINE</v>
      </c>
      <c r="K28" s="391"/>
      <c r="L28" s="378"/>
      <c r="M28" s="390"/>
      <c r="N28" s="379"/>
      <c r="O28" s="395"/>
      <c r="P28" s="379"/>
      <c r="Q28" s="395"/>
      <c r="R28" s="47"/>
    </row>
    <row r="29" spans="1:18" s="48" customFormat="1" ht="9.6" customHeight="1">
      <c r="A29" s="380">
        <v>12</v>
      </c>
      <c r="B29" s="39">
        <f>IF($D29="","",VLOOKUP($D29,'[2]Men  Si Main Draw Prep'!$A$7:$P$38,15))</f>
        <v>0</v>
      </c>
      <c r="C29" s="39">
        <f>IF($D29="","",VLOOKUP($D29,'[2]Men  Si Main Draw Prep'!$A$7:$P$38,16))</f>
        <v>0</v>
      </c>
      <c r="D29" s="40">
        <v>20</v>
      </c>
      <c r="E29" s="39" t="str">
        <f>UPPER(IF($D29="","",VLOOKUP($D29,'[2]Men  Si Main Draw Prep'!$A$7:$P$38,2)))</f>
        <v>VALENTINE</v>
      </c>
      <c r="F29" s="39" t="str">
        <f>IF($D29="","",VLOOKUP($D29,'[2]Men  Si Main Draw Prep'!$A$7:$P$38,3))</f>
        <v>Krystan</v>
      </c>
      <c r="G29" s="39"/>
      <c r="H29" s="39">
        <f>IF($D29="","",VLOOKUP($D29,'[2]Men  Si Main Draw Prep'!$A$7:$P$38,4))</f>
        <v>0</v>
      </c>
      <c r="I29" s="392"/>
      <c r="J29" s="378" t="s">
        <v>208</v>
      </c>
      <c r="K29" s="378"/>
      <c r="L29" s="378"/>
      <c r="M29" s="390"/>
      <c r="N29" s="379"/>
      <c r="O29" s="395"/>
      <c r="P29" s="379"/>
      <c r="Q29" s="395"/>
      <c r="R29" s="47"/>
    </row>
    <row r="30" spans="1:18" s="48" customFormat="1" ht="9.6" customHeight="1">
      <c r="A30" s="380"/>
      <c r="B30" s="51"/>
      <c r="C30" s="51"/>
      <c r="D30" s="68"/>
      <c r="E30" s="378"/>
      <c r="F30" s="378"/>
      <c r="G30" s="381"/>
      <c r="H30" s="393"/>
      <c r="I30" s="386"/>
      <c r="J30" s="378"/>
      <c r="K30" s="378"/>
      <c r="L30" s="58" t="s">
        <v>16</v>
      </c>
      <c r="M30" s="59" t="s">
        <v>17</v>
      </c>
      <c r="N30" s="383" t="str">
        <f>UPPER(IF(OR(M30="a",M30="as"),L26,IF(OR(M30="b",M30="bs"),L34,)))</f>
        <v>FONTENELLE</v>
      </c>
      <c r="O30" s="399"/>
      <c r="P30" s="379"/>
      <c r="Q30" s="395"/>
      <c r="R30" s="47"/>
    </row>
    <row r="31" spans="1:18" s="48" customFormat="1" ht="9.6" customHeight="1">
      <c r="A31" s="380">
        <v>13</v>
      </c>
      <c r="B31" s="39">
        <f>IF($D31="","",VLOOKUP($D31,'[2]Men  Si Main Draw Prep'!$A$7:$P$38,15))</f>
        <v>0</v>
      </c>
      <c r="C31" s="39" t="s">
        <v>214</v>
      </c>
      <c r="D31" s="40">
        <v>30</v>
      </c>
      <c r="E31" s="39" t="str">
        <f>UPPER(IF($D31="","",VLOOKUP($D31,'[2]Men  Si Main Draw Prep'!$A$7:$P$38,2)))</f>
        <v>CHAN</v>
      </c>
      <c r="F31" s="39" t="str">
        <f>IF($D31="","",VLOOKUP($D31,'[2]Men  Si Main Draw Prep'!$A$7:$P$38,3))</f>
        <v>Aaron</v>
      </c>
      <c r="G31" s="39"/>
      <c r="H31" s="39">
        <f>IF($D31="","",VLOOKUP($D31,'[2]Men  Si Main Draw Prep'!$A$7:$P$38,4))</f>
        <v>0</v>
      </c>
      <c r="I31" s="394"/>
      <c r="J31" s="378"/>
      <c r="K31" s="378"/>
      <c r="L31" s="378"/>
      <c r="M31" s="390"/>
      <c r="N31" s="378" t="s">
        <v>249</v>
      </c>
      <c r="O31" s="46"/>
      <c r="P31" s="379"/>
      <c r="Q31" s="395"/>
      <c r="R31" s="47"/>
    </row>
    <row r="32" spans="1:18" s="48" customFormat="1" ht="9.6" customHeight="1">
      <c r="A32" s="380"/>
      <c r="B32" s="51"/>
      <c r="C32" s="51"/>
      <c r="D32" s="68"/>
      <c r="E32" s="378"/>
      <c r="F32" s="378"/>
      <c r="G32" s="381"/>
      <c r="H32" s="58" t="s">
        <v>16</v>
      </c>
      <c r="I32" s="382" t="s">
        <v>89</v>
      </c>
      <c r="J32" s="383" t="str">
        <f>UPPER(IF(OR(I32="a",I32="as"),E31,IF(OR(I32="b",I32="bs"),E33,)))</f>
        <v>CHAN</v>
      </c>
      <c r="K32" s="383"/>
      <c r="L32" s="378"/>
      <c r="M32" s="390"/>
      <c r="N32" s="379"/>
      <c r="O32" s="46"/>
      <c r="P32" s="379"/>
      <c r="Q32" s="395"/>
      <c r="R32" s="47"/>
    </row>
    <row r="33" spans="1:18" s="48" customFormat="1" ht="9.6" customHeight="1">
      <c r="A33" s="380">
        <v>14</v>
      </c>
      <c r="B33" s="39">
        <f>IF($D33="","",VLOOKUP($D33,'[2]Men  Si Main Draw Prep'!$A$7:$P$38,15))</f>
        <v>0</v>
      </c>
      <c r="C33" s="39">
        <f>IF($D33="","",VLOOKUP($D33,'[2]Men  Si Main Draw Prep'!$A$7:$P$38,16))</f>
        <v>0</v>
      </c>
      <c r="D33" s="40">
        <v>24</v>
      </c>
      <c r="E33" s="39" t="str">
        <f>UPPER(IF($D33="","",VLOOKUP($D33,'[2]Men  Si Main Draw Prep'!$A$7:$P$38,2)))</f>
        <v xml:space="preserve">JAMES </v>
      </c>
      <c r="F33" s="39" t="str">
        <f>IF($D33="","",VLOOKUP($D33,'[2]Men  Si Main Draw Prep'!$A$7:$P$38,3))</f>
        <v>Kobe</v>
      </c>
      <c r="G33" s="39"/>
      <c r="H33" s="39">
        <f>IF($D33="","",VLOOKUP($D33,'[2]Men  Si Main Draw Prep'!$A$7:$P$38,4))</f>
        <v>0</v>
      </c>
      <c r="I33" s="384"/>
      <c r="J33" s="381" t="s">
        <v>216</v>
      </c>
      <c r="K33" s="385"/>
      <c r="L33" s="378"/>
      <c r="M33" s="390"/>
      <c r="N33" s="379"/>
      <c r="O33" s="46"/>
      <c r="P33" s="379"/>
      <c r="Q33" s="395"/>
      <c r="R33" s="47"/>
    </row>
    <row r="34" spans="1:18" s="48" customFormat="1" ht="9.6" customHeight="1">
      <c r="A34" s="380"/>
      <c r="B34" s="51"/>
      <c r="C34" s="51"/>
      <c r="D34" s="68"/>
      <c r="E34" s="378"/>
      <c r="F34" s="378"/>
      <c r="G34" s="381"/>
      <c r="H34" s="378"/>
      <c r="I34" s="386"/>
      <c r="J34" s="58" t="s">
        <v>16</v>
      </c>
      <c r="K34" s="59" t="s">
        <v>19</v>
      </c>
      <c r="L34" s="383" t="str">
        <f>UPPER(IF(OR(K34="a",K34="as"),J32,IF(OR(K34="b",K34="bs"),J36,)))</f>
        <v>GRAZETTE</v>
      </c>
      <c r="M34" s="396"/>
      <c r="N34" s="379"/>
      <c r="O34" s="46"/>
      <c r="P34" s="379"/>
      <c r="Q34" s="395"/>
      <c r="R34" s="47"/>
    </row>
    <row r="35" spans="1:18" s="48" customFormat="1" ht="9.6" customHeight="1">
      <c r="A35" s="380">
        <v>15</v>
      </c>
      <c r="B35" s="39">
        <f>IF($D35="","",VLOOKUP($D35,'[2]Men  Si Main Draw Prep'!$A$7:$P$38,15))</f>
        <v>0</v>
      </c>
      <c r="C35" s="39">
        <f>IF($D35="","",VLOOKUP($D35,'[2]Men  Si Main Draw Prep'!$A$7:$P$38,16))</f>
        <v>0</v>
      </c>
      <c r="D35" s="40">
        <v>12</v>
      </c>
      <c r="E35" s="39" t="str">
        <f>UPPER(IF($D35="","",VLOOKUP($D35,'[2]Men  Si Main Draw Prep'!$A$7:$P$38,2)))</f>
        <v>GRAZETTE</v>
      </c>
      <c r="F35" s="39" t="str">
        <f>IF($D35="","",VLOOKUP($D35,'[2]Men  Si Main Draw Prep'!$A$7:$P$38,3))</f>
        <v>Ivor</v>
      </c>
      <c r="G35" s="39"/>
      <c r="H35" s="39">
        <f>IF($D35="","",VLOOKUP($D35,'[2]Men  Si Main Draw Prep'!$A$7:$P$38,4))</f>
        <v>0</v>
      </c>
      <c r="I35" s="377"/>
      <c r="J35" s="378"/>
      <c r="K35" s="389"/>
      <c r="L35" s="378" t="s">
        <v>224</v>
      </c>
      <c r="M35" s="388"/>
      <c r="N35" s="379"/>
      <c r="O35" s="46"/>
      <c r="P35" s="379"/>
      <c r="Q35" s="395"/>
      <c r="R35" s="47"/>
    </row>
    <row r="36" spans="1:18" s="48" customFormat="1" ht="9.6" customHeight="1">
      <c r="A36" s="380"/>
      <c r="B36" s="51"/>
      <c r="C36" s="51"/>
      <c r="D36" s="51"/>
      <c r="E36" s="378"/>
      <c r="F36" s="378"/>
      <c r="G36" s="381"/>
      <c r="H36" s="58" t="s">
        <v>16</v>
      </c>
      <c r="I36" s="382" t="s">
        <v>18</v>
      </c>
      <c r="J36" s="383" t="str">
        <f>UPPER(IF(OR(I36="a",I36="as"),E35,IF(OR(I36="b",I36="bs"),E37,)))</f>
        <v>GRAZETTE</v>
      </c>
      <c r="K36" s="391"/>
      <c r="L36" s="378"/>
      <c r="M36" s="388"/>
      <c r="N36" s="379"/>
      <c r="O36" s="46"/>
      <c r="P36" s="379"/>
      <c r="Q36" s="395"/>
      <c r="R36" s="47"/>
    </row>
    <row r="37" spans="1:18" s="48" customFormat="1" ht="9.6" customHeight="1">
      <c r="A37" s="376">
        <v>16</v>
      </c>
      <c r="B37" s="39">
        <f>IF($D37="","",VLOOKUP($D37,'[2]Men  Si Main Draw Prep'!$A$7:$P$38,15))</f>
        <v>0</v>
      </c>
      <c r="C37" s="39">
        <f>IF($D37="","",VLOOKUP($D37,'[2]Men  Si Main Draw Prep'!$A$7:$P$38,16))</f>
        <v>0</v>
      </c>
      <c r="D37" s="40">
        <v>6</v>
      </c>
      <c r="E37" s="41" t="str">
        <f>UPPER(IF($D37="","",VLOOKUP($D37,'[2]Men  Si Main Draw Prep'!$A$7:$P$38,2)))</f>
        <v>LEWIS</v>
      </c>
      <c r="F37" s="41" t="str">
        <f>IF($D37="","",VLOOKUP($D37,'[2]Men  Si Main Draw Prep'!$A$7:$P$38,3))</f>
        <v>Javier</v>
      </c>
      <c r="G37" s="41"/>
      <c r="H37" s="41">
        <f>IF($D37="","",VLOOKUP($D37,'[2]Men  Si Main Draw Prep'!$A$7:$P$38,4))</f>
        <v>0</v>
      </c>
      <c r="I37" s="392"/>
      <c r="J37" s="378" t="s">
        <v>219</v>
      </c>
      <c r="K37" s="378"/>
      <c r="L37" s="378"/>
      <c r="M37" s="388"/>
      <c r="N37" s="46"/>
      <c r="O37" s="46"/>
      <c r="P37" s="379"/>
      <c r="Q37" s="395"/>
      <c r="R37" s="47"/>
    </row>
    <row r="38" spans="1:18" s="48" customFormat="1" ht="9.6" customHeight="1">
      <c r="A38" s="380"/>
      <c r="B38" s="51"/>
      <c r="C38" s="51"/>
      <c r="D38" s="51"/>
      <c r="E38" s="378"/>
      <c r="F38" s="378"/>
      <c r="G38" s="381"/>
      <c r="H38" s="378"/>
      <c r="I38" s="386"/>
      <c r="J38" s="378"/>
      <c r="K38" s="378"/>
      <c r="L38" s="378"/>
      <c r="M38" s="388"/>
      <c r="N38" s="400" t="s">
        <v>220</v>
      </c>
      <c r="O38" s="401"/>
      <c r="P38" s="383" t="str">
        <f>UPPER(IF(OR(O39="a",O39="as"),P22,IF(OR(O39="b",O39="bs"),P54,)))</f>
        <v/>
      </c>
      <c r="Q38" s="402"/>
      <c r="R38" s="47"/>
    </row>
    <row r="39" spans="1:18" s="48" customFormat="1" ht="9.6" customHeight="1">
      <c r="A39" s="376">
        <v>17</v>
      </c>
      <c r="B39" s="39">
        <f>IF($D39="","",VLOOKUP($D39,'[2]Men  Si Main Draw Prep'!$A$7:$P$38,15))</f>
        <v>0</v>
      </c>
      <c r="C39" s="39">
        <f>IF($D39="","",VLOOKUP($D39,'[2]Men  Si Main Draw Prep'!$A$7:$P$38,16))</f>
        <v>0</v>
      </c>
      <c r="D39" s="40">
        <v>8</v>
      </c>
      <c r="E39" s="41" t="str">
        <f>UPPER(IF($D39="","",VLOOKUP($D39,'[2]Men  Si Main Draw Prep'!$A$7:$P$38,2)))</f>
        <v>WARD</v>
      </c>
      <c r="F39" s="41" t="str">
        <f>IF($D39="","",VLOOKUP($D39,'[2]Men  Si Main Draw Prep'!$A$7:$P$38,3))</f>
        <v>Jerome</v>
      </c>
      <c r="G39" s="41"/>
      <c r="H39" s="41">
        <f>IF($D39="","",VLOOKUP($D39,'[2]Men  Si Main Draw Prep'!$A$7:$P$38,4))</f>
        <v>0</v>
      </c>
      <c r="I39" s="377"/>
      <c r="J39" s="378"/>
      <c r="K39" s="378"/>
      <c r="L39" s="378"/>
      <c r="M39" s="388"/>
      <c r="N39" s="58" t="s">
        <v>16</v>
      </c>
      <c r="O39" s="403"/>
      <c r="P39" s="378"/>
      <c r="Q39" s="395"/>
      <c r="R39" s="47"/>
    </row>
    <row r="40" spans="1:18" s="48" customFormat="1" ht="9.6" customHeight="1">
      <c r="A40" s="380"/>
      <c r="B40" s="51"/>
      <c r="C40" s="51"/>
      <c r="D40" s="51"/>
      <c r="E40" s="378"/>
      <c r="F40" s="378"/>
      <c r="G40" s="381"/>
      <c r="H40" s="58" t="s">
        <v>16</v>
      </c>
      <c r="I40" s="382" t="s">
        <v>159</v>
      </c>
      <c r="J40" s="383" t="str">
        <f>UPPER(IF(OR(I40="a",I40="as"),E39,IF(OR(I40="b",I40="bs"),E41,)))</f>
        <v>WARD</v>
      </c>
      <c r="K40" s="383"/>
      <c r="L40" s="378"/>
      <c r="M40" s="388"/>
      <c r="N40" s="379"/>
      <c r="O40" s="46"/>
      <c r="P40" s="379"/>
      <c r="Q40" s="395"/>
      <c r="R40" s="47"/>
    </row>
    <row r="41" spans="1:18" s="48" customFormat="1" ht="9.6" customHeight="1">
      <c r="A41" s="380">
        <v>18</v>
      </c>
      <c r="B41" s="39">
        <f>IF($D41="","",VLOOKUP($D41,'[2]Men  Si Main Draw Prep'!$A$7:$P$38,15))</f>
        <v>0</v>
      </c>
      <c r="C41" s="39">
        <f>IF($D41="","",VLOOKUP($D41,'[2]Men  Si Main Draw Prep'!$A$7:$P$38,16))</f>
        <v>0</v>
      </c>
      <c r="D41" s="40">
        <v>9</v>
      </c>
      <c r="E41" s="39" t="str">
        <f>UPPER(IF($D41="","",VLOOKUP($D41,'[2]Men  Si Main Draw Prep'!$A$7:$P$38,2)))</f>
        <v>ROBINSON</v>
      </c>
      <c r="F41" s="39" t="str">
        <f>IF($D41="","",VLOOKUP($D41,'[2]Men  Si Main Draw Prep'!$A$7:$P$38,3))</f>
        <v>Gian Luc</v>
      </c>
      <c r="G41" s="39"/>
      <c r="H41" s="39">
        <f>IF($D41="","",VLOOKUP($D41,'[2]Men  Si Main Draw Prep'!$A$7:$P$38,4))</f>
        <v>0</v>
      </c>
      <c r="I41" s="384"/>
      <c r="J41" s="378" t="s">
        <v>221</v>
      </c>
      <c r="K41" s="385"/>
      <c r="L41" s="378"/>
      <c r="M41" s="388"/>
      <c r="N41" s="379"/>
      <c r="O41" s="46"/>
      <c r="P41" s="379"/>
      <c r="Q41" s="395"/>
      <c r="R41" s="47"/>
    </row>
    <row r="42" spans="1:18" s="48" customFormat="1" ht="9.6" customHeight="1">
      <c r="A42" s="380"/>
      <c r="B42" s="51"/>
      <c r="C42" s="51"/>
      <c r="D42" s="68"/>
      <c r="E42" s="378"/>
      <c r="F42" s="378"/>
      <c r="G42" s="381"/>
      <c r="H42" s="378"/>
      <c r="I42" s="386"/>
      <c r="J42" s="58" t="s">
        <v>16</v>
      </c>
      <c r="K42" s="59" t="s">
        <v>17</v>
      </c>
      <c r="L42" s="383" t="str">
        <f>UPPER(IF(OR(K42="a",K42="as"),J40,IF(OR(K42="b",K42="bs"),J44,)))</f>
        <v>WARD</v>
      </c>
      <c r="M42" s="387"/>
      <c r="N42" s="379"/>
      <c r="O42" s="46"/>
      <c r="P42" s="379"/>
      <c r="Q42" s="395"/>
      <c r="R42" s="47"/>
    </row>
    <row r="43" spans="1:18" s="48" customFormat="1" ht="9.6" customHeight="1">
      <c r="A43" s="380">
        <v>19</v>
      </c>
      <c r="B43" s="39">
        <f>IF($D43="","",VLOOKUP($D43,'[2]Men  Si Main Draw Prep'!$A$7:$P$38,15))</f>
        <v>0</v>
      </c>
      <c r="C43" s="39" t="s">
        <v>214</v>
      </c>
      <c r="D43" s="40">
        <v>26</v>
      </c>
      <c r="E43" s="39" t="str">
        <f>UPPER(IF($D43="","",VLOOKUP($D43,'[2]Men  Si Main Draw Prep'!$A$7:$P$38,2)))</f>
        <v>LAQUIS</v>
      </c>
      <c r="F43" s="39" t="str">
        <f>IF($D43="","",VLOOKUP($D43,'[2]Men  Si Main Draw Prep'!$A$7:$P$38,3))</f>
        <v>Edward</v>
      </c>
      <c r="G43" s="39"/>
      <c r="H43" s="39">
        <f>IF($D43="","",VLOOKUP($D43,'[2]Men  Si Main Draw Prep'!$A$7:$P$38,4))</f>
        <v>0</v>
      </c>
      <c r="I43" s="377"/>
      <c r="J43" s="378"/>
      <c r="K43" s="389"/>
      <c r="L43" s="378" t="s">
        <v>201</v>
      </c>
      <c r="M43" s="390"/>
      <c r="N43" s="379"/>
      <c r="O43" s="46"/>
      <c r="P43" s="379"/>
      <c r="Q43" s="395"/>
      <c r="R43" s="47"/>
    </row>
    <row r="44" spans="1:18" s="48" customFormat="1" ht="9.6" customHeight="1">
      <c r="A44" s="380"/>
      <c r="B44" s="51"/>
      <c r="C44" s="51"/>
      <c r="D44" s="68"/>
      <c r="E44" s="378"/>
      <c r="F44" s="378"/>
      <c r="G44" s="381"/>
      <c r="H44" s="58" t="s">
        <v>16</v>
      </c>
      <c r="I44" s="382" t="s">
        <v>153</v>
      </c>
      <c r="J44" s="383" t="str">
        <f>UPPER(IF(OR(I44="a",I44="as"),E43,IF(OR(I44="b",I44="bs"),E45,)))</f>
        <v>HACKSHAW</v>
      </c>
      <c r="K44" s="391"/>
      <c r="L44" s="378"/>
      <c r="M44" s="390"/>
      <c r="N44" s="379"/>
      <c r="O44" s="46"/>
      <c r="P44" s="379"/>
      <c r="Q44" s="395"/>
      <c r="R44" s="47"/>
    </row>
    <row r="45" spans="1:18" s="48" customFormat="1" ht="9.6" customHeight="1">
      <c r="A45" s="380">
        <v>20</v>
      </c>
      <c r="B45" s="39">
        <f>IF($D45="","",VLOOKUP($D45,'[2]Men  Si Main Draw Prep'!$A$7:$P$38,15))</f>
        <v>0</v>
      </c>
      <c r="C45" s="39">
        <f>IF($D45="","",VLOOKUP($D45,'[2]Men  Si Main Draw Prep'!$A$7:$P$38,16))</f>
        <v>0</v>
      </c>
      <c r="D45" s="40">
        <v>16</v>
      </c>
      <c r="E45" s="39" t="str">
        <f>UPPER(IF($D45="","",VLOOKUP($D45,'[2]Men  Si Main Draw Prep'!$A$7:$P$38,2)))</f>
        <v>HACKSHAW</v>
      </c>
      <c r="F45" s="39" t="str">
        <f>IF($D45="","",VLOOKUP($D45,'[2]Men  Si Main Draw Prep'!$A$7:$P$38,3))</f>
        <v>Scott</v>
      </c>
      <c r="G45" s="39"/>
      <c r="H45" s="39">
        <f>IF($D45="","",VLOOKUP($D45,'[2]Men  Si Main Draw Prep'!$A$7:$P$38,4))</f>
        <v>0</v>
      </c>
      <c r="I45" s="392"/>
      <c r="J45" s="378" t="s">
        <v>222</v>
      </c>
      <c r="K45" s="378"/>
      <c r="L45" s="378"/>
      <c r="M45" s="390"/>
      <c r="N45" s="379"/>
      <c r="O45" s="46"/>
      <c r="P45" s="379"/>
      <c r="Q45" s="395"/>
      <c r="R45" s="47"/>
    </row>
    <row r="46" spans="1:18" s="48" customFormat="1" ht="9.6" customHeight="1">
      <c r="A46" s="380"/>
      <c r="B46" s="51"/>
      <c r="C46" s="51"/>
      <c r="D46" s="68"/>
      <c r="E46" s="378"/>
      <c r="F46" s="378"/>
      <c r="G46" s="381"/>
      <c r="H46" s="393"/>
      <c r="I46" s="386"/>
      <c r="J46" s="378"/>
      <c r="K46" s="378"/>
      <c r="L46" s="58" t="s">
        <v>16</v>
      </c>
      <c r="M46" s="59" t="s">
        <v>20</v>
      </c>
      <c r="N46" s="383" t="str">
        <f>UPPER(IF(OR(M46="a",M46="as"),L42,IF(OR(M46="b",M46="bs"),L50,)))</f>
        <v>DE CAIRES</v>
      </c>
      <c r="O46" s="398"/>
      <c r="P46" s="379"/>
      <c r="Q46" s="395"/>
      <c r="R46" s="47"/>
    </row>
    <row r="47" spans="1:18" s="48" customFormat="1" ht="9.6" customHeight="1">
      <c r="A47" s="380">
        <v>21</v>
      </c>
      <c r="B47" s="39">
        <f>IF($D47="","",VLOOKUP($D47,'[2]Men  Si Main Draw Prep'!$A$7:$P$38,15))</f>
        <v>0</v>
      </c>
      <c r="C47" s="39">
        <f>IF($D47="","",VLOOKUP($D47,'[2]Men  Si Main Draw Prep'!$A$7:$P$38,16))</f>
        <v>0</v>
      </c>
      <c r="D47" s="40">
        <v>11</v>
      </c>
      <c r="E47" s="39" t="str">
        <f>UPPER(IF($D47="","",VLOOKUP($D47,'[2]Men  Si Main Draw Prep'!$A$7:$P$38,2)))</f>
        <v>PATRICK</v>
      </c>
      <c r="F47" s="39" t="str">
        <f>IF($D47="","",VLOOKUP($D47,'[2]Men  Si Main Draw Prep'!$A$7:$P$38,3))</f>
        <v>Nkrumah</v>
      </c>
      <c r="G47" s="39"/>
      <c r="H47" s="39">
        <f>IF($D47="","",VLOOKUP($D47,'[2]Men  Si Main Draw Prep'!$A$7:$P$38,4))</f>
        <v>0</v>
      </c>
      <c r="I47" s="394"/>
      <c r="J47" s="378"/>
      <c r="K47" s="381"/>
      <c r="L47" s="378"/>
      <c r="M47" s="390"/>
      <c r="N47" s="378" t="s">
        <v>248</v>
      </c>
      <c r="O47" s="395"/>
      <c r="P47" s="379"/>
      <c r="Q47" s="395"/>
      <c r="R47" s="47"/>
    </row>
    <row r="48" spans="1:18" s="48" customFormat="1" ht="9.6" customHeight="1">
      <c r="A48" s="380"/>
      <c r="B48" s="51"/>
      <c r="C48" s="51"/>
      <c r="D48" s="68"/>
      <c r="E48" s="378"/>
      <c r="F48" s="378"/>
      <c r="G48" s="381"/>
      <c r="H48" s="58" t="s">
        <v>16</v>
      </c>
      <c r="I48" s="382" t="s">
        <v>89</v>
      </c>
      <c r="J48" s="383" t="str">
        <f>UPPER(IF(OR(I48="a",I48="as"),E47,IF(OR(I48="b",I48="bs"),E49,)))</f>
        <v>PATRICK</v>
      </c>
      <c r="K48" s="383"/>
      <c r="L48" s="378"/>
      <c r="M48" s="390"/>
      <c r="N48" s="379"/>
      <c r="O48" s="395"/>
      <c r="P48" s="379"/>
      <c r="Q48" s="395"/>
      <c r="R48" s="47"/>
    </row>
    <row r="49" spans="1:18" s="48" customFormat="1" ht="9.6" customHeight="1">
      <c r="A49" s="380">
        <v>22</v>
      </c>
      <c r="B49" s="39">
        <f>IF($D49="","",VLOOKUP($D49,'[2]Men  Si Main Draw Prep'!$A$7:$P$38,15))</f>
        <v>0</v>
      </c>
      <c r="C49" s="39" t="s">
        <v>214</v>
      </c>
      <c r="D49" s="40">
        <v>31</v>
      </c>
      <c r="E49" s="39" t="str">
        <f>UPPER(IF($D49="","",VLOOKUP($D49,'[2]Men  Si Main Draw Prep'!$A$7:$P$38,2)))</f>
        <v>JEARY</v>
      </c>
      <c r="F49" s="39" t="str">
        <f>IF($D49="","",VLOOKUP($D49,'[2]Men  Si Main Draw Prep'!$A$7:$P$38,3))</f>
        <v>Ethan</v>
      </c>
      <c r="G49" s="39"/>
      <c r="H49" s="39">
        <f>IF($D49="","",VLOOKUP($D49,'[2]Men  Si Main Draw Prep'!$A$7:$P$38,4))</f>
        <v>0</v>
      </c>
      <c r="I49" s="384"/>
      <c r="J49" s="378" t="s">
        <v>210</v>
      </c>
      <c r="K49" s="385"/>
      <c r="L49" s="378"/>
      <c r="M49" s="390"/>
      <c r="N49" s="379"/>
      <c r="O49" s="395"/>
      <c r="P49" s="379"/>
      <c r="Q49" s="395"/>
      <c r="R49" s="47"/>
    </row>
    <row r="50" spans="1:18" s="48" customFormat="1" ht="9.6" customHeight="1">
      <c r="A50" s="380"/>
      <c r="B50" s="51"/>
      <c r="C50" s="51"/>
      <c r="D50" s="68"/>
      <c r="E50" s="378"/>
      <c r="F50" s="378"/>
      <c r="G50" s="381"/>
      <c r="H50" s="378"/>
      <c r="I50" s="386"/>
      <c r="J50" s="58" t="s">
        <v>16</v>
      </c>
      <c r="K50" s="59" t="s">
        <v>20</v>
      </c>
      <c r="L50" s="383" t="str">
        <f>UPPER(IF(OR(K50="a",K50="as"),J48,IF(OR(K50="b",K50="bs"),J52,)))</f>
        <v>DE CAIRES</v>
      </c>
      <c r="M50" s="396"/>
      <c r="N50" s="379"/>
      <c r="O50" s="395"/>
      <c r="P50" s="379"/>
      <c r="Q50" s="395"/>
      <c r="R50" s="47"/>
    </row>
    <row r="51" spans="1:18" s="48" customFormat="1" ht="9.6" customHeight="1">
      <c r="A51" s="380">
        <v>23</v>
      </c>
      <c r="B51" s="39">
        <f>IF($D51="","",VLOOKUP($D51,'[2]Men  Si Main Draw Prep'!$A$7:$P$38,15))</f>
        <v>0</v>
      </c>
      <c r="C51" s="39">
        <f>IF($D51="","",VLOOKUP($D51,'[2]Men  Si Main Draw Prep'!$A$7:$P$38,16))</f>
        <v>0</v>
      </c>
      <c r="D51" s="40">
        <v>18</v>
      </c>
      <c r="E51" s="39" t="str">
        <f>UPPER(IF($D51="","",VLOOKUP($D51,'[2]Men  Si Main Draw Prep'!$A$7:$P$38,2)))</f>
        <v>DENOON</v>
      </c>
      <c r="F51" s="39" t="str">
        <f>IF($D51="","",VLOOKUP($D51,'[2]Men  Si Main Draw Prep'!$A$7:$P$38,3))</f>
        <v>Dunstan</v>
      </c>
      <c r="G51" s="39"/>
      <c r="H51" s="39">
        <f>IF($D51="","",VLOOKUP($D51,'[2]Men  Si Main Draw Prep'!$A$7:$P$38,4))</f>
        <v>0</v>
      </c>
      <c r="I51" s="377"/>
      <c r="J51" s="378"/>
      <c r="K51" s="389"/>
      <c r="L51" s="378" t="s">
        <v>133</v>
      </c>
      <c r="M51" s="388"/>
      <c r="N51" s="379"/>
      <c r="O51" s="395"/>
      <c r="P51" s="379"/>
      <c r="Q51" s="395"/>
      <c r="R51" s="47"/>
    </row>
    <row r="52" spans="1:18" s="48" customFormat="1" ht="9.6" customHeight="1">
      <c r="A52" s="380"/>
      <c r="B52" s="51"/>
      <c r="C52" s="51"/>
      <c r="D52" s="51"/>
      <c r="E52" s="378"/>
      <c r="F52" s="378"/>
      <c r="G52" s="381"/>
      <c r="H52" s="58" t="s">
        <v>16</v>
      </c>
      <c r="I52" s="382" t="s">
        <v>155</v>
      </c>
      <c r="J52" s="383" t="str">
        <f>UPPER(IF(OR(I52="a",I52="as"),E51,IF(OR(I52="b",I52="bs"),E53,)))</f>
        <v>DE CAIRES</v>
      </c>
      <c r="K52" s="391"/>
      <c r="L52" s="378"/>
      <c r="M52" s="388"/>
      <c r="N52" s="379"/>
      <c r="O52" s="395"/>
      <c r="P52" s="379"/>
      <c r="Q52" s="395"/>
      <c r="R52" s="47"/>
    </row>
    <row r="53" spans="1:18" s="48" customFormat="1" ht="9.6" customHeight="1">
      <c r="A53" s="376">
        <v>24</v>
      </c>
      <c r="B53" s="39">
        <f>IF($D53="","",VLOOKUP($D53,'[2]Men  Si Main Draw Prep'!$A$7:$P$38,15))</f>
        <v>0</v>
      </c>
      <c r="C53" s="39">
        <f>IF($D53="","",VLOOKUP($D53,'[2]Men  Si Main Draw Prep'!$A$7:$P$38,16))</f>
        <v>0</v>
      </c>
      <c r="D53" s="40">
        <v>3</v>
      </c>
      <c r="E53" s="41" t="str">
        <f>UPPER(IF($D53="","",VLOOKUP($D53,'[2]Men  Si Main Draw Prep'!$A$7:$P$38,2)))</f>
        <v>DE CAIRES</v>
      </c>
      <c r="F53" s="41" t="str">
        <f>IF($D53="","",VLOOKUP($D53,'[2]Men  Si Main Draw Prep'!$A$7:$P$38,3))</f>
        <v>Luke</v>
      </c>
      <c r="G53" s="41"/>
      <c r="H53" s="41">
        <f>IF($D53="","",VLOOKUP($D53,'[2]Men  Si Main Draw Prep'!$A$7:$P$38,4))</f>
        <v>0</v>
      </c>
      <c r="I53" s="392"/>
      <c r="J53" s="378" t="s">
        <v>223</v>
      </c>
      <c r="K53" s="378"/>
      <c r="L53" s="378"/>
      <c r="M53" s="388"/>
      <c r="N53" s="379"/>
      <c r="O53" s="395"/>
      <c r="P53" s="379"/>
      <c r="Q53" s="395"/>
      <c r="R53" s="47"/>
    </row>
    <row r="54" spans="1:18" s="48" customFormat="1" ht="9.6" customHeight="1">
      <c r="A54" s="380"/>
      <c r="B54" s="51"/>
      <c r="C54" s="51"/>
      <c r="D54" s="51"/>
      <c r="E54" s="393"/>
      <c r="F54" s="393"/>
      <c r="G54" s="397"/>
      <c r="H54" s="393"/>
      <c r="I54" s="386"/>
      <c r="J54" s="378"/>
      <c r="K54" s="378"/>
      <c r="L54" s="378"/>
      <c r="M54" s="388"/>
      <c r="N54" s="58" t="s">
        <v>16</v>
      </c>
      <c r="O54" s="59" t="s">
        <v>17</v>
      </c>
      <c r="P54" s="383" t="str">
        <f>UPPER(IF(OR(O54="a",O54="as"),N46,IF(OR(O54="b",O54="bs"),N62,)))</f>
        <v>DE CAIRES</v>
      </c>
      <c r="Q54" s="399"/>
      <c r="R54" s="47"/>
    </row>
    <row r="55" spans="1:18" s="48" customFormat="1" ht="9.6" customHeight="1">
      <c r="A55" s="376">
        <v>25</v>
      </c>
      <c r="B55" s="39">
        <f>IF($D55="","",VLOOKUP($D55,'[2]Men  Si Main Draw Prep'!$A$7:$P$38,15))</f>
        <v>0</v>
      </c>
      <c r="C55" s="39">
        <f>IF($D55="","",VLOOKUP($D55,'[2]Men  Si Main Draw Prep'!$A$7:$P$38,16))</f>
        <v>0</v>
      </c>
      <c r="D55" s="40">
        <v>7</v>
      </c>
      <c r="E55" s="41" t="str">
        <f>UPPER(IF($D55="","",VLOOKUP($D55,'[2]Men  Si Main Draw Prep'!$A$7:$P$38,2)))</f>
        <v>ABRAHAM</v>
      </c>
      <c r="F55" s="41" t="str">
        <f>IF($D55="","",VLOOKUP($D55,'[2]Men  Si Main Draw Prep'!$A$7:$P$38,3))</f>
        <v>Joshua</v>
      </c>
      <c r="G55" s="41"/>
      <c r="H55" s="41">
        <f>IF($D55="","",VLOOKUP($D55,'[2]Men  Si Main Draw Prep'!$A$7:$P$38,4))</f>
        <v>0</v>
      </c>
      <c r="I55" s="377"/>
      <c r="J55" s="378"/>
      <c r="K55" s="378"/>
      <c r="L55" s="378"/>
      <c r="M55" s="388"/>
      <c r="N55" s="379"/>
      <c r="O55" s="395"/>
      <c r="P55" s="378" t="s">
        <v>277</v>
      </c>
      <c r="Q55" s="46"/>
      <c r="R55" s="47"/>
    </row>
    <row r="56" spans="1:18" s="48" customFormat="1" ht="9.6" customHeight="1">
      <c r="A56" s="380"/>
      <c r="B56" s="51"/>
      <c r="C56" s="51"/>
      <c r="D56" s="51"/>
      <c r="E56" s="378"/>
      <c r="F56" s="378"/>
      <c r="G56" s="381"/>
      <c r="H56" s="58" t="s">
        <v>16</v>
      </c>
      <c r="I56" s="382" t="s">
        <v>159</v>
      </c>
      <c r="J56" s="383" t="str">
        <f>UPPER(IF(OR(I56="a",I56="as"),E55,IF(OR(I56="b",I56="bs"),E57,)))</f>
        <v>ABRAHAM</v>
      </c>
      <c r="K56" s="383"/>
      <c r="L56" s="378"/>
      <c r="M56" s="388"/>
      <c r="N56" s="379"/>
      <c r="O56" s="395"/>
      <c r="P56" s="379"/>
      <c r="Q56" s="46"/>
      <c r="R56" s="47"/>
    </row>
    <row r="57" spans="1:18" s="48" customFormat="1" ht="9.6" customHeight="1">
      <c r="A57" s="380">
        <v>26</v>
      </c>
      <c r="B57" s="39">
        <f>IF($D57="","",VLOOKUP($D57,'[2]Men  Si Main Draw Prep'!$A$7:$P$38,15))</f>
        <v>0</v>
      </c>
      <c r="C57" s="39">
        <f>IF($D57="","",VLOOKUP($D57,'[2]Men  Si Main Draw Prep'!$A$7:$P$38,16))</f>
        <v>0</v>
      </c>
      <c r="D57" s="40">
        <v>13</v>
      </c>
      <c r="E57" s="39" t="str">
        <f>UPPER(IF($D57="","",VLOOKUP($D57,'[2]Men  Si Main Draw Prep'!$A$7:$P$38,2)))</f>
        <v>THOMAS</v>
      </c>
      <c r="F57" s="39" t="str">
        <f>IF($D57="","",VLOOKUP($D57,'[2]Men  Si Main Draw Prep'!$A$7:$P$38,3))</f>
        <v>Ryan</v>
      </c>
      <c r="G57" s="39"/>
      <c r="H57" s="39">
        <f>IF($D57="","",VLOOKUP($D57,'[2]Men  Si Main Draw Prep'!$A$7:$P$38,4))</f>
        <v>0</v>
      </c>
      <c r="I57" s="384"/>
      <c r="J57" s="378" t="s">
        <v>224</v>
      </c>
      <c r="K57" s="385"/>
      <c r="L57" s="378"/>
      <c r="M57" s="388"/>
      <c r="N57" s="379"/>
      <c r="O57" s="395"/>
      <c r="P57" s="379"/>
      <c r="Q57" s="46"/>
      <c r="R57" s="47"/>
    </row>
    <row r="58" spans="1:18" s="48" customFormat="1" ht="9.6" customHeight="1">
      <c r="A58" s="380"/>
      <c r="B58" s="51"/>
      <c r="C58" s="51"/>
      <c r="D58" s="68"/>
      <c r="E58" s="378"/>
      <c r="F58" s="378"/>
      <c r="G58" s="381"/>
      <c r="H58" s="378"/>
      <c r="I58" s="386"/>
      <c r="J58" s="58" t="s">
        <v>16</v>
      </c>
      <c r="K58" s="59" t="s">
        <v>17</v>
      </c>
      <c r="L58" s="383" t="str">
        <f>UPPER(IF(OR(K58="a",K58="as"),J56,IF(OR(K58="b",K58="bs"),J60,)))</f>
        <v>ABRAHAM</v>
      </c>
      <c r="M58" s="387"/>
      <c r="N58" s="379"/>
      <c r="O58" s="395"/>
      <c r="P58" s="379"/>
      <c r="Q58" s="46"/>
      <c r="R58" s="47"/>
    </row>
    <row r="59" spans="1:18" s="48" customFormat="1" ht="9.6" customHeight="1">
      <c r="A59" s="380">
        <v>27</v>
      </c>
      <c r="B59" s="39">
        <f>IF($D59="","",VLOOKUP($D59,'[2]Men  Si Main Draw Prep'!$A$7:$P$38,15))</f>
        <v>0</v>
      </c>
      <c r="C59" s="39">
        <f>IF($D59="","",VLOOKUP($D59,'[2]Men  Si Main Draw Prep'!$A$7:$P$38,16))</f>
        <v>0</v>
      </c>
      <c r="D59" s="40">
        <v>21</v>
      </c>
      <c r="E59" s="39" t="str">
        <f>UPPER(IF($D59="","",VLOOKUP($D59,'[2]Men  Si Main Draw Prep'!$A$7:$P$38,2)))</f>
        <v>TOM</v>
      </c>
      <c r="F59" s="39" t="str">
        <f>IF($D59="","",VLOOKUP($D59,'[2]Men  Si Main Draw Prep'!$A$7:$P$38,3))</f>
        <v>Brandon</v>
      </c>
      <c r="G59" s="39"/>
      <c r="H59" s="39">
        <f>IF($D59="","",VLOOKUP($D59,'[2]Men  Si Main Draw Prep'!$A$7:$P$38,4))</f>
        <v>0</v>
      </c>
      <c r="I59" s="377"/>
      <c r="J59" s="378"/>
      <c r="K59" s="389"/>
      <c r="L59" s="378" t="s">
        <v>233</v>
      </c>
      <c r="M59" s="390"/>
      <c r="N59" s="379"/>
      <c r="O59" s="395"/>
      <c r="P59" s="379"/>
      <c r="Q59" s="46"/>
      <c r="R59" s="404"/>
    </row>
    <row r="60" spans="1:18" s="48" customFormat="1" ht="9.6" customHeight="1">
      <c r="A60" s="380"/>
      <c r="B60" s="51"/>
      <c r="C60" s="51"/>
      <c r="D60" s="68"/>
      <c r="E60" s="378"/>
      <c r="F60" s="378"/>
      <c r="G60" s="381"/>
      <c r="H60" s="58" t="s">
        <v>16</v>
      </c>
      <c r="I60" s="382" t="s">
        <v>89</v>
      </c>
      <c r="J60" s="383" t="str">
        <f>UPPER(IF(OR(I60="a",I60="as"),E59,IF(OR(I60="b",I60="bs"),E61,)))</f>
        <v>TOM</v>
      </c>
      <c r="K60" s="391"/>
      <c r="L60" s="378"/>
      <c r="M60" s="390"/>
      <c r="N60" s="379"/>
      <c r="O60" s="395"/>
      <c r="P60" s="379"/>
      <c r="Q60" s="46"/>
      <c r="R60" s="47"/>
    </row>
    <row r="61" spans="1:18" s="48" customFormat="1" ht="9.6" customHeight="1">
      <c r="A61" s="380">
        <v>28</v>
      </c>
      <c r="B61" s="39">
        <f>IF($D61="","",VLOOKUP($D61,'[2]Men  Si Main Draw Prep'!$A$7:$P$38,15))</f>
        <v>0</v>
      </c>
      <c r="C61" s="39" t="s">
        <v>214</v>
      </c>
      <c r="D61" s="40">
        <v>30</v>
      </c>
      <c r="E61" s="39" t="s">
        <v>225</v>
      </c>
      <c r="F61" s="39" t="s">
        <v>226</v>
      </c>
      <c r="G61" s="39"/>
      <c r="H61" s="39">
        <f>IF($D61="","",VLOOKUP($D61,'[2]Men  Si Main Draw Prep'!$A$7:$P$38,4))</f>
        <v>0</v>
      </c>
      <c r="I61" s="392"/>
      <c r="J61" s="378" t="s">
        <v>208</v>
      </c>
      <c r="K61" s="378"/>
      <c r="L61" s="378"/>
      <c r="M61" s="390"/>
      <c r="N61" s="379"/>
      <c r="O61" s="395"/>
      <c r="P61" s="379"/>
      <c r="Q61" s="46"/>
      <c r="R61" s="47"/>
    </row>
    <row r="62" spans="1:18" s="48" customFormat="1" ht="9.6" customHeight="1">
      <c r="A62" s="380"/>
      <c r="B62" s="51"/>
      <c r="C62" s="51"/>
      <c r="D62" s="68"/>
      <c r="E62" s="378"/>
      <c r="F62" s="378"/>
      <c r="G62" s="381"/>
      <c r="H62" s="393"/>
      <c r="I62" s="386"/>
      <c r="J62" s="378"/>
      <c r="K62" s="378"/>
      <c r="L62" s="58" t="s">
        <v>16</v>
      </c>
      <c r="M62" s="59" t="s">
        <v>17</v>
      </c>
      <c r="N62" s="383" t="str">
        <f>UPPER(IF(OR(M62="a",M62="as"),L58,IF(OR(M62="b",M62="bs"),L66,)))</f>
        <v>ABRAHAM</v>
      </c>
      <c r="O62" s="399"/>
      <c r="P62" s="379"/>
      <c r="Q62" s="46"/>
      <c r="R62" s="47"/>
    </row>
    <row r="63" spans="1:18" s="48" customFormat="1" ht="9.6" customHeight="1">
      <c r="A63" s="380">
        <v>29</v>
      </c>
      <c r="B63" s="39">
        <f>IF($D63="","",VLOOKUP($D63,'[2]Men  Si Main Draw Prep'!$A$7:$P$38,15))</f>
        <v>0</v>
      </c>
      <c r="C63" s="39">
        <f>IF($D63="","",VLOOKUP($D63,'[2]Men  Si Main Draw Prep'!$A$7:$P$38,16))</f>
        <v>0</v>
      </c>
      <c r="D63" s="40">
        <v>19</v>
      </c>
      <c r="E63" s="39" t="str">
        <f>UPPER(IF($D63="","",VLOOKUP($D63,'[2]Men  Si Main Draw Prep'!$A$7:$P$38,2)))</f>
        <v>TRIM</v>
      </c>
      <c r="F63" s="39" t="str">
        <f>IF($D63="","",VLOOKUP($D63,'[2]Men  Si Main Draw Prep'!$A$7:$P$38,3))</f>
        <v>Kyrel</v>
      </c>
      <c r="G63" s="39"/>
      <c r="H63" s="39">
        <f>IF($D63="","",VLOOKUP($D63,'[2]Men  Si Main Draw Prep'!$A$7:$P$38,4))</f>
        <v>0</v>
      </c>
      <c r="I63" s="394"/>
      <c r="J63" s="378"/>
      <c r="K63" s="378"/>
      <c r="L63" s="378"/>
      <c r="M63" s="390"/>
      <c r="N63" s="378" t="s">
        <v>232</v>
      </c>
      <c r="O63" s="388"/>
      <c r="P63" s="83"/>
      <c r="Q63" s="84"/>
      <c r="R63" s="47"/>
    </row>
    <row r="64" spans="1:18" s="48" customFormat="1" ht="9.6" customHeight="1">
      <c r="A64" s="380"/>
      <c r="B64" s="51"/>
      <c r="C64" s="51"/>
      <c r="D64" s="68"/>
      <c r="E64" s="378"/>
      <c r="F64" s="378"/>
      <c r="G64" s="381"/>
      <c r="H64" s="58" t="s">
        <v>16</v>
      </c>
      <c r="I64" s="382" t="s">
        <v>153</v>
      </c>
      <c r="J64" s="383" t="str">
        <f>UPPER(IF(OR(I64="a",I64="as"),E63,IF(OR(I64="b",I64="bs"),E65,)))</f>
        <v>MOONASAR</v>
      </c>
      <c r="K64" s="383"/>
      <c r="L64" s="378"/>
      <c r="M64" s="390"/>
      <c r="N64" s="388"/>
      <c r="O64" s="388"/>
      <c r="P64" s="83"/>
      <c r="Q64" s="84"/>
      <c r="R64" s="47"/>
    </row>
    <row r="65" spans="1:18" s="48" customFormat="1" ht="9.6" customHeight="1">
      <c r="A65" s="380">
        <v>30</v>
      </c>
      <c r="B65" s="39">
        <f>IF($D65="","",VLOOKUP($D65,'[2]Men  Si Main Draw Prep'!$A$7:$P$38,15))</f>
        <v>0</v>
      </c>
      <c r="C65" s="39">
        <f>IF($D65="","",VLOOKUP($D65,'[2]Men  Si Main Draw Prep'!$A$7:$P$38,16))</f>
        <v>0</v>
      </c>
      <c r="D65" s="40">
        <v>10</v>
      </c>
      <c r="E65" s="39" t="str">
        <f>UPPER(IF($D65="","",VLOOKUP($D65,'[2]Men  Si Main Draw Prep'!$A$7:$P$38,2)))</f>
        <v>MOONASAR</v>
      </c>
      <c r="F65" s="39" t="str">
        <f>IF($D65="","",VLOOKUP($D65,'[2]Men  Si Main Draw Prep'!$A$7:$P$38,3))</f>
        <v>Keshan</v>
      </c>
      <c r="G65" s="39"/>
      <c r="H65" s="39">
        <f>IF($D65="","",VLOOKUP($D65,'[2]Men  Si Main Draw Prep'!$A$7:$P$38,4))</f>
        <v>0</v>
      </c>
      <c r="I65" s="384"/>
      <c r="J65" s="378" t="s">
        <v>227</v>
      </c>
      <c r="K65" s="385"/>
      <c r="L65" s="378"/>
      <c r="M65" s="390"/>
      <c r="N65" s="388"/>
      <c r="O65" s="388"/>
      <c r="P65" s="83"/>
      <c r="Q65" s="84"/>
      <c r="R65" s="47"/>
    </row>
    <row r="66" spans="1:18" s="48" customFormat="1" ht="9.6" customHeight="1">
      <c r="A66" s="380"/>
      <c r="B66" s="51"/>
      <c r="C66" s="51"/>
      <c r="D66" s="68"/>
      <c r="E66" s="378"/>
      <c r="F66" s="378"/>
      <c r="G66" s="381"/>
      <c r="H66" s="378"/>
      <c r="I66" s="386"/>
      <c r="J66" s="58" t="s">
        <v>16</v>
      </c>
      <c r="K66" s="59" t="s">
        <v>20</v>
      </c>
      <c r="L66" s="383" t="str">
        <f>UPPER(IF(OR(K66="a",K66="as"),J64,IF(OR(K66="b",K66="bs"),J68,)))</f>
        <v>CHUNG</v>
      </c>
      <c r="M66" s="396"/>
      <c r="N66" s="388"/>
      <c r="O66" s="388"/>
      <c r="P66" s="83"/>
      <c r="Q66" s="84"/>
      <c r="R66" s="47"/>
    </row>
    <row r="67" spans="1:18" s="48" customFormat="1" ht="9.6" customHeight="1">
      <c r="A67" s="380">
        <v>31</v>
      </c>
      <c r="B67" s="39">
        <f>IF($D67="","",VLOOKUP($D67,'[2]Men  Si Main Draw Prep'!$A$7:$P$38,15))</f>
        <v>0</v>
      </c>
      <c r="C67" s="39" t="s">
        <v>214</v>
      </c>
      <c r="D67" s="40">
        <v>28</v>
      </c>
      <c r="E67" s="39" t="str">
        <f>UPPER(IF($D67="","",VLOOKUP($D67,'[2]Men  Si Main Draw Prep'!$A$7:$P$38,2)))</f>
        <v>BRUCE</v>
      </c>
      <c r="F67" s="39" t="str">
        <f>IF($D67="","",VLOOKUP($D67,'[2]Men  Si Main Draw Prep'!$A$7:$P$38,3))</f>
        <v>Brendon</v>
      </c>
      <c r="G67" s="39"/>
      <c r="H67" s="39">
        <f>IF($D67="","",VLOOKUP($D67,'[2]Men  Si Main Draw Prep'!$A$7:$P$38,4))</f>
        <v>0</v>
      </c>
      <c r="I67" s="377"/>
      <c r="J67" s="378"/>
      <c r="K67" s="389"/>
      <c r="L67" s="378" t="s">
        <v>196</v>
      </c>
      <c r="M67" s="388"/>
      <c r="N67" s="388"/>
      <c r="O67" s="388"/>
      <c r="P67" s="83"/>
      <c r="Q67" s="84"/>
      <c r="R67" s="47"/>
    </row>
    <row r="68" spans="1:18" s="48" customFormat="1" ht="9.6" customHeight="1">
      <c r="A68" s="380"/>
      <c r="B68" s="51"/>
      <c r="C68" s="51"/>
      <c r="D68" s="51"/>
      <c r="E68" s="378"/>
      <c r="F68" s="378"/>
      <c r="G68" s="381"/>
      <c r="H68" s="58" t="s">
        <v>16</v>
      </c>
      <c r="I68" s="382" t="s">
        <v>155</v>
      </c>
      <c r="J68" s="383" t="str">
        <f>UPPER(IF(OR(I68="a",I68="as"),E67,IF(OR(I68="b",I68="bs"),E69,)))</f>
        <v>CHUNG</v>
      </c>
      <c r="K68" s="391"/>
      <c r="L68" s="378"/>
      <c r="M68" s="388"/>
      <c r="N68" s="388"/>
      <c r="O68" s="388"/>
      <c r="P68" s="83"/>
      <c r="Q68" s="84"/>
      <c r="R68" s="47"/>
    </row>
    <row r="69" spans="1:18" s="48" customFormat="1" ht="9.6" customHeight="1">
      <c r="A69" s="376">
        <v>32</v>
      </c>
      <c r="B69" s="39">
        <f>IF($D69="","",VLOOKUP($D69,'[2]Men  Si Main Draw Prep'!$A$7:$P$38,15))</f>
        <v>0</v>
      </c>
      <c r="C69" s="39">
        <f>IF($D69="","",VLOOKUP($D69,'[2]Men  Si Main Draw Prep'!$A$7:$P$38,16))</f>
        <v>0</v>
      </c>
      <c r="D69" s="40">
        <v>2</v>
      </c>
      <c r="E69" s="41" t="str">
        <f>UPPER(IF($D69="","",VLOOKUP($D69,'[2]Men  Si Main Draw Prep'!$A$7:$P$38,2)))</f>
        <v>CHUNG</v>
      </c>
      <c r="F69" s="41" t="str">
        <f>IF($D69="","",VLOOKUP($D69,'[2]Men  Si Main Draw Prep'!$A$7:$P$38,3))</f>
        <v>Richard</v>
      </c>
      <c r="G69" s="41"/>
      <c r="H69" s="41">
        <f>IF($D69="","",VLOOKUP($D69,'[2]Men  Si Main Draw Prep'!$A$7:$P$38,4))</f>
        <v>0</v>
      </c>
      <c r="I69" s="392"/>
      <c r="J69" s="378" t="s">
        <v>222</v>
      </c>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46</v>
      </c>
      <c r="K71" s="96"/>
      <c r="L71" s="94" t="s">
        <v>25</v>
      </c>
      <c r="M71" s="97"/>
      <c r="N71" s="98" t="s">
        <v>26</v>
      </c>
      <c r="O71" s="98"/>
      <c r="P71" s="99"/>
      <c r="Q71" s="100"/>
    </row>
    <row r="72" spans="1:18" s="101" customFormat="1" ht="9" customHeight="1">
      <c r="A72" s="102" t="s">
        <v>27</v>
      </c>
      <c r="B72" s="103"/>
      <c r="C72" s="104"/>
      <c r="D72" s="105">
        <v>1</v>
      </c>
      <c r="E72" s="106" t="str">
        <f>IF(D72&gt;$Q$79,,UPPER(VLOOKUP(D72,'[2]Men  Si Main Draw Prep'!$A$7:$R$134,2)))</f>
        <v>DUKE</v>
      </c>
      <c r="F72" s="410"/>
      <c r="G72" s="106"/>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Main Draw Prep'!$A$7:$R$134,2)))</f>
        <v>CHUNG</v>
      </c>
      <c r="F73" s="410"/>
      <c r="G73" s="106"/>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Main Draw Prep'!$A$7:$R$134,2)))</f>
        <v>DE CAIRES</v>
      </c>
      <c r="F74" s="410"/>
      <c r="G74" s="106"/>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Main Draw Prep'!$A$7:$R$134,2)))</f>
        <v>FONTENELLE</v>
      </c>
      <c r="F75" s="410"/>
      <c r="G75" s="106"/>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Main Draw Prep'!$A$7:$R$134,2)))</f>
        <v>MOHAMMED</v>
      </c>
      <c r="F76" s="410"/>
      <c r="G76" s="106"/>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Main Draw Prep'!$A$7:$R$134,2)))</f>
        <v>LEWIS</v>
      </c>
      <c r="F77" s="410"/>
      <c r="G77" s="106"/>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Main Draw Prep'!$A$7:$R$134,2)))</f>
        <v>ABRAHAM</v>
      </c>
      <c r="F78" s="410"/>
      <c r="G78" s="106"/>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Main Draw Prep'!$A$7:$R$134,2)))</f>
        <v>WARD</v>
      </c>
      <c r="F79" s="414"/>
      <c r="G79" s="129"/>
      <c r="H79" s="415"/>
      <c r="I79" s="416" t="s">
        <v>51</v>
      </c>
      <c r="J79" s="115"/>
      <c r="K79" s="116"/>
      <c r="L79" s="115"/>
      <c r="M79" s="117"/>
      <c r="N79" s="115" t="str">
        <f>Q4</f>
        <v>Chester Dalrymple</v>
      </c>
      <c r="O79" s="116"/>
      <c r="P79" s="115"/>
      <c r="Q79" s="417">
        <f>MIN(8,'[2]Men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51">
    <pageSetUpPr fitToPage="1"/>
  </sheetPr>
  <dimension ref="A1:F581"/>
  <sheetViews>
    <sheetView showGridLines="0" showZeros="0" tabSelected="1" topLeftCell="A4" workbookViewId="0">
      <selection activeCell="C19" sqref="C19"/>
    </sheetView>
  </sheetViews>
  <sheetFormatPr defaultRowHeight="12.75"/>
  <cols>
    <col min="1" max="1" width="14.5703125" customWidth="1"/>
    <col min="2" max="2" width="18.5703125" customWidth="1"/>
    <col min="3" max="3" width="29.5703125" customWidth="1"/>
    <col min="4" max="4" width="30" customWidth="1"/>
    <col min="5" max="5" width="28.85546875" customWidth="1"/>
    <col min="6" max="6" width="20.28515625" customWidth="1"/>
    <col min="7" max="7" width="6.42578125" customWidth="1"/>
    <col min="257" max="257" width="14.5703125" customWidth="1"/>
    <col min="258" max="258" width="18.5703125" customWidth="1"/>
    <col min="259" max="259" width="29.5703125" customWidth="1"/>
    <col min="260" max="260" width="30" customWidth="1"/>
    <col min="261" max="261" width="28.85546875" customWidth="1"/>
    <col min="262" max="262" width="20.28515625" customWidth="1"/>
    <col min="263" max="263" width="6.42578125" customWidth="1"/>
    <col min="513" max="513" width="14.5703125" customWidth="1"/>
    <col min="514" max="514" width="18.5703125" customWidth="1"/>
    <col min="515" max="515" width="29.5703125" customWidth="1"/>
    <col min="516" max="516" width="30" customWidth="1"/>
    <col min="517" max="517" width="28.85546875" customWidth="1"/>
    <col min="518" max="518" width="20.28515625" customWidth="1"/>
    <col min="519" max="519" width="6.42578125" customWidth="1"/>
    <col min="769" max="769" width="14.5703125" customWidth="1"/>
    <col min="770" max="770" width="18.5703125" customWidth="1"/>
    <col min="771" max="771" width="29.5703125" customWidth="1"/>
    <col min="772" max="772" width="30" customWidth="1"/>
    <col min="773" max="773" width="28.85546875" customWidth="1"/>
    <col min="774" max="774" width="20.28515625" customWidth="1"/>
    <col min="775" max="775" width="6.42578125" customWidth="1"/>
    <col min="1025" max="1025" width="14.5703125" customWidth="1"/>
    <col min="1026" max="1026" width="18.5703125" customWidth="1"/>
    <col min="1027" max="1027" width="29.5703125" customWidth="1"/>
    <col min="1028" max="1028" width="30" customWidth="1"/>
    <col min="1029" max="1029" width="28.85546875" customWidth="1"/>
    <col min="1030" max="1030" width="20.28515625" customWidth="1"/>
    <col min="1031" max="1031" width="6.42578125" customWidth="1"/>
    <col min="1281" max="1281" width="14.5703125" customWidth="1"/>
    <col min="1282" max="1282" width="18.5703125" customWidth="1"/>
    <col min="1283" max="1283" width="29.5703125" customWidth="1"/>
    <col min="1284" max="1284" width="30" customWidth="1"/>
    <col min="1285" max="1285" width="28.85546875" customWidth="1"/>
    <col min="1286" max="1286" width="20.28515625" customWidth="1"/>
    <col min="1287" max="1287" width="6.42578125" customWidth="1"/>
    <col min="1537" max="1537" width="14.5703125" customWidth="1"/>
    <col min="1538" max="1538" width="18.5703125" customWidth="1"/>
    <col min="1539" max="1539" width="29.5703125" customWidth="1"/>
    <col min="1540" max="1540" width="30" customWidth="1"/>
    <col min="1541" max="1541" width="28.85546875" customWidth="1"/>
    <col min="1542" max="1542" width="20.28515625" customWidth="1"/>
    <col min="1543" max="1543" width="6.42578125" customWidth="1"/>
    <col min="1793" max="1793" width="14.5703125" customWidth="1"/>
    <col min="1794" max="1794" width="18.5703125" customWidth="1"/>
    <col min="1795" max="1795" width="29.5703125" customWidth="1"/>
    <col min="1796" max="1796" width="30" customWidth="1"/>
    <col min="1797" max="1797" width="28.85546875" customWidth="1"/>
    <col min="1798" max="1798" width="20.28515625" customWidth="1"/>
    <col min="1799" max="1799" width="6.42578125" customWidth="1"/>
    <col min="2049" max="2049" width="14.5703125" customWidth="1"/>
    <col min="2050" max="2050" width="18.5703125" customWidth="1"/>
    <col min="2051" max="2051" width="29.5703125" customWidth="1"/>
    <col min="2052" max="2052" width="30" customWidth="1"/>
    <col min="2053" max="2053" width="28.85546875" customWidth="1"/>
    <col min="2054" max="2054" width="20.28515625" customWidth="1"/>
    <col min="2055" max="2055" width="6.42578125" customWidth="1"/>
    <col min="2305" max="2305" width="14.5703125" customWidth="1"/>
    <col min="2306" max="2306" width="18.5703125" customWidth="1"/>
    <col min="2307" max="2307" width="29.5703125" customWidth="1"/>
    <col min="2308" max="2308" width="30" customWidth="1"/>
    <col min="2309" max="2309" width="28.85546875" customWidth="1"/>
    <col min="2310" max="2310" width="20.28515625" customWidth="1"/>
    <col min="2311" max="2311" width="6.42578125" customWidth="1"/>
    <col min="2561" max="2561" width="14.5703125" customWidth="1"/>
    <col min="2562" max="2562" width="18.5703125" customWidth="1"/>
    <col min="2563" max="2563" width="29.5703125" customWidth="1"/>
    <col min="2564" max="2564" width="30" customWidth="1"/>
    <col min="2565" max="2565" width="28.85546875" customWidth="1"/>
    <col min="2566" max="2566" width="20.28515625" customWidth="1"/>
    <col min="2567" max="2567" width="6.42578125" customWidth="1"/>
    <col min="2817" max="2817" width="14.5703125" customWidth="1"/>
    <col min="2818" max="2818" width="18.5703125" customWidth="1"/>
    <col min="2819" max="2819" width="29.5703125" customWidth="1"/>
    <col min="2820" max="2820" width="30" customWidth="1"/>
    <col min="2821" max="2821" width="28.85546875" customWidth="1"/>
    <col min="2822" max="2822" width="20.28515625" customWidth="1"/>
    <col min="2823" max="2823" width="6.42578125" customWidth="1"/>
    <col min="3073" max="3073" width="14.5703125" customWidth="1"/>
    <col min="3074" max="3074" width="18.5703125" customWidth="1"/>
    <col min="3075" max="3075" width="29.5703125" customWidth="1"/>
    <col min="3076" max="3076" width="30" customWidth="1"/>
    <col min="3077" max="3077" width="28.85546875" customWidth="1"/>
    <col min="3078" max="3078" width="20.28515625" customWidth="1"/>
    <col min="3079" max="3079" width="6.42578125" customWidth="1"/>
    <col min="3329" max="3329" width="14.5703125" customWidth="1"/>
    <col min="3330" max="3330" width="18.5703125" customWidth="1"/>
    <col min="3331" max="3331" width="29.5703125" customWidth="1"/>
    <col min="3332" max="3332" width="30" customWidth="1"/>
    <col min="3333" max="3333" width="28.85546875" customWidth="1"/>
    <col min="3334" max="3334" width="20.28515625" customWidth="1"/>
    <col min="3335" max="3335" width="6.42578125" customWidth="1"/>
    <col min="3585" max="3585" width="14.5703125" customWidth="1"/>
    <col min="3586" max="3586" width="18.5703125" customWidth="1"/>
    <col min="3587" max="3587" width="29.5703125" customWidth="1"/>
    <col min="3588" max="3588" width="30" customWidth="1"/>
    <col min="3589" max="3589" width="28.85546875" customWidth="1"/>
    <col min="3590" max="3590" width="20.28515625" customWidth="1"/>
    <col min="3591" max="3591" width="6.42578125" customWidth="1"/>
    <col min="3841" max="3841" width="14.5703125" customWidth="1"/>
    <col min="3842" max="3842" width="18.5703125" customWidth="1"/>
    <col min="3843" max="3843" width="29.5703125" customWidth="1"/>
    <col min="3844" max="3844" width="30" customWidth="1"/>
    <col min="3845" max="3845" width="28.85546875" customWidth="1"/>
    <col min="3846" max="3846" width="20.28515625" customWidth="1"/>
    <col min="3847" max="3847" width="6.42578125" customWidth="1"/>
    <col min="4097" max="4097" width="14.5703125" customWidth="1"/>
    <col min="4098" max="4098" width="18.5703125" customWidth="1"/>
    <col min="4099" max="4099" width="29.5703125" customWidth="1"/>
    <col min="4100" max="4100" width="30" customWidth="1"/>
    <col min="4101" max="4101" width="28.85546875" customWidth="1"/>
    <col min="4102" max="4102" width="20.28515625" customWidth="1"/>
    <col min="4103" max="4103" width="6.42578125" customWidth="1"/>
    <col min="4353" max="4353" width="14.5703125" customWidth="1"/>
    <col min="4354" max="4354" width="18.5703125" customWidth="1"/>
    <col min="4355" max="4355" width="29.5703125" customWidth="1"/>
    <col min="4356" max="4356" width="30" customWidth="1"/>
    <col min="4357" max="4357" width="28.85546875" customWidth="1"/>
    <col min="4358" max="4358" width="20.28515625" customWidth="1"/>
    <col min="4359" max="4359" width="6.42578125" customWidth="1"/>
    <col min="4609" max="4609" width="14.5703125" customWidth="1"/>
    <col min="4610" max="4610" width="18.5703125" customWidth="1"/>
    <col min="4611" max="4611" width="29.5703125" customWidth="1"/>
    <col min="4612" max="4612" width="30" customWidth="1"/>
    <col min="4613" max="4613" width="28.85546875" customWidth="1"/>
    <col min="4614" max="4614" width="20.28515625" customWidth="1"/>
    <col min="4615" max="4615" width="6.42578125" customWidth="1"/>
    <col min="4865" max="4865" width="14.5703125" customWidth="1"/>
    <col min="4866" max="4866" width="18.5703125" customWidth="1"/>
    <col min="4867" max="4867" width="29.5703125" customWidth="1"/>
    <col min="4868" max="4868" width="30" customWidth="1"/>
    <col min="4869" max="4869" width="28.85546875" customWidth="1"/>
    <col min="4870" max="4870" width="20.28515625" customWidth="1"/>
    <col min="4871" max="4871" width="6.42578125" customWidth="1"/>
    <col min="5121" max="5121" width="14.5703125" customWidth="1"/>
    <col min="5122" max="5122" width="18.5703125" customWidth="1"/>
    <col min="5123" max="5123" width="29.5703125" customWidth="1"/>
    <col min="5124" max="5124" width="30" customWidth="1"/>
    <col min="5125" max="5125" width="28.85546875" customWidth="1"/>
    <col min="5126" max="5126" width="20.28515625" customWidth="1"/>
    <col min="5127" max="5127" width="6.42578125" customWidth="1"/>
    <col min="5377" max="5377" width="14.5703125" customWidth="1"/>
    <col min="5378" max="5378" width="18.5703125" customWidth="1"/>
    <col min="5379" max="5379" width="29.5703125" customWidth="1"/>
    <col min="5380" max="5380" width="30" customWidth="1"/>
    <col min="5381" max="5381" width="28.85546875" customWidth="1"/>
    <col min="5382" max="5382" width="20.28515625" customWidth="1"/>
    <col min="5383" max="5383" width="6.42578125" customWidth="1"/>
    <col min="5633" max="5633" width="14.5703125" customWidth="1"/>
    <col min="5634" max="5634" width="18.5703125" customWidth="1"/>
    <col min="5635" max="5635" width="29.5703125" customWidth="1"/>
    <col min="5636" max="5636" width="30" customWidth="1"/>
    <col min="5637" max="5637" width="28.85546875" customWidth="1"/>
    <col min="5638" max="5638" width="20.28515625" customWidth="1"/>
    <col min="5639" max="5639" width="6.42578125" customWidth="1"/>
    <col min="5889" max="5889" width="14.5703125" customWidth="1"/>
    <col min="5890" max="5890" width="18.5703125" customWidth="1"/>
    <col min="5891" max="5891" width="29.5703125" customWidth="1"/>
    <col min="5892" max="5892" width="30" customWidth="1"/>
    <col min="5893" max="5893" width="28.85546875" customWidth="1"/>
    <col min="5894" max="5894" width="20.28515625" customWidth="1"/>
    <col min="5895" max="5895" width="6.42578125" customWidth="1"/>
    <col min="6145" max="6145" width="14.5703125" customWidth="1"/>
    <col min="6146" max="6146" width="18.5703125" customWidth="1"/>
    <col min="6147" max="6147" width="29.5703125" customWidth="1"/>
    <col min="6148" max="6148" width="30" customWidth="1"/>
    <col min="6149" max="6149" width="28.85546875" customWidth="1"/>
    <col min="6150" max="6150" width="20.28515625" customWidth="1"/>
    <col min="6151" max="6151" width="6.42578125" customWidth="1"/>
    <col min="6401" max="6401" width="14.5703125" customWidth="1"/>
    <col min="6402" max="6402" width="18.5703125" customWidth="1"/>
    <col min="6403" max="6403" width="29.5703125" customWidth="1"/>
    <col min="6404" max="6404" width="30" customWidth="1"/>
    <col min="6405" max="6405" width="28.85546875" customWidth="1"/>
    <col min="6406" max="6406" width="20.28515625" customWidth="1"/>
    <col min="6407" max="6407" width="6.42578125" customWidth="1"/>
    <col min="6657" max="6657" width="14.5703125" customWidth="1"/>
    <col min="6658" max="6658" width="18.5703125" customWidth="1"/>
    <col min="6659" max="6659" width="29.5703125" customWidth="1"/>
    <col min="6660" max="6660" width="30" customWidth="1"/>
    <col min="6661" max="6661" width="28.85546875" customWidth="1"/>
    <col min="6662" max="6662" width="20.28515625" customWidth="1"/>
    <col min="6663" max="6663" width="6.42578125" customWidth="1"/>
    <col min="6913" max="6913" width="14.5703125" customWidth="1"/>
    <col min="6914" max="6914" width="18.5703125" customWidth="1"/>
    <col min="6915" max="6915" width="29.5703125" customWidth="1"/>
    <col min="6916" max="6916" width="30" customWidth="1"/>
    <col min="6917" max="6917" width="28.85546875" customWidth="1"/>
    <col min="6918" max="6918" width="20.28515625" customWidth="1"/>
    <col min="6919" max="6919" width="6.42578125" customWidth="1"/>
    <col min="7169" max="7169" width="14.5703125" customWidth="1"/>
    <col min="7170" max="7170" width="18.5703125" customWidth="1"/>
    <col min="7171" max="7171" width="29.5703125" customWidth="1"/>
    <col min="7172" max="7172" width="30" customWidth="1"/>
    <col min="7173" max="7173" width="28.85546875" customWidth="1"/>
    <col min="7174" max="7174" width="20.28515625" customWidth="1"/>
    <col min="7175" max="7175" width="6.42578125" customWidth="1"/>
    <col min="7425" max="7425" width="14.5703125" customWidth="1"/>
    <col min="7426" max="7426" width="18.5703125" customWidth="1"/>
    <col min="7427" max="7427" width="29.5703125" customWidth="1"/>
    <col min="7428" max="7428" width="30" customWidth="1"/>
    <col min="7429" max="7429" width="28.85546875" customWidth="1"/>
    <col min="7430" max="7430" width="20.28515625" customWidth="1"/>
    <col min="7431" max="7431" width="6.42578125" customWidth="1"/>
    <col min="7681" max="7681" width="14.5703125" customWidth="1"/>
    <col min="7682" max="7682" width="18.5703125" customWidth="1"/>
    <col min="7683" max="7683" width="29.5703125" customWidth="1"/>
    <col min="7684" max="7684" width="30" customWidth="1"/>
    <col min="7685" max="7685" width="28.85546875" customWidth="1"/>
    <col min="7686" max="7686" width="20.28515625" customWidth="1"/>
    <col min="7687" max="7687" width="6.42578125" customWidth="1"/>
    <col min="7937" max="7937" width="14.5703125" customWidth="1"/>
    <col min="7938" max="7938" width="18.5703125" customWidth="1"/>
    <col min="7939" max="7939" width="29.5703125" customWidth="1"/>
    <col min="7940" max="7940" width="30" customWidth="1"/>
    <col min="7941" max="7941" width="28.85546875" customWidth="1"/>
    <col min="7942" max="7942" width="20.28515625" customWidth="1"/>
    <col min="7943" max="7943" width="6.42578125" customWidth="1"/>
    <col min="8193" max="8193" width="14.5703125" customWidth="1"/>
    <col min="8194" max="8194" width="18.5703125" customWidth="1"/>
    <col min="8195" max="8195" width="29.5703125" customWidth="1"/>
    <col min="8196" max="8196" width="30" customWidth="1"/>
    <col min="8197" max="8197" width="28.85546875" customWidth="1"/>
    <col min="8198" max="8198" width="20.28515625" customWidth="1"/>
    <col min="8199" max="8199" width="6.42578125" customWidth="1"/>
    <col min="8449" max="8449" width="14.5703125" customWidth="1"/>
    <col min="8450" max="8450" width="18.5703125" customWidth="1"/>
    <col min="8451" max="8451" width="29.5703125" customWidth="1"/>
    <col min="8452" max="8452" width="30" customWidth="1"/>
    <col min="8453" max="8453" width="28.85546875" customWidth="1"/>
    <col min="8454" max="8454" width="20.28515625" customWidth="1"/>
    <col min="8455" max="8455" width="6.42578125" customWidth="1"/>
    <col min="8705" max="8705" width="14.5703125" customWidth="1"/>
    <col min="8706" max="8706" width="18.5703125" customWidth="1"/>
    <col min="8707" max="8707" width="29.5703125" customWidth="1"/>
    <col min="8708" max="8708" width="30" customWidth="1"/>
    <col min="8709" max="8709" width="28.85546875" customWidth="1"/>
    <col min="8710" max="8710" width="20.28515625" customWidth="1"/>
    <col min="8711" max="8711" width="6.42578125" customWidth="1"/>
    <col min="8961" max="8961" width="14.5703125" customWidth="1"/>
    <col min="8962" max="8962" width="18.5703125" customWidth="1"/>
    <col min="8963" max="8963" width="29.5703125" customWidth="1"/>
    <col min="8964" max="8964" width="30" customWidth="1"/>
    <col min="8965" max="8965" width="28.85546875" customWidth="1"/>
    <col min="8966" max="8966" width="20.28515625" customWidth="1"/>
    <col min="8967" max="8967" width="6.42578125" customWidth="1"/>
    <col min="9217" max="9217" width="14.5703125" customWidth="1"/>
    <col min="9218" max="9218" width="18.5703125" customWidth="1"/>
    <col min="9219" max="9219" width="29.5703125" customWidth="1"/>
    <col min="9220" max="9220" width="30" customWidth="1"/>
    <col min="9221" max="9221" width="28.85546875" customWidth="1"/>
    <col min="9222" max="9222" width="20.28515625" customWidth="1"/>
    <col min="9223" max="9223" width="6.42578125" customWidth="1"/>
    <col min="9473" max="9473" width="14.5703125" customWidth="1"/>
    <col min="9474" max="9474" width="18.5703125" customWidth="1"/>
    <col min="9475" max="9475" width="29.5703125" customWidth="1"/>
    <col min="9476" max="9476" width="30" customWidth="1"/>
    <col min="9477" max="9477" width="28.85546875" customWidth="1"/>
    <col min="9478" max="9478" width="20.28515625" customWidth="1"/>
    <col min="9479" max="9479" width="6.42578125" customWidth="1"/>
    <col min="9729" max="9729" width="14.5703125" customWidth="1"/>
    <col min="9730" max="9730" width="18.5703125" customWidth="1"/>
    <col min="9731" max="9731" width="29.5703125" customWidth="1"/>
    <col min="9732" max="9732" width="30" customWidth="1"/>
    <col min="9733" max="9733" width="28.85546875" customWidth="1"/>
    <col min="9734" max="9734" width="20.28515625" customWidth="1"/>
    <col min="9735" max="9735" width="6.42578125" customWidth="1"/>
    <col min="9985" max="9985" width="14.5703125" customWidth="1"/>
    <col min="9986" max="9986" width="18.5703125" customWidth="1"/>
    <col min="9987" max="9987" width="29.5703125" customWidth="1"/>
    <col min="9988" max="9988" width="30" customWidth="1"/>
    <col min="9989" max="9989" width="28.85546875" customWidth="1"/>
    <col min="9990" max="9990" width="20.28515625" customWidth="1"/>
    <col min="9991" max="9991" width="6.42578125" customWidth="1"/>
    <col min="10241" max="10241" width="14.5703125" customWidth="1"/>
    <col min="10242" max="10242" width="18.5703125" customWidth="1"/>
    <col min="10243" max="10243" width="29.5703125" customWidth="1"/>
    <col min="10244" max="10244" width="30" customWidth="1"/>
    <col min="10245" max="10245" width="28.85546875" customWidth="1"/>
    <col min="10246" max="10246" width="20.28515625" customWidth="1"/>
    <col min="10247" max="10247" width="6.42578125" customWidth="1"/>
    <col min="10497" max="10497" width="14.5703125" customWidth="1"/>
    <col min="10498" max="10498" width="18.5703125" customWidth="1"/>
    <col min="10499" max="10499" width="29.5703125" customWidth="1"/>
    <col min="10500" max="10500" width="30" customWidth="1"/>
    <col min="10501" max="10501" width="28.85546875" customWidth="1"/>
    <col min="10502" max="10502" width="20.28515625" customWidth="1"/>
    <col min="10503" max="10503" width="6.42578125" customWidth="1"/>
    <col min="10753" max="10753" width="14.5703125" customWidth="1"/>
    <col min="10754" max="10754" width="18.5703125" customWidth="1"/>
    <col min="10755" max="10755" width="29.5703125" customWidth="1"/>
    <col min="10756" max="10756" width="30" customWidth="1"/>
    <col min="10757" max="10757" width="28.85546875" customWidth="1"/>
    <col min="10758" max="10758" width="20.28515625" customWidth="1"/>
    <col min="10759" max="10759" width="6.42578125" customWidth="1"/>
    <col min="11009" max="11009" width="14.5703125" customWidth="1"/>
    <col min="11010" max="11010" width="18.5703125" customWidth="1"/>
    <col min="11011" max="11011" width="29.5703125" customWidth="1"/>
    <col min="11012" max="11012" width="30" customWidth="1"/>
    <col min="11013" max="11013" width="28.85546875" customWidth="1"/>
    <col min="11014" max="11014" width="20.28515625" customWidth="1"/>
    <col min="11015" max="11015" width="6.42578125" customWidth="1"/>
    <col min="11265" max="11265" width="14.5703125" customWidth="1"/>
    <col min="11266" max="11266" width="18.5703125" customWidth="1"/>
    <col min="11267" max="11267" width="29.5703125" customWidth="1"/>
    <col min="11268" max="11268" width="30" customWidth="1"/>
    <col min="11269" max="11269" width="28.85546875" customWidth="1"/>
    <col min="11270" max="11270" width="20.28515625" customWidth="1"/>
    <col min="11271" max="11271" width="6.42578125" customWidth="1"/>
    <col min="11521" max="11521" width="14.5703125" customWidth="1"/>
    <col min="11522" max="11522" width="18.5703125" customWidth="1"/>
    <col min="11523" max="11523" width="29.5703125" customWidth="1"/>
    <col min="11524" max="11524" width="30" customWidth="1"/>
    <col min="11525" max="11525" width="28.85546875" customWidth="1"/>
    <col min="11526" max="11526" width="20.28515625" customWidth="1"/>
    <col min="11527" max="11527" width="6.42578125" customWidth="1"/>
    <col min="11777" max="11777" width="14.5703125" customWidth="1"/>
    <col min="11778" max="11778" width="18.5703125" customWidth="1"/>
    <col min="11779" max="11779" width="29.5703125" customWidth="1"/>
    <col min="11780" max="11780" width="30" customWidth="1"/>
    <col min="11781" max="11781" width="28.85546875" customWidth="1"/>
    <col min="11782" max="11782" width="20.28515625" customWidth="1"/>
    <col min="11783" max="11783" width="6.42578125" customWidth="1"/>
    <col min="12033" max="12033" width="14.5703125" customWidth="1"/>
    <col min="12034" max="12034" width="18.5703125" customWidth="1"/>
    <col min="12035" max="12035" width="29.5703125" customWidth="1"/>
    <col min="12036" max="12036" width="30" customWidth="1"/>
    <col min="12037" max="12037" width="28.85546875" customWidth="1"/>
    <col min="12038" max="12038" width="20.28515625" customWidth="1"/>
    <col min="12039" max="12039" width="6.42578125" customWidth="1"/>
    <col min="12289" max="12289" width="14.5703125" customWidth="1"/>
    <col min="12290" max="12290" width="18.5703125" customWidth="1"/>
    <col min="12291" max="12291" width="29.5703125" customWidth="1"/>
    <col min="12292" max="12292" width="30" customWidth="1"/>
    <col min="12293" max="12293" width="28.85546875" customWidth="1"/>
    <col min="12294" max="12294" width="20.28515625" customWidth="1"/>
    <col min="12295" max="12295" width="6.42578125" customWidth="1"/>
    <col min="12545" max="12545" width="14.5703125" customWidth="1"/>
    <col min="12546" max="12546" width="18.5703125" customWidth="1"/>
    <col min="12547" max="12547" width="29.5703125" customWidth="1"/>
    <col min="12548" max="12548" width="30" customWidth="1"/>
    <col min="12549" max="12549" width="28.85546875" customWidth="1"/>
    <col min="12550" max="12550" width="20.28515625" customWidth="1"/>
    <col min="12551" max="12551" width="6.42578125" customWidth="1"/>
    <col min="12801" max="12801" width="14.5703125" customWidth="1"/>
    <col min="12802" max="12802" width="18.5703125" customWidth="1"/>
    <col min="12803" max="12803" width="29.5703125" customWidth="1"/>
    <col min="12804" max="12804" width="30" customWidth="1"/>
    <col min="12805" max="12805" width="28.85546875" customWidth="1"/>
    <col min="12806" max="12806" width="20.28515625" customWidth="1"/>
    <col min="12807" max="12807" width="6.42578125" customWidth="1"/>
    <col min="13057" max="13057" width="14.5703125" customWidth="1"/>
    <col min="13058" max="13058" width="18.5703125" customWidth="1"/>
    <col min="13059" max="13059" width="29.5703125" customWidth="1"/>
    <col min="13060" max="13060" width="30" customWidth="1"/>
    <col min="13061" max="13061" width="28.85546875" customWidth="1"/>
    <col min="13062" max="13062" width="20.28515625" customWidth="1"/>
    <col min="13063" max="13063" width="6.42578125" customWidth="1"/>
    <col min="13313" max="13313" width="14.5703125" customWidth="1"/>
    <col min="13314" max="13314" width="18.5703125" customWidth="1"/>
    <col min="13315" max="13315" width="29.5703125" customWidth="1"/>
    <col min="13316" max="13316" width="30" customWidth="1"/>
    <col min="13317" max="13317" width="28.85546875" customWidth="1"/>
    <col min="13318" max="13318" width="20.28515625" customWidth="1"/>
    <col min="13319" max="13319" width="6.42578125" customWidth="1"/>
    <col min="13569" max="13569" width="14.5703125" customWidth="1"/>
    <col min="13570" max="13570" width="18.5703125" customWidth="1"/>
    <col min="13571" max="13571" width="29.5703125" customWidth="1"/>
    <col min="13572" max="13572" width="30" customWidth="1"/>
    <col min="13573" max="13573" width="28.85546875" customWidth="1"/>
    <col min="13574" max="13574" width="20.28515625" customWidth="1"/>
    <col min="13575" max="13575" width="6.42578125" customWidth="1"/>
    <col min="13825" max="13825" width="14.5703125" customWidth="1"/>
    <col min="13826" max="13826" width="18.5703125" customWidth="1"/>
    <col min="13827" max="13827" width="29.5703125" customWidth="1"/>
    <col min="13828" max="13828" width="30" customWidth="1"/>
    <col min="13829" max="13829" width="28.85546875" customWidth="1"/>
    <col min="13830" max="13830" width="20.28515625" customWidth="1"/>
    <col min="13831" max="13831" width="6.42578125" customWidth="1"/>
    <col min="14081" max="14081" width="14.5703125" customWidth="1"/>
    <col min="14082" max="14082" width="18.5703125" customWidth="1"/>
    <col min="14083" max="14083" width="29.5703125" customWidth="1"/>
    <col min="14084" max="14084" width="30" customWidth="1"/>
    <col min="14085" max="14085" width="28.85546875" customWidth="1"/>
    <col min="14086" max="14086" width="20.28515625" customWidth="1"/>
    <col min="14087" max="14087" width="6.42578125" customWidth="1"/>
    <col min="14337" max="14337" width="14.5703125" customWidth="1"/>
    <col min="14338" max="14338" width="18.5703125" customWidth="1"/>
    <col min="14339" max="14339" width="29.5703125" customWidth="1"/>
    <col min="14340" max="14340" width="30" customWidth="1"/>
    <col min="14341" max="14341" width="28.85546875" customWidth="1"/>
    <col min="14342" max="14342" width="20.28515625" customWidth="1"/>
    <col min="14343" max="14343" width="6.42578125" customWidth="1"/>
    <col min="14593" max="14593" width="14.5703125" customWidth="1"/>
    <col min="14594" max="14594" width="18.5703125" customWidth="1"/>
    <col min="14595" max="14595" width="29.5703125" customWidth="1"/>
    <col min="14596" max="14596" width="30" customWidth="1"/>
    <col min="14597" max="14597" width="28.85546875" customWidth="1"/>
    <col min="14598" max="14598" width="20.28515625" customWidth="1"/>
    <col min="14599" max="14599" width="6.42578125" customWidth="1"/>
    <col min="14849" max="14849" width="14.5703125" customWidth="1"/>
    <col min="14850" max="14850" width="18.5703125" customWidth="1"/>
    <col min="14851" max="14851" width="29.5703125" customWidth="1"/>
    <col min="14852" max="14852" width="30" customWidth="1"/>
    <col min="14853" max="14853" width="28.85546875" customWidth="1"/>
    <col min="14854" max="14854" width="20.28515625" customWidth="1"/>
    <col min="14855" max="14855" width="6.42578125" customWidth="1"/>
    <col min="15105" max="15105" width="14.5703125" customWidth="1"/>
    <col min="15106" max="15106" width="18.5703125" customWidth="1"/>
    <col min="15107" max="15107" width="29.5703125" customWidth="1"/>
    <col min="15108" max="15108" width="30" customWidth="1"/>
    <col min="15109" max="15109" width="28.85546875" customWidth="1"/>
    <col min="15110" max="15110" width="20.28515625" customWidth="1"/>
    <col min="15111" max="15111" width="6.42578125" customWidth="1"/>
    <col min="15361" max="15361" width="14.5703125" customWidth="1"/>
    <col min="15362" max="15362" width="18.5703125" customWidth="1"/>
    <col min="15363" max="15363" width="29.5703125" customWidth="1"/>
    <col min="15364" max="15364" width="30" customWidth="1"/>
    <col min="15365" max="15365" width="28.85546875" customWidth="1"/>
    <col min="15366" max="15366" width="20.28515625" customWidth="1"/>
    <col min="15367" max="15367" width="6.42578125" customWidth="1"/>
    <col min="15617" max="15617" width="14.5703125" customWidth="1"/>
    <col min="15618" max="15618" width="18.5703125" customWidth="1"/>
    <col min="15619" max="15619" width="29.5703125" customWidth="1"/>
    <col min="15620" max="15620" width="30" customWidth="1"/>
    <col min="15621" max="15621" width="28.85546875" customWidth="1"/>
    <col min="15622" max="15622" width="20.28515625" customWidth="1"/>
    <col min="15623" max="15623" width="6.42578125" customWidth="1"/>
    <col min="15873" max="15873" width="14.5703125" customWidth="1"/>
    <col min="15874" max="15874" width="18.5703125" customWidth="1"/>
    <col min="15875" max="15875" width="29.5703125" customWidth="1"/>
    <col min="15876" max="15876" width="30" customWidth="1"/>
    <col min="15877" max="15877" width="28.85546875" customWidth="1"/>
    <col min="15878" max="15878" width="20.28515625" customWidth="1"/>
    <col min="15879" max="15879" width="6.42578125" customWidth="1"/>
    <col min="16129" max="16129" width="14.5703125" customWidth="1"/>
    <col min="16130" max="16130" width="18.5703125" customWidth="1"/>
    <col min="16131" max="16131" width="29.5703125" customWidth="1"/>
    <col min="16132" max="16132" width="30" customWidth="1"/>
    <col min="16133" max="16133" width="28.85546875" customWidth="1"/>
    <col min="16134" max="16134" width="20.28515625" customWidth="1"/>
    <col min="16135" max="16135" width="6.42578125" customWidth="1"/>
  </cols>
  <sheetData>
    <row r="1" spans="1:6" ht="13.5" thickBot="1">
      <c r="A1" s="427"/>
      <c r="B1" s="428"/>
      <c r="C1" s="428"/>
      <c r="E1" s="429" t="s">
        <v>260</v>
      </c>
      <c r="F1" s="430"/>
    </row>
    <row r="2" spans="1:6" ht="26.25">
      <c r="A2" s="1" t="str">
        <f>'[2]Week SetUp'!$A$6</f>
        <v>BLINK B- MOBILE</v>
      </c>
      <c r="B2" s="431"/>
      <c r="C2" s="431"/>
      <c r="E2" s="432" t="s">
        <v>285</v>
      </c>
    </row>
    <row r="3" spans="1:6" ht="18.75" thickBot="1">
      <c r="A3" s="7" t="str">
        <f>'[2]Week SetUp'!$A$8</f>
        <v>NATIONALS  OPEN</v>
      </c>
      <c r="B3" s="433"/>
      <c r="C3" s="433" t="s">
        <v>261</v>
      </c>
      <c r="D3" s="433"/>
      <c r="E3" s="434" t="s">
        <v>286</v>
      </c>
      <c r="F3" s="435"/>
    </row>
    <row r="4" spans="1:6" s="89" customFormat="1">
      <c r="A4" s="363" t="s">
        <v>2</v>
      </c>
      <c r="B4" s="363" t="s">
        <v>3</v>
      </c>
      <c r="C4" s="13" t="s">
        <v>4</v>
      </c>
      <c r="D4" s="13"/>
      <c r="E4" s="363" t="s">
        <v>5</v>
      </c>
      <c r="F4" s="364" t="s">
        <v>6</v>
      </c>
    </row>
    <row r="5" spans="1:6" s="381" customFormat="1" ht="16.5" customHeight="1" thickBot="1">
      <c r="A5" s="436">
        <f>'[2]Week SetUp'!$A$10</f>
        <v>42527</v>
      </c>
      <c r="B5" s="437" t="str">
        <f>'[2]Week SetUp'!$C$10</f>
        <v>PORT OF  SPAIN</v>
      </c>
      <c r="C5" s="437" t="str">
        <f>'[2]Week SetUp'!$D$10</f>
        <v>ADULTS</v>
      </c>
      <c r="D5" s="437"/>
      <c r="E5" s="426">
        <f>'[2]Week SetUp'!$A$12</f>
        <v>0</v>
      </c>
      <c r="F5" s="25" t="str">
        <f>'[2]Week SetUp'!$E$10</f>
        <v>Chester Dalrymple</v>
      </c>
    </row>
    <row r="6" spans="1:6" s="441" customFormat="1" ht="18">
      <c r="A6" s="438"/>
      <c r="B6" s="439"/>
      <c r="C6" s="439" t="s">
        <v>287</v>
      </c>
      <c r="D6" s="439" t="s">
        <v>288</v>
      </c>
      <c r="E6" s="439" t="s">
        <v>289</v>
      </c>
      <c r="F6" s="440"/>
    </row>
    <row r="7" spans="1:6" s="26" customFormat="1" ht="15" customHeight="1">
      <c r="A7" s="442"/>
      <c r="B7" s="443"/>
      <c r="C7" s="443" t="s">
        <v>278</v>
      </c>
      <c r="D7" s="443" t="s">
        <v>278</v>
      </c>
      <c r="E7" s="444" t="s">
        <v>290</v>
      </c>
      <c r="F7" s="444"/>
    </row>
    <row r="8" spans="1:6" s="89" customFormat="1" ht="15" customHeight="1">
      <c r="A8" s="445" t="s">
        <v>262</v>
      </c>
      <c r="B8" s="446"/>
      <c r="C8" s="443"/>
      <c r="D8" s="443" t="s">
        <v>291</v>
      </c>
      <c r="E8" s="447" t="s">
        <v>292</v>
      </c>
      <c r="F8" s="448"/>
    </row>
    <row r="9" spans="1:6" s="89" customFormat="1" ht="15" customHeight="1">
      <c r="A9" s="449"/>
      <c r="B9" s="450"/>
      <c r="C9" s="447" t="s">
        <v>279</v>
      </c>
      <c r="D9" s="447" t="s">
        <v>263</v>
      </c>
      <c r="E9" s="447" t="s">
        <v>263</v>
      </c>
      <c r="F9" s="450"/>
    </row>
    <row r="10" spans="1:6" s="453" customFormat="1" ht="15" customHeight="1">
      <c r="A10" s="451"/>
      <c r="B10" s="452"/>
      <c r="C10" s="452" t="s">
        <v>264</v>
      </c>
      <c r="D10" s="452" t="s">
        <v>264</v>
      </c>
      <c r="E10" s="452" t="s">
        <v>264</v>
      </c>
      <c r="F10" s="452"/>
    </row>
    <row r="11" spans="1:6" s="89" customFormat="1" ht="15" customHeight="1">
      <c r="A11" s="449"/>
      <c r="B11" s="454"/>
      <c r="C11" s="447" t="s">
        <v>280</v>
      </c>
      <c r="D11" s="447" t="s">
        <v>293</v>
      </c>
      <c r="E11" s="447" t="s">
        <v>294</v>
      </c>
      <c r="F11" s="450"/>
    </row>
    <row r="12" spans="1:6" s="89" customFormat="1" ht="15" customHeight="1">
      <c r="A12" s="449"/>
      <c r="B12" s="454"/>
      <c r="C12" s="443"/>
      <c r="D12" s="443"/>
      <c r="E12" s="447" t="s">
        <v>295</v>
      </c>
      <c r="F12" s="443"/>
    </row>
    <row r="13" spans="1:6" s="453" customFormat="1" ht="15" customHeight="1">
      <c r="A13" s="455"/>
      <c r="B13" s="456"/>
      <c r="C13" s="456" t="s">
        <v>281</v>
      </c>
      <c r="D13" s="456" t="s">
        <v>296</v>
      </c>
      <c r="E13" s="456" t="s">
        <v>282</v>
      </c>
      <c r="F13" s="456"/>
    </row>
    <row r="14" spans="1:6" s="453" customFormat="1" ht="15" customHeight="1">
      <c r="A14" s="442"/>
      <c r="B14" s="444"/>
      <c r="C14" s="444"/>
      <c r="D14" s="444"/>
      <c r="E14" s="444"/>
      <c r="F14" s="457"/>
    </row>
    <row r="15" spans="1:6" s="89" customFormat="1" ht="15" customHeight="1">
      <c r="A15" s="445"/>
      <c r="B15" s="450"/>
      <c r="C15" s="443"/>
      <c r="D15" s="443"/>
      <c r="E15" s="443"/>
      <c r="F15" s="448"/>
    </row>
    <row r="16" spans="1:6" s="89" customFormat="1" ht="15" customHeight="1">
      <c r="A16" s="449"/>
      <c r="B16" s="450"/>
      <c r="C16" s="443"/>
      <c r="D16" s="447"/>
      <c r="E16" s="443"/>
      <c r="F16" s="448"/>
    </row>
    <row r="17" spans="1:6" s="453" customFormat="1" ht="15" customHeight="1">
      <c r="A17" s="451"/>
      <c r="B17" s="452" t="s">
        <v>264</v>
      </c>
      <c r="C17" s="452" t="s">
        <v>264</v>
      </c>
      <c r="D17" s="452" t="s">
        <v>264</v>
      </c>
      <c r="E17" s="452" t="s">
        <v>264</v>
      </c>
      <c r="F17" s="458" t="s">
        <v>264</v>
      </c>
    </row>
    <row r="18" spans="1:6" s="89" customFormat="1" ht="15" customHeight="1">
      <c r="A18" s="449"/>
      <c r="B18" s="450"/>
      <c r="C18" s="443"/>
      <c r="D18" s="447"/>
      <c r="E18" s="443"/>
      <c r="F18" s="448"/>
    </row>
    <row r="19" spans="1:6" s="89" customFormat="1" ht="15" customHeight="1">
      <c r="A19" s="449"/>
      <c r="B19" s="450"/>
      <c r="C19" s="443"/>
      <c r="D19" s="443"/>
      <c r="E19" s="443"/>
      <c r="F19" s="448"/>
    </row>
    <row r="20" spans="1:6" s="453" customFormat="1" ht="15.75" customHeight="1">
      <c r="A20" s="455"/>
      <c r="B20" s="456"/>
      <c r="C20" s="459"/>
      <c r="D20" s="456"/>
      <c r="E20" s="459"/>
      <c r="F20" s="460"/>
    </row>
    <row r="21" spans="1:6" s="453" customFormat="1" ht="15" hidden="1" customHeight="1">
      <c r="A21" s="442"/>
      <c r="B21" s="444" t="s">
        <v>265</v>
      </c>
      <c r="C21" s="444" t="s">
        <v>265</v>
      </c>
      <c r="D21" s="444"/>
      <c r="E21" s="444" t="s">
        <v>265</v>
      </c>
      <c r="F21" s="457" t="s">
        <v>265</v>
      </c>
    </row>
    <row r="22" spans="1:6" s="89" customFormat="1" ht="15" hidden="1" customHeight="1">
      <c r="A22" s="445" t="s">
        <v>266</v>
      </c>
      <c r="B22" s="443"/>
      <c r="C22" s="443"/>
      <c r="D22" s="443"/>
      <c r="E22" s="443"/>
      <c r="F22" s="448"/>
    </row>
    <row r="23" spans="1:6" s="89" customFormat="1" ht="15" hidden="1" customHeight="1">
      <c r="A23" s="449"/>
      <c r="B23" s="443"/>
      <c r="C23" s="443"/>
      <c r="D23" s="443"/>
      <c r="E23" s="443"/>
      <c r="F23" s="448"/>
    </row>
    <row r="24" spans="1:6" s="453" customFormat="1" ht="15" hidden="1" customHeight="1">
      <c r="A24" s="451"/>
      <c r="B24" s="452" t="s">
        <v>264</v>
      </c>
      <c r="C24" s="452" t="s">
        <v>264</v>
      </c>
      <c r="D24" s="452"/>
      <c r="E24" s="452" t="s">
        <v>264</v>
      </c>
      <c r="F24" s="458" t="s">
        <v>264</v>
      </c>
    </row>
    <row r="25" spans="1:6" s="89" customFormat="1" ht="15" hidden="1" customHeight="1">
      <c r="A25" s="449"/>
      <c r="B25" s="443"/>
      <c r="C25" s="443"/>
      <c r="D25" s="443"/>
      <c r="E25" s="443"/>
      <c r="F25" s="448"/>
    </row>
    <row r="26" spans="1:6" s="89" customFormat="1" ht="15" hidden="1" customHeight="1">
      <c r="A26" s="449"/>
      <c r="B26" s="443"/>
      <c r="C26" s="443"/>
      <c r="D26" s="443"/>
      <c r="E26" s="443"/>
      <c r="F26" s="448"/>
    </row>
    <row r="27" spans="1:6" s="453" customFormat="1" ht="15" hidden="1" customHeight="1">
      <c r="A27" s="455"/>
      <c r="B27" s="459"/>
      <c r="C27" s="459"/>
      <c r="D27" s="459"/>
      <c r="E27" s="459"/>
      <c r="F27" s="460"/>
    </row>
    <row r="28" spans="1:6" s="453" customFormat="1" ht="15" hidden="1" customHeight="1">
      <c r="A28" s="442"/>
      <c r="B28" s="444" t="s">
        <v>265</v>
      </c>
      <c r="C28" s="444" t="s">
        <v>265</v>
      </c>
      <c r="D28" s="444"/>
      <c r="E28" s="444" t="s">
        <v>265</v>
      </c>
      <c r="F28" s="457" t="s">
        <v>265</v>
      </c>
    </row>
    <row r="29" spans="1:6" s="89" customFormat="1" ht="15" hidden="1" customHeight="1">
      <c r="A29" s="445" t="s">
        <v>267</v>
      </c>
      <c r="B29" s="443"/>
      <c r="C29" s="443"/>
      <c r="D29" s="443"/>
      <c r="E29" s="443"/>
      <c r="F29" s="448"/>
    </row>
    <row r="30" spans="1:6" s="89" customFormat="1" ht="15" hidden="1" customHeight="1">
      <c r="A30" s="449"/>
      <c r="B30" s="443"/>
      <c r="C30" s="443"/>
      <c r="D30" s="443"/>
      <c r="E30" s="443"/>
      <c r="F30" s="448"/>
    </row>
    <row r="31" spans="1:6" s="453" customFormat="1" ht="15" hidden="1" customHeight="1">
      <c r="A31" s="451"/>
      <c r="B31" s="452" t="s">
        <v>264</v>
      </c>
      <c r="C31" s="452" t="s">
        <v>264</v>
      </c>
      <c r="D31" s="452"/>
      <c r="E31" s="452" t="s">
        <v>264</v>
      </c>
      <c r="F31" s="458" t="s">
        <v>264</v>
      </c>
    </row>
    <row r="32" spans="1:6" s="89" customFormat="1" ht="15" hidden="1" customHeight="1">
      <c r="A32" s="449"/>
      <c r="B32" s="443"/>
      <c r="C32" s="443"/>
      <c r="D32" s="443"/>
      <c r="E32" s="443"/>
      <c r="F32" s="448"/>
    </row>
    <row r="33" spans="1:6" s="89" customFormat="1" ht="15" hidden="1" customHeight="1">
      <c r="A33" s="449"/>
      <c r="B33" s="443"/>
      <c r="C33" s="443"/>
      <c r="D33" s="443"/>
      <c r="E33" s="443"/>
      <c r="F33" s="448"/>
    </row>
    <row r="34" spans="1:6" s="453" customFormat="1" ht="15" hidden="1" customHeight="1">
      <c r="A34" s="455"/>
      <c r="B34" s="459"/>
      <c r="C34" s="459"/>
      <c r="D34" s="459"/>
      <c r="E34" s="459"/>
      <c r="F34" s="460"/>
    </row>
    <row r="35" spans="1:6" s="453" customFormat="1" ht="15" hidden="1" customHeight="1">
      <c r="A35" s="442"/>
      <c r="B35" s="444" t="s">
        <v>265</v>
      </c>
      <c r="C35" s="444" t="s">
        <v>265</v>
      </c>
      <c r="D35" s="444"/>
      <c r="E35" s="444" t="s">
        <v>265</v>
      </c>
      <c r="F35" s="457" t="s">
        <v>265</v>
      </c>
    </row>
    <row r="36" spans="1:6" s="89" customFormat="1" ht="15" hidden="1" customHeight="1">
      <c r="A36" s="445" t="s">
        <v>268</v>
      </c>
      <c r="B36" s="443"/>
      <c r="C36" s="443"/>
      <c r="D36" s="443"/>
      <c r="E36" s="443"/>
      <c r="F36" s="448"/>
    </row>
    <row r="37" spans="1:6" s="89" customFormat="1" ht="15" hidden="1" customHeight="1">
      <c r="A37" s="449"/>
      <c r="B37" s="443"/>
      <c r="C37" s="443"/>
      <c r="D37" s="443"/>
      <c r="E37" s="443"/>
      <c r="F37" s="448"/>
    </row>
    <row r="38" spans="1:6" s="453" customFormat="1" ht="15" hidden="1" customHeight="1">
      <c r="A38" s="451"/>
      <c r="B38" s="452" t="s">
        <v>264</v>
      </c>
      <c r="C38" s="452" t="s">
        <v>264</v>
      </c>
      <c r="D38" s="452"/>
      <c r="E38" s="452" t="s">
        <v>264</v>
      </c>
      <c r="F38" s="458" t="s">
        <v>264</v>
      </c>
    </row>
    <row r="39" spans="1:6" s="89" customFormat="1" ht="15" hidden="1" customHeight="1">
      <c r="A39" s="449"/>
      <c r="B39" s="443"/>
      <c r="C39" s="443"/>
      <c r="D39" s="443"/>
      <c r="E39" s="443"/>
      <c r="F39" s="448"/>
    </row>
    <row r="40" spans="1:6" s="89" customFormat="1" ht="15" hidden="1" customHeight="1">
      <c r="A40" s="449"/>
      <c r="B40" s="443"/>
      <c r="C40" s="443"/>
      <c r="D40" s="443"/>
      <c r="E40" s="443"/>
      <c r="F40" s="448"/>
    </row>
    <row r="41" spans="1:6" s="453" customFormat="1" ht="15" hidden="1" customHeight="1">
      <c r="A41" s="455"/>
      <c r="B41" s="459"/>
      <c r="C41" s="459"/>
      <c r="D41" s="459"/>
      <c r="E41" s="459"/>
      <c r="F41" s="460"/>
    </row>
    <row r="42" spans="1:6" s="453" customFormat="1" ht="15" hidden="1" customHeight="1">
      <c r="A42" s="442"/>
      <c r="B42" s="444" t="s">
        <v>265</v>
      </c>
      <c r="C42" s="444" t="s">
        <v>265</v>
      </c>
      <c r="D42" s="444"/>
      <c r="E42" s="444" t="s">
        <v>265</v>
      </c>
      <c r="F42" s="457" t="s">
        <v>265</v>
      </c>
    </row>
    <row r="43" spans="1:6" s="89" customFormat="1" ht="15" hidden="1" customHeight="1">
      <c r="A43" s="445" t="s">
        <v>269</v>
      </c>
      <c r="B43" s="443"/>
      <c r="C43" s="443"/>
      <c r="D43" s="443"/>
      <c r="E43" s="443"/>
      <c r="F43" s="448"/>
    </row>
    <row r="44" spans="1:6" s="89" customFormat="1" ht="15" hidden="1" customHeight="1">
      <c r="A44" s="449"/>
      <c r="B44" s="443"/>
      <c r="C44" s="443"/>
      <c r="D44" s="443"/>
      <c r="E44" s="443"/>
      <c r="F44" s="448"/>
    </row>
    <row r="45" spans="1:6" s="453" customFormat="1" ht="15" hidden="1" customHeight="1">
      <c r="A45" s="451"/>
      <c r="B45" s="452" t="s">
        <v>264</v>
      </c>
      <c r="C45" s="452" t="s">
        <v>264</v>
      </c>
      <c r="D45" s="452"/>
      <c r="E45" s="452" t="s">
        <v>264</v>
      </c>
      <c r="F45" s="458" t="s">
        <v>264</v>
      </c>
    </row>
    <row r="46" spans="1:6" s="89" customFormat="1" ht="15" hidden="1" customHeight="1">
      <c r="A46" s="449"/>
      <c r="B46" s="443"/>
      <c r="C46" s="443"/>
      <c r="D46" s="443"/>
      <c r="E46" s="443"/>
      <c r="F46" s="448"/>
    </row>
    <row r="47" spans="1:6" s="89" customFormat="1" ht="15" hidden="1" customHeight="1">
      <c r="A47" s="449"/>
      <c r="B47" s="443"/>
      <c r="C47" s="443"/>
      <c r="D47" s="443"/>
      <c r="E47" s="443"/>
      <c r="F47" s="448"/>
    </row>
    <row r="48" spans="1:6" s="453" customFormat="1" ht="15" hidden="1" customHeight="1">
      <c r="A48" s="455"/>
      <c r="B48" s="459"/>
      <c r="C48" s="459"/>
      <c r="D48" s="459"/>
      <c r="E48" s="459"/>
      <c r="F48" s="460"/>
    </row>
    <row r="49" spans="1:6" s="89" customFormat="1" ht="27" customHeight="1">
      <c r="A49" s="461" t="s">
        <v>270</v>
      </c>
      <c r="B49" s="462"/>
      <c r="C49" s="463"/>
      <c r="D49" s="463"/>
      <c r="E49" s="464" t="s">
        <v>271</v>
      </c>
      <c r="F49" s="465" t="s">
        <v>272</v>
      </c>
    </row>
    <row r="50" spans="1:6" s="453" customFormat="1" ht="20.25" customHeight="1">
      <c r="A50" s="466" t="s">
        <v>297</v>
      </c>
      <c r="B50" s="467"/>
      <c r="C50" s="443"/>
      <c r="D50" s="468"/>
      <c r="E50" s="469" t="s">
        <v>298</v>
      </c>
      <c r="F50" s="470"/>
    </row>
    <row r="51" spans="1:6" s="89" customFormat="1" ht="24" customHeight="1" thickBot="1">
      <c r="A51" s="471" t="s">
        <v>299</v>
      </c>
      <c r="B51" s="472"/>
      <c r="C51" s="473"/>
      <c r="D51" s="474"/>
      <c r="E51" s="475" t="s">
        <v>300</v>
      </c>
      <c r="F51" s="476" t="str">
        <f>F5</f>
        <v>Chester Dalrymple</v>
      </c>
    </row>
    <row r="69" spans="1:4">
      <c r="A69" s="477" t="s">
        <v>273</v>
      </c>
      <c r="B69" s="478"/>
      <c r="C69" s="478"/>
      <c r="D69" s="478"/>
    </row>
    <row r="70" spans="1:4">
      <c r="A70" s="479" t="str">
        <f>'[2]Plr List for OofP'!N7</f>
        <v>Joshua ABRAHAM ()</v>
      </c>
      <c r="B70" s="479"/>
      <c r="C70" s="479"/>
      <c r="D70" s="479"/>
    </row>
    <row r="71" spans="1:4">
      <c r="A71" s="479" t="str">
        <f>'[2]Plr List for OofP'!N8</f>
        <v>Leah ALCALA ()</v>
      </c>
      <c r="B71" s="479"/>
      <c r="C71" s="479"/>
      <c r="D71" s="479"/>
    </row>
    <row r="72" spans="1:4">
      <c r="A72" s="479" t="str">
        <f>'[2]Plr List for OofP'!N9</f>
        <v>Jadon ALEXIS ()</v>
      </c>
      <c r="B72" s="479"/>
      <c r="C72" s="479"/>
      <c r="D72" s="479"/>
    </row>
    <row r="73" spans="1:4">
      <c r="A73" s="479" t="str">
        <f>'[2]Plr List for OofP'!N10</f>
        <v>Che ANDREWS ()</v>
      </c>
      <c r="B73" s="479"/>
      <c r="C73" s="479"/>
      <c r="D73" s="479"/>
    </row>
    <row r="74" spans="1:4">
      <c r="A74" s="479" t="str">
        <f>'[2]Plr List for OofP'!N11</f>
        <v>Danyel ANGUS ()</v>
      </c>
      <c r="B74" s="479"/>
      <c r="C74" s="479"/>
      <c r="D74" s="479"/>
    </row>
    <row r="75" spans="1:4">
      <c r="A75" s="479" t="str">
        <f>'[2]Plr List for OofP'!N12</f>
        <v>Colin AUGUSTE ()</v>
      </c>
      <c r="B75" s="479"/>
      <c r="C75" s="479"/>
      <c r="D75" s="479"/>
    </row>
    <row r="76" spans="1:4">
      <c r="A76" s="479" t="str">
        <f>'[2]Plr List for OofP'!N13</f>
        <v>Dion AUGUSTE ()</v>
      </c>
      <c r="B76" s="479"/>
      <c r="C76" s="479"/>
      <c r="D76" s="479"/>
    </row>
    <row r="77" spans="1:4">
      <c r="A77" s="479" t="str">
        <f>'[2]Plr List for OofP'!N14</f>
        <v>Sindy BEACH ()</v>
      </c>
      <c r="B77" s="479"/>
      <c r="C77" s="479"/>
      <c r="D77" s="479"/>
    </row>
    <row r="78" spans="1:4">
      <c r="A78" s="479" t="str">
        <f>'[2]Plr List for OofP'!N15</f>
        <v>Jerome BRANKER ()</v>
      </c>
      <c r="B78" s="479"/>
      <c r="C78" s="479"/>
      <c r="D78" s="479"/>
    </row>
    <row r="79" spans="1:4">
      <c r="A79" s="479" t="str">
        <f>'[2]Plr List for OofP'!N16</f>
        <v>Alexix BRUCE ()</v>
      </c>
      <c r="B79" s="479"/>
      <c r="C79" s="479"/>
      <c r="D79" s="479"/>
    </row>
    <row r="80" spans="1:4">
      <c r="A80" s="479" t="str">
        <f>'[2]Plr List for OofP'!N17</f>
        <v>Brendon BRUCE ()</v>
      </c>
      <c r="B80" s="479"/>
      <c r="C80" s="479"/>
      <c r="D80" s="479"/>
    </row>
    <row r="81" spans="1:4">
      <c r="A81" s="479" t="str">
        <f>'[2]Plr List for OofP'!N18</f>
        <v>Aaron CHAN ()</v>
      </c>
      <c r="B81" s="479"/>
      <c r="C81" s="479"/>
      <c r="D81" s="479"/>
    </row>
    <row r="82" spans="1:4">
      <c r="A82" s="479" t="str">
        <f>'[2]Plr List for OofP'!N19</f>
        <v>Richard CHUNG ()</v>
      </c>
      <c r="B82" s="479"/>
      <c r="C82" s="479"/>
      <c r="D82" s="479"/>
    </row>
    <row r="83" spans="1:4">
      <c r="A83" s="479" t="str">
        <f>'[2]Plr List for OofP'!N20</f>
        <v>Michael COOPER ()</v>
      </c>
      <c r="B83" s="479"/>
      <c r="C83" s="479"/>
      <c r="D83" s="479"/>
    </row>
    <row r="84" spans="1:4">
      <c r="A84" s="479" t="str">
        <f>'[2]Plr List for OofP'!N21</f>
        <v>Jermille DANCLAR ()</v>
      </c>
      <c r="B84" s="479"/>
      <c r="C84" s="479"/>
      <c r="D84" s="479"/>
    </row>
    <row r="85" spans="1:4">
      <c r="A85" s="479" t="str">
        <f>'[2]Plr List for OofP'!N22</f>
        <v>Aer DANIEL-JOSEPH ()</v>
      </c>
      <c r="B85" s="479"/>
      <c r="C85" s="479"/>
      <c r="D85" s="479"/>
    </row>
    <row r="86" spans="1:4">
      <c r="A86" s="479" t="str">
        <f>'[2]Plr List for OofP'!N23</f>
        <v>Joel DAVID ()</v>
      </c>
      <c r="B86" s="479"/>
      <c r="C86" s="479"/>
      <c r="D86" s="479"/>
    </row>
    <row r="87" spans="1:4">
      <c r="A87" s="479" t="str">
        <f>'[2]Plr List for OofP'!N24</f>
        <v>Emma DAVIS ()</v>
      </c>
      <c r="B87" s="479"/>
      <c r="C87" s="479"/>
      <c r="D87" s="479"/>
    </row>
    <row r="88" spans="1:4">
      <c r="A88" s="479" t="str">
        <f>'[2]Plr List for OofP'!N25</f>
        <v>Luke DE CARIES ()</v>
      </c>
      <c r="B88" s="479"/>
      <c r="C88" s="479"/>
      <c r="D88" s="479"/>
    </row>
    <row r="89" spans="1:4">
      <c r="A89" s="479" t="str">
        <f>'[2]Plr List for OofP'!N26</f>
        <v>Dunstan DENOON ()</v>
      </c>
      <c r="B89" s="479"/>
      <c r="C89" s="479"/>
      <c r="D89" s="479"/>
    </row>
    <row r="90" spans="1:4">
      <c r="A90" s="479" t="str">
        <f>'[2]Plr List for OofP'!N27</f>
        <v>Andrea DOUGLAS ()</v>
      </c>
      <c r="B90" s="479"/>
      <c r="C90" s="479"/>
      <c r="D90" s="479"/>
    </row>
    <row r="91" spans="1:4">
      <c r="A91" s="479" t="str">
        <f>'[2]Plr List for OofP'!N28</f>
        <v>Akiel DUKE ()</v>
      </c>
      <c r="B91" s="479"/>
      <c r="C91" s="479"/>
      <c r="D91" s="479"/>
    </row>
    <row r="92" spans="1:4">
      <c r="A92" s="479" t="str">
        <f>'[2]Plr List for OofP'!N29</f>
        <v>Mc Colin FONTENELLE ()</v>
      </c>
      <c r="B92" s="479"/>
      <c r="C92" s="479"/>
      <c r="D92" s="479"/>
    </row>
    <row r="93" spans="1:4">
      <c r="A93" s="479" t="str">
        <f>'[2]Plr List for OofP'!N30</f>
        <v>Caren FRANCOIS ()</v>
      </c>
      <c r="B93" s="479"/>
      <c r="C93" s="479"/>
      <c r="D93" s="479"/>
    </row>
    <row r="94" spans="1:4">
      <c r="A94" s="479" t="str">
        <f>'[2]Plr List for OofP'!N31</f>
        <v>Jameel GARSEE ()</v>
      </c>
      <c r="B94" s="479"/>
      <c r="C94" s="479"/>
      <c r="D94" s="479"/>
    </row>
    <row r="95" spans="1:4">
      <c r="A95" s="479" t="str">
        <f>'[2]Plr List for OofP'!N32</f>
        <v>Ivor GRAZETTE ()</v>
      </c>
      <c r="B95" s="479"/>
      <c r="C95" s="479"/>
      <c r="D95" s="479"/>
    </row>
    <row r="96" spans="1:4">
      <c r="A96" s="479" t="str">
        <f>'[2]Plr List for OofP'!N33</f>
        <v>Winnington GRAZETTE ()</v>
      </c>
      <c r="B96" s="479"/>
      <c r="C96" s="479"/>
      <c r="D96" s="479"/>
    </row>
    <row r="97" spans="1:4">
      <c r="A97" s="479" t="str">
        <f>'[2]Plr List for OofP'!N34</f>
        <v>Brandon GREGOIRE ()</v>
      </c>
      <c r="B97" s="479"/>
      <c r="C97" s="479"/>
      <c r="D97" s="479"/>
    </row>
    <row r="98" spans="1:4">
      <c r="A98" s="479" t="str">
        <f>'[2]Plr List for OofP'!N35</f>
        <v>Ross HACKSHAW ()</v>
      </c>
      <c r="B98" s="479"/>
      <c r="C98" s="479"/>
      <c r="D98" s="479"/>
    </row>
    <row r="99" spans="1:4">
      <c r="A99" s="479" t="str">
        <f>'[2]Plr List for OofP'!N36</f>
        <v>Scott HACKSHAW ()</v>
      </c>
      <c r="B99" s="479"/>
      <c r="C99" s="479"/>
      <c r="D99" s="479"/>
    </row>
    <row r="100" spans="1:4">
      <c r="A100" s="479" t="str">
        <f>'[2]Plr List for OofP'!N37</f>
        <v>Maria HONORE ()</v>
      </c>
      <c r="B100" s="479"/>
      <c r="C100" s="479"/>
      <c r="D100" s="479"/>
    </row>
    <row r="101" spans="1:4">
      <c r="A101" s="479" t="str">
        <f>'[2]Plr List for OofP'!N38</f>
        <v>Kobe JAMES ()</v>
      </c>
      <c r="B101" s="479"/>
      <c r="C101" s="479"/>
      <c r="D101" s="479"/>
    </row>
    <row r="102" spans="1:4">
      <c r="A102" s="479" t="str">
        <f>'[2]Plr List for OofP'!N39</f>
        <v>Ethan JEARY` ()</v>
      </c>
      <c r="B102" s="479"/>
      <c r="C102" s="479"/>
      <c r="D102" s="479"/>
    </row>
    <row r="103" spans="1:4">
      <c r="A103" s="479" t="str">
        <f>'[2]Plr List for OofP'!N40</f>
        <v>Carla JOSEPH ()</v>
      </c>
      <c r="B103" s="479"/>
      <c r="C103" s="479"/>
      <c r="D103" s="479"/>
    </row>
    <row r="104" spans="1:4">
      <c r="A104" s="479" t="str">
        <f>'[2]Plr List for OofP'!N41</f>
        <v>Dandy Richard JOSEPH ()</v>
      </c>
      <c r="B104" s="479"/>
      <c r="C104" s="479"/>
      <c r="D104" s="479"/>
    </row>
    <row r="105" spans="1:4">
      <c r="A105" s="479" t="str">
        <f>'[2]Plr List for OofP'!N42</f>
        <v>Kyle KERRY ()</v>
      </c>
      <c r="B105" s="479"/>
      <c r="C105" s="479"/>
      <c r="D105" s="479"/>
    </row>
    <row r="106" spans="1:4">
      <c r="A106" s="479" t="str">
        <f>'[2]Plr List for OofP'!N43</f>
        <v>Anya KING ()</v>
      </c>
      <c r="B106" s="479"/>
      <c r="C106" s="479"/>
      <c r="D106" s="479"/>
    </row>
    <row r="107" spans="1:4">
      <c r="A107" s="479" t="str">
        <f>'[2]Plr List for OofP'!N44</f>
        <v>Victoria KOYLASS ()</v>
      </c>
      <c r="B107" s="479"/>
      <c r="C107" s="479"/>
      <c r="D107" s="479"/>
    </row>
    <row r="108" spans="1:4">
      <c r="A108" s="479" t="str">
        <f>'[2]Plr List for OofP'!N45</f>
        <v>Edward LAQUIS ()</v>
      </c>
      <c r="B108" s="479"/>
      <c r="C108" s="479"/>
      <c r="D108" s="479"/>
    </row>
    <row r="109" spans="1:4">
      <c r="A109" s="479" t="str">
        <f>'[2]Plr List for OofP'!N46</f>
        <v>Andre LAWRENCE ()</v>
      </c>
      <c r="B109" s="479"/>
      <c r="C109" s="479"/>
      <c r="D109" s="479"/>
    </row>
    <row r="110" spans="1:4">
      <c r="A110" s="479" t="str">
        <f>'[2]Plr List for OofP'!N47</f>
        <v>Emily LAWRENCE ()</v>
      </c>
      <c r="B110" s="479"/>
      <c r="C110" s="479"/>
      <c r="D110" s="479"/>
    </row>
    <row r="111" spans="1:4">
      <c r="A111" s="479" t="str">
        <f>'[2]Plr List for OofP'!N48</f>
        <v>Yolande LEACOCK ()</v>
      </c>
      <c r="B111" s="479"/>
      <c r="C111" s="479"/>
      <c r="D111" s="479"/>
    </row>
    <row r="112" spans="1:4">
      <c r="A112" s="479" t="str">
        <f>'[2]Plr List for OofP'!N49</f>
        <v>Yin LEE ASSANG ()</v>
      </c>
      <c r="B112" s="479"/>
      <c r="C112" s="479"/>
      <c r="D112" s="479"/>
    </row>
    <row r="113" spans="1:4">
      <c r="A113" s="479" t="str">
        <f>'[2]Plr List for OofP'!N50</f>
        <v>Javier LEWIS ()</v>
      </c>
      <c r="B113" s="479"/>
      <c r="C113" s="479"/>
      <c r="D113" s="479"/>
    </row>
    <row r="114" spans="1:4">
      <c r="A114" s="479" t="str">
        <f>'[2]Plr List for OofP'!N51</f>
        <v>Neil LINGO ()</v>
      </c>
      <c r="B114" s="479"/>
      <c r="C114" s="479"/>
      <c r="D114" s="479"/>
    </row>
    <row r="115" spans="1:4">
      <c r="A115" s="479" t="str">
        <f>'[2]Plr List for OofP'!N52</f>
        <v>Carlista MOHAMMED ()</v>
      </c>
      <c r="B115" s="479"/>
      <c r="C115" s="479"/>
      <c r="D115" s="479"/>
    </row>
    <row r="116" spans="1:4">
      <c r="A116" s="479" t="str">
        <f>'[2]Plr List for OofP'!N53</f>
        <v>Nabeel MOHAMMED ()</v>
      </c>
      <c r="B116" s="479"/>
      <c r="C116" s="479"/>
      <c r="D116" s="479"/>
    </row>
    <row r="117" spans="1:4">
      <c r="A117" s="479" t="str">
        <f>'[2]Plr List for OofP'!N54</f>
        <v>Keshan MOONASAR ()</v>
      </c>
      <c r="B117" s="479"/>
      <c r="C117" s="479"/>
      <c r="D117" s="479"/>
    </row>
    <row r="118" spans="1:4">
      <c r="A118" s="479" t="str">
        <f>'[2]Plr List for OofP'!N55</f>
        <v>Bis MUKERJI ()</v>
      </c>
      <c r="B118" s="479"/>
      <c r="C118" s="479"/>
      <c r="D118" s="479"/>
    </row>
    <row r="119" spans="1:4">
      <c r="A119" s="479" t="str">
        <f>'[2]Plr List for OofP'!N56</f>
        <v>Chelsea MUKERJI ()</v>
      </c>
      <c r="B119" s="479"/>
      <c r="C119" s="479"/>
      <c r="D119" s="479"/>
    </row>
    <row r="120" spans="1:4">
      <c r="A120" s="479" t="str">
        <f>'[2]Plr List for OofP'!N57</f>
        <v>Jordan MUKERJI ()</v>
      </c>
      <c r="B120" s="479"/>
      <c r="C120" s="479"/>
      <c r="D120" s="479"/>
    </row>
    <row r="121" spans="1:4">
      <c r="A121" s="479" t="str">
        <f>'[2]Plr List for OofP'!N58</f>
        <v>Ebolum NWOKOLO ()</v>
      </c>
      <c r="B121" s="479"/>
      <c r="C121" s="479"/>
      <c r="D121" s="479"/>
    </row>
    <row r="122" spans="1:4">
      <c r="A122" s="479" t="str">
        <f>'[2]Plr List for OofP'!N59</f>
        <v>Osenyonne NWOKOLO ()</v>
      </c>
      <c r="B122" s="479"/>
      <c r="C122" s="479"/>
      <c r="D122" s="479"/>
    </row>
    <row r="123" spans="1:4">
      <c r="A123" s="479" t="str">
        <f>'[2]Plr List for OofP'!N60</f>
        <v>Nkrumah PATRICK ()</v>
      </c>
      <c r="B123" s="479"/>
      <c r="C123" s="479"/>
      <c r="D123" s="479"/>
    </row>
    <row r="124" spans="1:4">
      <c r="A124" s="479" t="str">
        <f>'[2]Plr List for OofP'!N61</f>
        <v>Michael PEMBERTON ()</v>
      </c>
      <c r="B124" s="479"/>
      <c r="C124" s="479"/>
      <c r="D124" s="479"/>
    </row>
    <row r="125" spans="1:4">
      <c r="A125" s="479" t="str">
        <f>'[2]Plr List for OofP'!N62</f>
        <v>Tameka PETERSON ()</v>
      </c>
      <c r="B125" s="479"/>
      <c r="C125" s="479"/>
      <c r="D125" s="479"/>
    </row>
    <row r="126" spans="1:4">
      <c r="A126" s="479" t="str">
        <f>'[2]Plr List for OofP'!N63</f>
        <v>Adam RAMKISSON ()</v>
      </c>
      <c r="B126" s="479"/>
      <c r="C126" s="479"/>
      <c r="D126" s="479"/>
    </row>
    <row r="127" spans="1:4">
      <c r="A127" s="479" t="str">
        <f>'[2]Plr List for OofP'!N64</f>
        <v>Frank RAMUDIT ()</v>
      </c>
      <c r="B127" s="479"/>
      <c r="C127" s="479"/>
      <c r="D127" s="479"/>
    </row>
    <row r="128" spans="1:4">
      <c r="A128" s="479" t="str">
        <f>'[2]Plr List for OofP'!N65</f>
        <v>Peter RICHARDS ()</v>
      </c>
      <c r="B128" s="479"/>
      <c r="C128" s="479"/>
      <c r="D128" s="479"/>
    </row>
    <row r="129" spans="1:4">
      <c r="A129" s="479" t="str">
        <f>'[2]Plr List for OofP'!N66</f>
        <v>Gian Luc ROBINSON ()</v>
      </c>
      <c r="B129" s="479"/>
      <c r="C129" s="479"/>
      <c r="D129" s="479"/>
    </row>
    <row r="130" spans="1:4">
      <c r="A130" s="479" t="str">
        <f>'[2]Plr List for OofP'!N67</f>
        <v>Jelani ROBINSON ()</v>
      </c>
      <c r="B130" s="479"/>
      <c r="C130" s="479"/>
      <c r="D130" s="479"/>
    </row>
    <row r="131" spans="1:4">
      <c r="A131" s="479" t="str">
        <f>'[2]Plr List for OofP'!N68</f>
        <v>Ronald ROBINSON ()</v>
      </c>
      <c r="B131" s="479"/>
      <c r="C131" s="479"/>
      <c r="D131" s="479"/>
    </row>
    <row r="132" spans="1:4">
      <c r="A132" s="479" t="str">
        <f>'[2]Plr List for OofP'!N69</f>
        <v>Sarah SALANDY ()</v>
      </c>
      <c r="B132" s="479"/>
      <c r="C132" s="479"/>
      <c r="D132" s="479"/>
    </row>
    <row r="133" spans="1:4">
      <c r="A133" s="479" t="str">
        <f>'[2]Plr List for OofP'!N70</f>
        <v>Hayden SALIM ()</v>
      </c>
      <c r="B133" s="479"/>
      <c r="C133" s="479"/>
      <c r="D133" s="479"/>
    </row>
    <row r="134" spans="1:4">
      <c r="A134" s="479" t="str">
        <f>'[2]Plr List for OofP'!N71</f>
        <v>Clint SANDY ()</v>
      </c>
      <c r="B134" s="479"/>
      <c r="C134" s="479"/>
      <c r="D134" s="479"/>
    </row>
    <row r="135" spans="1:4">
      <c r="A135" s="479" t="str">
        <f>'[2]Plr List for OofP'!N72</f>
        <v>Everest SIMON ()</v>
      </c>
      <c r="B135" s="479"/>
      <c r="C135" s="479"/>
      <c r="D135" s="479"/>
    </row>
    <row r="136" spans="1:4">
      <c r="A136" s="479" t="str">
        <f>'[2]Plr List for OofP'!N73</f>
        <v>Solange SKEENE ()</v>
      </c>
      <c r="B136" s="479"/>
      <c r="C136" s="479"/>
      <c r="D136" s="479"/>
    </row>
    <row r="137" spans="1:4">
      <c r="A137" s="479" t="str">
        <f>'[2]Plr List for OofP'!N74</f>
        <v>Thalia SKEENE ()</v>
      </c>
      <c r="B137" s="479"/>
      <c r="C137" s="479"/>
      <c r="D137" s="479"/>
    </row>
    <row r="138" spans="1:4">
      <c r="A138" s="479" t="str">
        <f>'[2]Plr List for OofP'!N75</f>
        <v>Levon SYLVESTER ()</v>
      </c>
      <c r="B138" s="479"/>
      <c r="C138" s="479"/>
      <c r="D138" s="479"/>
    </row>
    <row r="139" spans="1:4">
      <c r="A139" s="479" t="str">
        <f>'[2]Plr List for OofP'!N76</f>
        <v>Ryan THOMAS ()</v>
      </c>
      <c r="B139" s="479"/>
      <c r="C139" s="479"/>
      <c r="D139" s="479"/>
    </row>
    <row r="140" spans="1:4">
      <c r="A140" s="479" t="str">
        <f>'[2]Plr List for OofP'!N77</f>
        <v>Brandon TOM ()</v>
      </c>
      <c r="B140" s="479"/>
      <c r="C140" s="479"/>
      <c r="D140" s="479"/>
    </row>
    <row r="141" spans="1:4">
      <c r="A141" s="479" t="str">
        <f>'[2]Plr List for OofP'!N78</f>
        <v>Emma Rose TRESTRAIL ()</v>
      </c>
      <c r="B141" s="479"/>
      <c r="C141" s="479"/>
      <c r="D141" s="479"/>
    </row>
    <row r="142" spans="1:4">
      <c r="A142" s="479" t="str">
        <f>'[2]Plr List for OofP'!N79</f>
        <v>Kyrel TRIM ()</v>
      </c>
      <c r="B142" s="479"/>
      <c r="C142" s="479"/>
      <c r="D142" s="479"/>
    </row>
    <row r="143" spans="1:4">
      <c r="A143" s="479" t="str">
        <f>'[2]Plr List for OofP'!N80</f>
        <v>Kristyan VALENTINE ()</v>
      </c>
      <c r="B143" s="479"/>
      <c r="C143" s="479"/>
      <c r="D143" s="479"/>
    </row>
    <row r="144" spans="1:4">
      <c r="A144" s="479" t="str">
        <f>'[2]Plr List for OofP'!N81</f>
        <v>Ricky VILLAROEL ()</v>
      </c>
      <c r="B144" s="479"/>
      <c r="C144" s="479"/>
      <c r="D144" s="479"/>
    </row>
    <row r="145" spans="1:4">
      <c r="A145" s="479" t="str">
        <f>'[2]Plr List for OofP'!N82</f>
        <v>Jerome WARD ()</v>
      </c>
      <c r="B145" s="479"/>
      <c r="C145" s="479"/>
      <c r="D145" s="479"/>
    </row>
    <row r="146" spans="1:4">
      <c r="A146" s="479" t="str">
        <f>'[2]Plr List for OofP'!N83</f>
        <v>Michael WEST ()</v>
      </c>
      <c r="B146" s="479"/>
      <c r="C146" s="479"/>
      <c r="D146" s="479"/>
    </row>
    <row r="147" spans="1:4">
      <c r="A147" s="479" t="str">
        <f>'[2]Plr List for OofP'!N84</f>
        <v>Samuel WEST ()</v>
      </c>
      <c r="B147" s="479"/>
      <c r="C147" s="479"/>
      <c r="D147" s="479"/>
    </row>
    <row r="148" spans="1:4">
      <c r="A148" s="479" t="str">
        <f>'[2]Plr List for OofP'!N85</f>
        <v>Aura WHITTIER ()</v>
      </c>
      <c r="B148" s="479"/>
      <c r="C148" s="479"/>
      <c r="D148" s="479"/>
    </row>
    <row r="149" spans="1:4">
      <c r="A149" s="479" t="str">
        <f>'[2]Plr List for OofP'!N86</f>
        <v>Rahsaan WILKINSON ()</v>
      </c>
      <c r="B149" s="479"/>
      <c r="C149" s="479"/>
      <c r="D149" s="479"/>
    </row>
    <row r="150" spans="1:4">
      <c r="A150" s="479" t="str">
        <f>'[2]Plr List for OofP'!N87</f>
        <v>Sony WILLIAMS ()</v>
      </c>
      <c r="B150" s="479"/>
      <c r="C150" s="479"/>
      <c r="D150" s="479"/>
    </row>
    <row r="151" spans="1:4">
      <c r="A151" s="479" t="str">
        <f>'[2]Plr List for OofP'!N88</f>
        <v>Karl WOODS ()</v>
      </c>
      <c r="B151" s="479"/>
      <c r="C151" s="479"/>
      <c r="D151" s="479"/>
    </row>
    <row r="152" spans="1:4">
      <c r="A152" s="479" t="str">
        <f>'[2]Plr List for OofP'!N89</f>
        <v>Farid YOUSEFF ()</v>
      </c>
      <c r="B152" s="479"/>
      <c r="C152" s="479"/>
      <c r="D152" s="479"/>
    </row>
    <row r="153" spans="1:4">
      <c r="A153" s="479">
        <f>'[2]Plr List for OofP'!N90</f>
        <v>0</v>
      </c>
      <c r="B153" s="479"/>
      <c r="C153" s="479"/>
      <c r="D153" s="479"/>
    </row>
    <row r="154" spans="1:4">
      <c r="A154" s="479">
        <f>'[2]Plr List for OofP'!N91</f>
        <v>0</v>
      </c>
      <c r="B154" s="479"/>
      <c r="C154" s="479"/>
      <c r="D154" s="479"/>
    </row>
    <row r="155" spans="1:4">
      <c r="A155" s="479">
        <f>'[2]Plr List for OofP'!N92</f>
        <v>0</v>
      </c>
      <c r="B155" s="479"/>
      <c r="C155" s="479"/>
      <c r="D155" s="479"/>
    </row>
    <row r="156" spans="1:4">
      <c r="A156" s="479">
        <f>'[2]Plr List for OofP'!N93</f>
        <v>0</v>
      </c>
      <c r="B156" s="479"/>
      <c r="C156" s="479"/>
      <c r="D156" s="479"/>
    </row>
    <row r="157" spans="1:4">
      <c r="A157" s="479">
        <f>'[2]Plr List for OofP'!N94</f>
        <v>0</v>
      </c>
      <c r="B157" s="479"/>
      <c r="C157" s="479"/>
      <c r="D157" s="479"/>
    </row>
    <row r="158" spans="1:4">
      <c r="A158" s="479">
        <f>'[2]Plr List for OofP'!N95</f>
        <v>0</v>
      </c>
      <c r="B158" s="479"/>
      <c r="C158" s="479"/>
      <c r="D158" s="479"/>
    </row>
    <row r="159" spans="1:4">
      <c r="A159" s="479">
        <f>'[2]Plr List for OofP'!N96</f>
        <v>0</v>
      </c>
      <c r="B159" s="479"/>
      <c r="C159" s="479"/>
      <c r="D159" s="479"/>
    </row>
    <row r="160" spans="1:4">
      <c r="A160" s="479">
        <f>'[2]Plr List for OofP'!N97</f>
        <v>0</v>
      </c>
      <c r="B160" s="479"/>
      <c r="C160" s="479"/>
      <c r="D160" s="479"/>
    </row>
    <row r="161" spans="1:4">
      <c r="A161" s="479">
        <f>'[2]Plr List for OofP'!N98</f>
        <v>0</v>
      </c>
      <c r="B161" s="479"/>
      <c r="C161" s="479"/>
      <c r="D161" s="479"/>
    </row>
    <row r="162" spans="1:4">
      <c r="A162" s="479">
        <f>'[2]Plr List for OofP'!N99</f>
        <v>0</v>
      </c>
      <c r="B162" s="479"/>
      <c r="C162" s="479"/>
      <c r="D162" s="479"/>
    </row>
    <row r="163" spans="1:4">
      <c r="A163" s="479">
        <f>'[2]Plr List for OofP'!N100</f>
        <v>0</v>
      </c>
      <c r="B163" s="479"/>
      <c r="C163" s="479"/>
      <c r="D163" s="479"/>
    </row>
    <row r="164" spans="1:4">
      <c r="A164" s="479">
        <f>'[2]Plr List for OofP'!N101</f>
        <v>0</v>
      </c>
      <c r="B164" s="479"/>
      <c r="C164" s="479"/>
      <c r="D164" s="479"/>
    </row>
    <row r="165" spans="1:4">
      <c r="A165" s="479">
        <f>'[2]Plr List for OofP'!N102</f>
        <v>0</v>
      </c>
      <c r="B165" s="479"/>
      <c r="C165" s="479"/>
      <c r="D165" s="479"/>
    </row>
    <row r="166" spans="1:4">
      <c r="A166" s="479">
        <f>'[2]Plr List for OofP'!N103</f>
        <v>0</v>
      </c>
      <c r="B166" s="479"/>
      <c r="C166" s="479"/>
      <c r="D166" s="479"/>
    </row>
    <row r="167" spans="1:4">
      <c r="A167" s="479">
        <f>'[2]Plr List for OofP'!N104</f>
        <v>0</v>
      </c>
      <c r="B167" s="479"/>
      <c r="C167" s="479"/>
      <c r="D167" s="479"/>
    </row>
    <row r="168" spans="1:4">
      <c r="A168" s="479">
        <f>'[2]Plr List for OofP'!N105</f>
        <v>0</v>
      </c>
      <c r="B168" s="479"/>
      <c r="C168" s="479"/>
      <c r="D168" s="479"/>
    </row>
    <row r="169" spans="1:4">
      <c r="A169" s="479">
        <f>'[2]Plr List for OofP'!N106</f>
        <v>0</v>
      </c>
      <c r="B169" s="479"/>
      <c r="C169" s="479"/>
      <c r="D169" s="479"/>
    </row>
    <row r="170" spans="1:4">
      <c r="A170" s="479">
        <f>'[2]Plr List for OofP'!N107</f>
        <v>0</v>
      </c>
      <c r="B170" s="479"/>
      <c r="C170" s="479"/>
      <c r="D170" s="479"/>
    </row>
    <row r="171" spans="1:4">
      <c r="A171" s="479">
        <f>'[2]Plr List for OofP'!N108</f>
        <v>0</v>
      </c>
      <c r="B171" s="479"/>
      <c r="C171" s="479"/>
      <c r="D171" s="479"/>
    </row>
    <row r="172" spans="1:4">
      <c r="A172" s="479">
        <f>'[2]Plr List for OofP'!N109</f>
        <v>0</v>
      </c>
      <c r="B172" s="479"/>
      <c r="C172" s="479"/>
      <c r="D172" s="479"/>
    </row>
    <row r="173" spans="1:4">
      <c r="A173" s="479">
        <f>'[2]Plr List for OofP'!N110</f>
        <v>0</v>
      </c>
      <c r="B173" s="479"/>
      <c r="C173" s="479"/>
      <c r="D173" s="479"/>
    </row>
    <row r="174" spans="1:4">
      <c r="A174" s="479">
        <f>'[2]Plr List for OofP'!N111</f>
        <v>0</v>
      </c>
      <c r="B174" s="479"/>
      <c r="C174" s="479"/>
      <c r="D174" s="479"/>
    </row>
    <row r="175" spans="1:4">
      <c r="A175" s="479">
        <f>'[2]Plr List for OofP'!N112</f>
        <v>0</v>
      </c>
      <c r="B175" s="479"/>
      <c r="C175" s="479"/>
      <c r="D175" s="479"/>
    </row>
    <row r="176" spans="1:4">
      <c r="A176" s="479">
        <f>'[2]Plr List for OofP'!N113</f>
        <v>0</v>
      </c>
      <c r="B176" s="479"/>
      <c r="C176" s="479"/>
      <c r="D176" s="479"/>
    </row>
    <row r="177" spans="1:4">
      <c r="A177" s="479">
        <f>'[2]Plr List for OofP'!N114</f>
        <v>0</v>
      </c>
      <c r="B177" s="479"/>
      <c r="C177" s="479"/>
      <c r="D177" s="479"/>
    </row>
    <row r="178" spans="1:4">
      <c r="A178" s="479">
        <f>'[2]Plr List for OofP'!N115</f>
        <v>0</v>
      </c>
      <c r="B178" s="479"/>
      <c r="C178" s="479"/>
      <c r="D178" s="479"/>
    </row>
    <row r="179" spans="1:4">
      <c r="A179" s="479">
        <f>'[2]Plr List for OofP'!N116</f>
        <v>0</v>
      </c>
      <c r="B179" s="479"/>
      <c r="C179" s="479"/>
      <c r="D179" s="479"/>
    </row>
    <row r="180" spans="1:4">
      <c r="A180" s="479">
        <f>'[2]Plr List for OofP'!N117</f>
        <v>0</v>
      </c>
      <c r="B180" s="479"/>
      <c r="C180" s="479"/>
      <c r="D180" s="479"/>
    </row>
    <row r="181" spans="1:4">
      <c r="A181" s="479">
        <f>'[2]Plr List for OofP'!N118</f>
        <v>0</v>
      </c>
      <c r="B181" s="479"/>
      <c r="C181" s="479"/>
      <c r="D181" s="479"/>
    </row>
    <row r="182" spans="1:4">
      <c r="A182" s="479">
        <f>'[2]Plr List for OofP'!N119</f>
        <v>0</v>
      </c>
      <c r="B182" s="479"/>
      <c r="C182" s="479"/>
      <c r="D182" s="479"/>
    </row>
    <row r="183" spans="1:4">
      <c r="A183" s="479">
        <f>'[2]Plr List for OofP'!N120</f>
        <v>0</v>
      </c>
      <c r="B183" s="479"/>
      <c r="C183" s="479"/>
      <c r="D183" s="479"/>
    </row>
    <row r="184" spans="1:4">
      <c r="A184" s="479">
        <f>'[2]Plr List for OofP'!N121</f>
        <v>0</v>
      </c>
      <c r="B184" s="479"/>
      <c r="C184" s="479"/>
      <c r="D184" s="479"/>
    </row>
    <row r="185" spans="1:4">
      <c r="A185" s="479">
        <f>'[2]Plr List for OofP'!N122</f>
        <v>0</v>
      </c>
      <c r="B185" s="479"/>
      <c r="C185" s="479"/>
      <c r="D185" s="479"/>
    </row>
    <row r="186" spans="1:4">
      <c r="A186" s="479">
        <f>'[2]Plr List for OofP'!N123</f>
        <v>0</v>
      </c>
      <c r="B186" s="479"/>
      <c r="C186" s="479"/>
      <c r="D186" s="479"/>
    </row>
    <row r="187" spans="1:4">
      <c r="A187" s="479">
        <f>'[2]Plr List for OofP'!N124</f>
        <v>0</v>
      </c>
      <c r="B187" s="479"/>
      <c r="C187" s="479"/>
      <c r="D187" s="479"/>
    </row>
    <row r="188" spans="1:4">
      <c r="A188" s="479">
        <f>'[2]Plr List for OofP'!N125</f>
        <v>0</v>
      </c>
      <c r="B188" s="479"/>
      <c r="C188" s="479"/>
      <c r="D188" s="479"/>
    </row>
    <row r="189" spans="1:4">
      <c r="A189" s="479">
        <f>'[2]Plr List for OofP'!N126</f>
        <v>0</v>
      </c>
      <c r="B189" s="479"/>
      <c r="C189" s="479"/>
      <c r="D189" s="479"/>
    </row>
    <row r="190" spans="1:4">
      <c r="A190" s="479">
        <f>'[2]Plr List for OofP'!N127</f>
        <v>0</v>
      </c>
      <c r="B190" s="479"/>
      <c r="C190" s="479"/>
      <c r="D190" s="479"/>
    </row>
    <row r="191" spans="1:4">
      <c r="A191" s="479">
        <f>'[2]Plr List for OofP'!N128</f>
        <v>0</v>
      </c>
      <c r="B191" s="479"/>
      <c r="C191" s="479"/>
      <c r="D191" s="479"/>
    </row>
    <row r="192" spans="1:4">
      <c r="A192" s="479">
        <f>'[2]Plr List for OofP'!N129</f>
        <v>0</v>
      </c>
      <c r="B192" s="479"/>
      <c r="C192" s="479"/>
      <c r="D192" s="479"/>
    </row>
    <row r="193" spans="1:4">
      <c r="A193" s="479">
        <f>'[2]Plr List for OofP'!N130</f>
        <v>0</v>
      </c>
      <c r="B193" s="479"/>
      <c r="C193" s="479"/>
      <c r="D193" s="479"/>
    </row>
    <row r="194" spans="1:4">
      <c r="A194" s="479">
        <f>'[2]Plr List for OofP'!N131</f>
        <v>0</v>
      </c>
      <c r="B194" s="479"/>
      <c r="C194" s="479"/>
      <c r="D194" s="479"/>
    </row>
    <row r="195" spans="1:4">
      <c r="A195" s="479">
        <f>'[2]Plr List for OofP'!N132</f>
        <v>0</v>
      </c>
      <c r="B195" s="479"/>
      <c r="C195" s="479"/>
      <c r="D195" s="479"/>
    </row>
    <row r="196" spans="1:4">
      <c r="A196" s="479">
        <f>'[2]Plr List for OofP'!N133</f>
        <v>0</v>
      </c>
      <c r="B196" s="479"/>
      <c r="C196" s="479"/>
      <c r="D196" s="479"/>
    </row>
    <row r="197" spans="1:4">
      <c r="A197" s="479">
        <f>'[2]Plr List for OofP'!N134</f>
        <v>0</v>
      </c>
      <c r="B197" s="479"/>
      <c r="C197" s="479"/>
      <c r="D197" s="479"/>
    </row>
    <row r="198" spans="1:4">
      <c r="A198" s="479">
        <f>'[2]Plr List for OofP'!N135</f>
        <v>0</v>
      </c>
      <c r="B198" s="479"/>
      <c r="C198" s="479"/>
      <c r="D198" s="479"/>
    </row>
    <row r="199" spans="1:4">
      <c r="A199" s="479">
        <f>'[2]Plr List for OofP'!N136</f>
        <v>0</v>
      </c>
      <c r="B199" s="479"/>
      <c r="C199" s="479"/>
      <c r="D199" s="479"/>
    </row>
    <row r="200" spans="1:4">
      <c r="A200" s="479">
        <f>'[2]Plr List for OofP'!N137</f>
        <v>0</v>
      </c>
      <c r="B200" s="479"/>
      <c r="C200" s="479"/>
      <c r="D200" s="479"/>
    </row>
    <row r="201" spans="1:4">
      <c r="A201" s="479">
        <f>'[2]Plr List for OofP'!N138</f>
        <v>0</v>
      </c>
      <c r="B201" s="479"/>
      <c r="C201" s="479"/>
      <c r="D201" s="479"/>
    </row>
    <row r="202" spans="1:4">
      <c r="A202" s="479">
        <f>'[2]Plr List for OofP'!N139</f>
        <v>0</v>
      </c>
      <c r="B202" s="479"/>
      <c r="C202" s="479"/>
      <c r="D202" s="479"/>
    </row>
    <row r="203" spans="1:4">
      <c r="A203" s="479">
        <f>'[2]Plr List for OofP'!N140</f>
        <v>0</v>
      </c>
      <c r="B203" s="479"/>
      <c r="C203" s="479"/>
      <c r="D203" s="479"/>
    </row>
    <row r="204" spans="1:4">
      <c r="A204" s="479">
        <f>'[2]Plr List for OofP'!N141</f>
        <v>0</v>
      </c>
      <c r="B204" s="479"/>
      <c r="C204" s="479"/>
      <c r="D204" s="479"/>
    </row>
    <row r="205" spans="1:4">
      <c r="A205" s="479">
        <f>'[2]Plr List for OofP'!N142</f>
        <v>0</v>
      </c>
      <c r="B205" s="479"/>
      <c r="C205" s="479"/>
      <c r="D205" s="479"/>
    </row>
    <row r="206" spans="1:4">
      <c r="A206" s="479">
        <f>'[2]Plr List for OofP'!N143</f>
        <v>0</v>
      </c>
      <c r="B206" s="479"/>
      <c r="C206" s="479"/>
      <c r="D206" s="479"/>
    </row>
    <row r="207" spans="1:4">
      <c r="A207" s="479">
        <f>'[2]Plr List for OofP'!N144</f>
        <v>0</v>
      </c>
      <c r="B207" s="479"/>
      <c r="C207" s="479"/>
      <c r="D207" s="479"/>
    </row>
    <row r="208" spans="1:4">
      <c r="A208" s="479">
        <f>'[2]Plr List for OofP'!N145</f>
        <v>0</v>
      </c>
      <c r="B208" s="479"/>
      <c r="C208" s="479"/>
      <c r="D208" s="479"/>
    </row>
    <row r="209" spans="1:4">
      <c r="A209" s="479">
        <f>'[2]Plr List for OofP'!N146</f>
        <v>0</v>
      </c>
      <c r="B209" s="479"/>
      <c r="C209" s="479"/>
      <c r="D209" s="479"/>
    </row>
    <row r="210" spans="1:4">
      <c r="A210" s="479">
        <f>'[2]Plr List for OofP'!N147</f>
        <v>0</v>
      </c>
      <c r="B210" s="479"/>
      <c r="C210" s="479"/>
      <c r="D210" s="479"/>
    </row>
    <row r="211" spans="1:4">
      <c r="A211" s="479">
        <f>'[2]Plr List for OofP'!N148</f>
        <v>0</v>
      </c>
      <c r="B211" s="479"/>
      <c r="C211" s="479"/>
      <c r="D211" s="479"/>
    </row>
    <row r="212" spans="1:4">
      <c r="A212" s="479">
        <f>'[2]Plr List for OofP'!N149</f>
        <v>0</v>
      </c>
      <c r="B212" s="479"/>
      <c r="C212" s="479"/>
      <c r="D212" s="479"/>
    </row>
    <row r="213" spans="1:4">
      <c r="A213" s="479">
        <f>'[2]Plr List for OofP'!N150</f>
        <v>0</v>
      </c>
      <c r="B213" s="479"/>
      <c r="C213" s="479"/>
      <c r="D213" s="479"/>
    </row>
    <row r="214" spans="1:4">
      <c r="A214" s="479">
        <f>'[2]Plr List for OofP'!N151</f>
        <v>0</v>
      </c>
      <c r="B214" s="479"/>
      <c r="C214" s="479"/>
      <c r="D214" s="479"/>
    </row>
    <row r="215" spans="1:4">
      <c r="A215" s="479">
        <f>'[2]Plr List for OofP'!N152</f>
        <v>0</v>
      </c>
      <c r="B215" s="479"/>
      <c r="C215" s="479"/>
      <c r="D215" s="479"/>
    </row>
    <row r="216" spans="1:4">
      <c r="A216" s="479">
        <f>'[2]Plr List for OofP'!N153</f>
        <v>0</v>
      </c>
      <c r="B216" s="479"/>
      <c r="C216" s="479"/>
      <c r="D216" s="479"/>
    </row>
    <row r="217" spans="1:4">
      <c r="A217" s="479">
        <f>'[2]Plr List for OofP'!N154</f>
        <v>0</v>
      </c>
      <c r="B217" s="479"/>
      <c r="C217" s="479"/>
      <c r="D217" s="479"/>
    </row>
    <row r="218" spans="1:4">
      <c r="A218" s="479">
        <f>'[2]Plr List for OofP'!N155</f>
        <v>0</v>
      </c>
      <c r="B218" s="479"/>
      <c r="C218" s="479"/>
      <c r="D218" s="479"/>
    </row>
    <row r="219" spans="1:4">
      <c r="A219" s="479">
        <f>'[2]Plr List for OofP'!N156</f>
        <v>0</v>
      </c>
      <c r="B219" s="479"/>
      <c r="C219" s="479"/>
      <c r="D219" s="479"/>
    </row>
    <row r="220" spans="1:4">
      <c r="A220" s="479">
        <f>'[2]Plr List for OofP'!N157</f>
        <v>0</v>
      </c>
      <c r="B220" s="479"/>
      <c r="C220" s="479"/>
      <c r="D220" s="479"/>
    </row>
    <row r="221" spans="1:4">
      <c r="A221" s="479">
        <f>'[2]Plr List for OofP'!N158</f>
        <v>0</v>
      </c>
      <c r="B221" s="479"/>
      <c r="C221" s="479"/>
      <c r="D221" s="479"/>
    </row>
    <row r="222" spans="1:4">
      <c r="A222" s="479">
        <f>'[2]Plr List for OofP'!N159</f>
        <v>0</v>
      </c>
      <c r="B222" s="479"/>
      <c r="C222" s="479"/>
      <c r="D222" s="479"/>
    </row>
    <row r="223" spans="1:4">
      <c r="A223" s="479">
        <f>'[2]Plr List for OofP'!N160</f>
        <v>0</v>
      </c>
      <c r="B223" s="479"/>
      <c r="C223" s="479"/>
      <c r="D223" s="479"/>
    </row>
    <row r="224" spans="1:4">
      <c r="A224" s="479">
        <f>'[2]Plr List for OofP'!N161</f>
        <v>0</v>
      </c>
      <c r="B224" s="479"/>
      <c r="C224" s="479"/>
      <c r="D224" s="479"/>
    </row>
    <row r="225" spans="1:4">
      <c r="A225" s="479">
        <f>'[2]Plr List for OofP'!N162</f>
        <v>0</v>
      </c>
      <c r="B225" s="479"/>
      <c r="C225" s="479"/>
      <c r="D225" s="479"/>
    </row>
    <row r="226" spans="1:4">
      <c r="A226" s="479">
        <f>'[2]Plr List for OofP'!N163</f>
        <v>0</v>
      </c>
      <c r="B226" s="479"/>
      <c r="C226" s="479"/>
      <c r="D226" s="479"/>
    </row>
    <row r="227" spans="1:4">
      <c r="A227" s="479">
        <f>'[2]Plr List for OofP'!N164</f>
        <v>0</v>
      </c>
      <c r="B227" s="479"/>
      <c r="C227" s="479"/>
      <c r="D227" s="479"/>
    </row>
    <row r="228" spans="1:4">
      <c r="A228" s="479">
        <f>'[2]Plr List for OofP'!N165</f>
        <v>0</v>
      </c>
      <c r="B228" s="479"/>
      <c r="C228" s="479"/>
      <c r="D228" s="479"/>
    </row>
    <row r="229" spans="1:4">
      <c r="A229" s="479">
        <f>'[2]Plr List for OofP'!N166</f>
        <v>0</v>
      </c>
      <c r="B229" s="479"/>
      <c r="C229" s="479"/>
      <c r="D229" s="479"/>
    </row>
    <row r="230" spans="1:4">
      <c r="A230" s="479">
        <f>'[2]Plr List for OofP'!N167</f>
        <v>0</v>
      </c>
      <c r="B230" s="479"/>
      <c r="C230" s="479"/>
      <c r="D230" s="479"/>
    </row>
    <row r="231" spans="1:4">
      <c r="A231" s="479">
        <f>'[2]Plr List for OofP'!N168</f>
        <v>0</v>
      </c>
      <c r="B231" s="479"/>
      <c r="C231" s="479"/>
      <c r="D231" s="479"/>
    </row>
    <row r="232" spans="1:4">
      <c r="A232" s="479">
        <f>'[2]Plr List for OofP'!N169</f>
        <v>0</v>
      </c>
      <c r="B232" s="479"/>
      <c r="C232" s="479"/>
      <c r="D232" s="479"/>
    </row>
    <row r="233" spans="1:4">
      <c r="A233" s="479">
        <f>'[2]Plr List for OofP'!N170</f>
        <v>0</v>
      </c>
      <c r="B233" s="479"/>
      <c r="C233" s="479"/>
      <c r="D233" s="479"/>
    </row>
    <row r="234" spans="1:4">
      <c r="A234" s="479">
        <f>'[2]Plr List for OofP'!N171</f>
        <v>0</v>
      </c>
      <c r="B234" s="479"/>
      <c r="C234" s="479"/>
      <c r="D234" s="479"/>
    </row>
    <row r="235" spans="1:4">
      <c r="A235" s="479">
        <f>'[2]Plr List for OofP'!N172</f>
        <v>0</v>
      </c>
      <c r="B235" s="479"/>
      <c r="C235" s="479"/>
      <c r="D235" s="479"/>
    </row>
    <row r="236" spans="1:4">
      <c r="A236" s="479">
        <f>'[2]Plr List for OofP'!N173</f>
        <v>0</v>
      </c>
      <c r="B236" s="479"/>
      <c r="C236" s="479"/>
      <c r="D236" s="479"/>
    </row>
    <row r="237" spans="1:4">
      <c r="A237" s="479">
        <f>'[2]Plr List for OofP'!N174</f>
        <v>0</v>
      </c>
      <c r="B237" s="479"/>
      <c r="C237" s="479"/>
      <c r="D237" s="479"/>
    </row>
    <row r="238" spans="1:4">
      <c r="A238" s="479">
        <f>'[2]Plr List for OofP'!N175</f>
        <v>0</v>
      </c>
      <c r="B238" s="479"/>
      <c r="C238" s="479"/>
      <c r="D238" s="479"/>
    </row>
    <row r="239" spans="1:4">
      <c r="A239" s="479">
        <f>'[2]Plr List for OofP'!N176</f>
        <v>0</v>
      </c>
      <c r="B239" s="479"/>
      <c r="C239" s="479"/>
      <c r="D239" s="479"/>
    </row>
    <row r="240" spans="1:4">
      <c r="A240" s="479">
        <f>'[2]Plr List for OofP'!N177</f>
        <v>0</v>
      </c>
      <c r="B240" s="479"/>
      <c r="C240" s="479"/>
      <c r="D240" s="479"/>
    </row>
    <row r="241" spans="1:4">
      <c r="A241" s="479">
        <f>'[2]Plr List for OofP'!N178</f>
        <v>0</v>
      </c>
      <c r="B241" s="479"/>
      <c r="C241" s="479"/>
      <c r="D241" s="479"/>
    </row>
    <row r="242" spans="1:4">
      <c r="A242" s="479">
        <f>'[2]Plr List for OofP'!N179</f>
        <v>0</v>
      </c>
      <c r="B242" s="479"/>
      <c r="C242" s="479"/>
      <c r="D242" s="479"/>
    </row>
    <row r="243" spans="1:4">
      <c r="A243" s="479">
        <f>'[2]Plr List for OofP'!N180</f>
        <v>0</v>
      </c>
      <c r="B243" s="479"/>
      <c r="C243" s="479"/>
      <c r="D243" s="479"/>
    </row>
    <row r="244" spans="1:4">
      <c r="A244" s="479">
        <f>'[2]Plr List for OofP'!N181</f>
        <v>0</v>
      </c>
      <c r="B244" s="479"/>
      <c r="C244" s="479"/>
      <c r="D244" s="479"/>
    </row>
    <row r="245" spans="1:4">
      <c r="A245" s="479">
        <f>'[2]Plr List for OofP'!N182</f>
        <v>0</v>
      </c>
      <c r="B245" s="479"/>
      <c r="C245" s="479"/>
      <c r="D245" s="479"/>
    </row>
    <row r="246" spans="1:4">
      <c r="A246" s="479">
        <f>'[2]Plr List for OofP'!N183</f>
        <v>0</v>
      </c>
      <c r="B246" s="479"/>
      <c r="C246" s="479"/>
      <c r="D246" s="479"/>
    </row>
    <row r="247" spans="1:4">
      <c r="A247" s="479">
        <f>'[2]Plr List for OofP'!N184</f>
        <v>0</v>
      </c>
      <c r="B247" s="479"/>
      <c r="C247" s="479"/>
      <c r="D247" s="479"/>
    </row>
    <row r="248" spans="1:4">
      <c r="A248" s="479">
        <f>'[2]Plr List for OofP'!N185</f>
        <v>0</v>
      </c>
      <c r="B248" s="479"/>
      <c r="C248" s="479"/>
      <c r="D248" s="479"/>
    </row>
    <row r="249" spans="1:4">
      <c r="A249" s="479">
        <f>'[2]Plr List for OofP'!N186</f>
        <v>0</v>
      </c>
      <c r="B249" s="479"/>
      <c r="C249" s="479"/>
      <c r="D249" s="479"/>
    </row>
    <row r="250" spans="1:4">
      <c r="A250" s="479">
        <f>'[2]Plr List for OofP'!N187</f>
        <v>0</v>
      </c>
      <c r="B250" s="479"/>
      <c r="C250" s="479"/>
      <c r="D250" s="479"/>
    </row>
    <row r="251" spans="1:4">
      <c r="A251" s="479">
        <f>'[2]Plr List for OofP'!N188</f>
        <v>0</v>
      </c>
      <c r="B251" s="479"/>
      <c r="C251" s="479"/>
      <c r="D251" s="479"/>
    </row>
    <row r="252" spans="1:4">
      <c r="A252" s="479">
        <f>'[2]Plr List for OofP'!N189</f>
        <v>0</v>
      </c>
      <c r="B252" s="479"/>
      <c r="C252" s="479"/>
      <c r="D252" s="479"/>
    </row>
    <row r="253" spans="1:4">
      <c r="A253" s="479">
        <f>'[2]Plr List for OofP'!N190</f>
        <v>0</v>
      </c>
      <c r="B253" s="479"/>
      <c r="C253" s="479"/>
      <c r="D253" s="479"/>
    </row>
    <row r="254" spans="1:4">
      <c r="A254" s="479">
        <f>'[2]Plr List for OofP'!N191</f>
        <v>0</v>
      </c>
      <c r="B254" s="479"/>
      <c r="C254" s="479"/>
      <c r="D254" s="479"/>
    </row>
    <row r="255" spans="1:4">
      <c r="A255" s="479">
        <f>'[2]Plr List for OofP'!N192</f>
        <v>0</v>
      </c>
      <c r="B255" s="479"/>
      <c r="C255" s="479"/>
      <c r="D255" s="479"/>
    </row>
    <row r="256" spans="1:4">
      <c r="A256" s="479">
        <f>'[2]Plr List for OofP'!N193</f>
        <v>0</v>
      </c>
      <c r="B256" s="479"/>
      <c r="C256" s="479"/>
      <c r="D256" s="479"/>
    </row>
    <row r="257" spans="1:4">
      <c r="A257" s="479">
        <f>'[2]Plr List for OofP'!N194</f>
        <v>0</v>
      </c>
      <c r="B257" s="479"/>
      <c r="C257" s="479"/>
      <c r="D257" s="479"/>
    </row>
    <row r="258" spans="1:4">
      <c r="A258" s="479">
        <f>'[2]Plr List for OofP'!N195</f>
        <v>0</v>
      </c>
      <c r="B258" s="479"/>
      <c r="C258" s="479"/>
      <c r="D258" s="479"/>
    </row>
    <row r="259" spans="1:4">
      <c r="A259" s="479">
        <f>'[2]Plr List for OofP'!N196</f>
        <v>0</v>
      </c>
      <c r="B259" s="479"/>
      <c r="C259" s="479"/>
      <c r="D259" s="479"/>
    </row>
    <row r="260" spans="1:4">
      <c r="A260" s="479">
        <f>'[2]Plr List for OofP'!N197</f>
        <v>0</v>
      </c>
      <c r="B260" s="479"/>
      <c r="C260" s="479"/>
      <c r="D260" s="479"/>
    </row>
    <row r="261" spans="1:4">
      <c r="A261" s="479">
        <f>'[2]Plr List for OofP'!N198</f>
        <v>0</v>
      </c>
      <c r="B261" s="479"/>
      <c r="C261" s="479"/>
      <c r="D261" s="479"/>
    </row>
    <row r="262" spans="1:4">
      <c r="A262" s="479">
        <f>'[2]Plr List for OofP'!N199</f>
        <v>0</v>
      </c>
      <c r="B262" s="479"/>
      <c r="C262" s="479"/>
      <c r="D262" s="479"/>
    </row>
    <row r="263" spans="1:4">
      <c r="A263" s="479">
        <f>'[2]Plr List for OofP'!N200</f>
        <v>0</v>
      </c>
      <c r="B263" s="479"/>
      <c r="C263" s="479"/>
      <c r="D263" s="479"/>
    </row>
    <row r="264" spans="1:4">
      <c r="A264" s="479">
        <f>'[2]Plr List for OofP'!N201</f>
        <v>0</v>
      </c>
      <c r="B264" s="479"/>
      <c r="C264" s="479"/>
      <c r="D264" s="479"/>
    </row>
    <row r="265" spans="1:4">
      <c r="A265" s="479">
        <f>'[2]Plr List for OofP'!N202</f>
        <v>0</v>
      </c>
      <c r="B265" s="479"/>
      <c r="C265" s="479"/>
      <c r="D265" s="479"/>
    </row>
    <row r="266" spans="1:4">
      <c r="A266" s="479">
        <f>'[2]Plr List for OofP'!N203</f>
        <v>0</v>
      </c>
      <c r="B266" s="479"/>
      <c r="C266" s="479"/>
      <c r="D266" s="479"/>
    </row>
    <row r="267" spans="1:4">
      <c r="A267" s="479">
        <f>'[2]Plr List for OofP'!N204</f>
        <v>0</v>
      </c>
      <c r="B267" s="479"/>
      <c r="C267" s="479"/>
      <c r="D267" s="479"/>
    </row>
    <row r="268" spans="1:4">
      <c r="A268" s="479">
        <f>'[2]Plr List for OofP'!N205</f>
        <v>0</v>
      </c>
      <c r="B268" s="479"/>
      <c r="C268" s="479"/>
      <c r="D268" s="479"/>
    </row>
    <row r="269" spans="1:4">
      <c r="A269" s="479">
        <f>'[2]Plr List for OofP'!N206</f>
        <v>0</v>
      </c>
      <c r="B269" s="479"/>
      <c r="C269" s="479"/>
      <c r="D269" s="479"/>
    </row>
    <row r="270" spans="1:4">
      <c r="A270" s="479">
        <f>'[2]Plr List for OofP'!N207</f>
        <v>0</v>
      </c>
      <c r="B270" s="479"/>
      <c r="C270" s="479"/>
      <c r="D270" s="479"/>
    </row>
    <row r="271" spans="1:4">
      <c r="A271" s="479">
        <f>'[2]Plr List for OofP'!N208</f>
        <v>0</v>
      </c>
      <c r="B271" s="479"/>
      <c r="C271" s="479"/>
      <c r="D271" s="479"/>
    </row>
    <row r="272" spans="1:4">
      <c r="A272" s="479">
        <f>'[2]Plr List for OofP'!N209</f>
        <v>0</v>
      </c>
      <c r="B272" s="479"/>
      <c r="C272" s="479"/>
      <c r="D272" s="479"/>
    </row>
    <row r="273" spans="1:4">
      <c r="A273" s="479">
        <f>'[2]Plr List for OofP'!N210</f>
        <v>0</v>
      </c>
      <c r="B273" s="479"/>
      <c r="C273" s="479"/>
      <c r="D273" s="479"/>
    </row>
    <row r="274" spans="1:4">
      <c r="A274" s="479">
        <f>'[2]Plr List for OofP'!N211</f>
        <v>0</v>
      </c>
      <c r="B274" s="479"/>
      <c r="C274" s="479"/>
      <c r="D274" s="479"/>
    </row>
    <row r="275" spans="1:4">
      <c r="A275" s="479">
        <f>'[2]Plr List for OofP'!N212</f>
        <v>0</v>
      </c>
      <c r="B275" s="479"/>
      <c r="C275" s="479"/>
      <c r="D275" s="479"/>
    </row>
    <row r="276" spans="1:4">
      <c r="A276" s="479">
        <f>'[2]Plr List for OofP'!N213</f>
        <v>0</v>
      </c>
      <c r="B276" s="479"/>
      <c r="C276" s="479"/>
      <c r="D276" s="479"/>
    </row>
    <row r="277" spans="1:4">
      <c r="A277" s="479">
        <f>'[2]Plr List for OofP'!N214</f>
        <v>0</v>
      </c>
      <c r="B277" s="479"/>
      <c r="C277" s="479"/>
      <c r="D277" s="479"/>
    </row>
    <row r="278" spans="1:4">
      <c r="A278" s="479">
        <f>'[2]Plr List for OofP'!N215</f>
        <v>0</v>
      </c>
      <c r="B278" s="479"/>
      <c r="C278" s="479"/>
      <c r="D278" s="479"/>
    </row>
    <row r="279" spans="1:4">
      <c r="A279" s="479">
        <f>'[2]Plr List for OofP'!N216</f>
        <v>0</v>
      </c>
      <c r="B279" s="479"/>
      <c r="C279" s="479"/>
      <c r="D279" s="479"/>
    </row>
    <row r="280" spans="1:4">
      <c r="A280" s="479">
        <f>'[2]Plr List for OofP'!N217</f>
        <v>0</v>
      </c>
      <c r="B280" s="479"/>
      <c r="C280" s="479"/>
      <c r="D280" s="479"/>
    </row>
    <row r="281" spans="1:4">
      <c r="A281" s="479">
        <f>'[2]Plr List for OofP'!N218</f>
        <v>0</v>
      </c>
      <c r="B281" s="479"/>
      <c r="C281" s="479"/>
      <c r="D281" s="479"/>
    </row>
    <row r="282" spans="1:4">
      <c r="A282" s="479">
        <f>'[2]Plr List for OofP'!N219</f>
        <v>0</v>
      </c>
      <c r="B282" s="479"/>
      <c r="C282" s="479"/>
      <c r="D282" s="479"/>
    </row>
    <row r="283" spans="1:4">
      <c r="A283" s="479">
        <f>'[2]Plr List for OofP'!N220</f>
        <v>0</v>
      </c>
      <c r="B283" s="479"/>
      <c r="C283" s="479"/>
      <c r="D283" s="479"/>
    </row>
    <row r="284" spans="1:4">
      <c r="A284" s="479">
        <f>'[2]Plr List for OofP'!N221</f>
        <v>0</v>
      </c>
      <c r="B284" s="479"/>
      <c r="C284" s="479"/>
      <c r="D284" s="479"/>
    </row>
    <row r="285" spans="1:4">
      <c r="A285" s="479">
        <f>'[2]Plr List for OofP'!N222</f>
        <v>0</v>
      </c>
      <c r="B285" s="479"/>
      <c r="C285" s="479"/>
      <c r="D285" s="479"/>
    </row>
    <row r="286" spans="1:4">
      <c r="A286" s="479">
        <f>'[2]Plr List for OofP'!N223</f>
        <v>0</v>
      </c>
      <c r="B286" s="479"/>
      <c r="C286" s="479"/>
      <c r="D286" s="479"/>
    </row>
    <row r="287" spans="1:4">
      <c r="A287" s="479">
        <f>'[2]Plr List for OofP'!N224</f>
        <v>0</v>
      </c>
      <c r="B287" s="479"/>
      <c r="C287" s="479"/>
      <c r="D287" s="479"/>
    </row>
    <row r="288" spans="1:4">
      <c r="A288" s="479">
        <f>'[2]Plr List for OofP'!N225</f>
        <v>0</v>
      </c>
      <c r="B288" s="479"/>
      <c r="C288" s="479"/>
      <c r="D288" s="479"/>
    </row>
    <row r="289" spans="1:4">
      <c r="A289" s="479">
        <f>'[2]Plr List for OofP'!N226</f>
        <v>0</v>
      </c>
      <c r="B289" s="479"/>
      <c r="C289" s="479"/>
      <c r="D289" s="479"/>
    </row>
    <row r="290" spans="1:4">
      <c r="A290" s="479">
        <f>'[2]Plr List for OofP'!N227</f>
        <v>0</v>
      </c>
      <c r="B290" s="479"/>
      <c r="C290" s="479"/>
      <c r="D290" s="479"/>
    </row>
    <row r="291" spans="1:4">
      <c r="A291" s="479">
        <f>'[2]Plr List for OofP'!N228</f>
        <v>0</v>
      </c>
      <c r="B291" s="479"/>
      <c r="C291" s="479"/>
      <c r="D291" s="479"/>
    </row>
    <row r="292" spans="1:4">
      <c r="A292" s="479">
        <f>'[2]Plr List for OofP'!N229</f>
        <v>0</v>
      </c>
      <c r="B292" s="479"/>
      <c r="C292" s="479"/>
      <c r="D292" s="479"/>
    </row>
    <row r="293" spans="1:4">
      <c r="A293" s="479">
        <f>'[2]Plr List for OofP'!N230</f>
        <v>0</v>
      </c>
      <c r="B293" s="479"/>
      <c r="C293" s="479"/>
      <c r="D293" s="479"/>
    </row>
    <row r="294" spans="1:4">
      <c r="A294" s="479">
        <f>'[2]Plr List for OofP'!N231</f>
        <v>0</v>
      </c>
      <c r="B294" s="479"/>
      <c r="C294" s="479"/>
      <c r="D294" s="479"/>
    </row>
    <row r="295" spans="1:4">
      <c r="A295" s="479">
        <f>'[2]Plr List for OofP'!N232</f>
        <v>0</v>
      </c>
      <c r="B295" s="479"/>
      <c r="C295" s="479"/>
      <c r="D295" s="479"/>
    </row>
    <row r="296" spans="1:4">
      <c r="A296" s="479">
        <f>'[2]Plr List for OofP'!N233</f>
        <v>0</v>
      </c>
      <c r="B296" s="479"/>
      <c r="C296" s="479"/>
      <c r="D296" s="479"/>
    </row>
    <row r="297" spans="1:4">
      <c r="A297" s="479">
        <f>'[2]Plr List for OofP'!N234</f>
        <v>0</v>
      </c>
      <c r="B297" s="479"/>
      <c r="C297" s="479"/>
      <c r="D297" s="479"/>
    </row>
    <row r="298" spans="1:4">
      <c r="A298" s="479">
        <f>'[2]Plr List for OofP'!N235</f>
        <v>0</v>
      </c>
      <c r="B298" s="479"/>
      <c r="C298" s="479"/>
      <c r="D298" s="479"/>
    </row>
    <row r="299" spans="1:4">
      <c r="A299" s="479">
        <f>'[2]Plr List for OofP'!N236</f>
        <v>0</v>
      </c>
      <c r="B299" s="479"/>
      <c r="C299" s="479"/>
      <c r="D299" s="479"/>
    </row>
    <row r="300" spans="1:4">
      <c r="A300" s="479">
        <f>'[2]Plr List for OofP'!N237</f>
        <v>0</v>
      </c>
      <c r="B300" s="479"/>
      <c r="C300" s="479"/>
      <c r="D300" s="479"/>
    </row>
    <row r="301" spans="1:4">
      <c r="A301" s="479">
        <f>'[2]Plr List for OofP'!N238</f>
        <v>0</v>
      </c>
      <c r="B301" s="479"/>
      <c r="C301" s="479"/>
      <c r="D301" s="479"/>
    </row>
    <row r="302" spans="1:4">
      <c r="A302" s="479">
        <f>'[2]Plr List for OofP'!N239</f>
        <v>0</v>
      </c>
      <c r="B302" s="479"/>
      <c r="C302" s="479"/>
      <c r="D302" s="479"/>
    </row>
    <row r="303" spans="1:4">
      <c r="A303" s="479">
        <f>'[2]Plr List for OofP'!N240</f>
        <v>0</v>
      </c>
      <c r="B303" s="479"/>
      <c r="C303" s="479"/>
      <c r="D303" s="479"/>
    </row>
    <row r="304" spans="1:4">
      <c r="A304" s="479">
        <f>'[2]Plr List for OofP'!N241</f>
        <v>0</v>
      </c>
      <c r="B304" s="479"/>
      <c r="C304" s="479"/>
      <c r="D304" s="479"/>
    </row>
    <row r="305" spans="1:4">
      <c r="A305" s="479">
        <f>'[2]Plr List for OofP'!N242</f>
        <v>0</v>
      </c>
      <c r="B305" s="479"/>
      <c r="C305" s="479"/>
      <c r="D305" s="479"/>
    </row>
    <row r="306" spans="1:4">
      <c r="A306" s="479">
        <f>'[2]Plr List for OofP'!N243</f>
        <v>0</v>
      </c>
      <c r="B306" s="479"/>
      <c r="C306" s="479"/>
      <c r="D306" s="479"/>
    </row>
    <row r="307" spans="1:4">
      <c r="A307" s="479">
        <f>'[2]Plr List for OofP'!N244</f>
        <v>0</v>
      </c>
      <c r="B307" s="479"/>
      <c r="C307" s="479"/>
      <c r="D307" s="479"/>
    </row>
    <row r="308" spans="1:4">
      <c r="A308" s="479">
        <f>'[2]Plr List for OofP'!N245</f>
        <v>0</v>
      </c>
      <c r="B308" s="479"/>
      <c r="C308" s="479"/>
      <c r="D308" s="479"/>
    </row>
    <row r="309" spans="1:4">
      <c r="A309" s="479">
        <f>'[2]Plr List for OofP'!N246</f>
        <v>0</v>
      </c>
      <c r="B309" s="479"/>
      <c r="C309" s="479"/>
      <c r="D309" s="479"/>
    </row>
    <row r="310" spans="1:4">
      <c r="A310" s="479">
        <f>'[2]Plr List for OofP'!N247</f>
        <v>0</v>
      </c>
      <c r="B310" s="479"/>
      <c r="C310" s="479"/>
      <c r="D310" s="479"/>
    </row>
    <row r="311" spans="1:4">
      <c r="A311" s="479">
        <f>'[2]Plr List for OofP'!N248</f>
        <v>0</v>
      </c>
      <c r="B311" s="479"/>
      <c r="C311" s="479"/>
      <c r="D311" s="479"/>
    </row>
    <row r="312" spans="1:4">
      <c r="A312" s="479">
        <f>'[2]Plr List for OofP'!N249</f>
        <v>0</v>
      </c>
      <c r="B312" s="479"/>
      <c r="C312" s="479"/>
      <c r="D312" s="479"/>
    </row>
    <row r="313" spans="1:4">
      <c r="A313" s="479">
        <f>'[2]Plr List for OofP'!N250</f>
        <v>0</v>
      </c>
      <c r="B313" s="479"/>
      <c r="C313" s="479"/>
      <c r="D313" s="479"/>
    </row>
    <row r="314" spans="1:4">
      <c r="A314" s="479">
        <f>'[2]Plr List for OofP'!N251</f>
        <v>0</v>
      </c>
      <c r="B314" s="479"/>
      <c r="C314" s="479"/>
      <c r="D314" s="479"/>
    </row>
    <row r="315" spans="1:4">
      <c r="A315" s="479">
        <f>'[2]Plr List for OofP'!N252</f>
        <v>0</v>
      </c>
      <c r="B315" s="479"/>
      <c r="C315" s="479"/>
      <c r="D315" s="479"/>
    </row>
    <row r="316" spans="1:4">
      <c r="A316" s="479">
        <f>'[2]Plr List for OofP'!N253</f>
        <v>0</v>
      </c>
      <c r="B316" s="479"/>
      <c r="C316" s="479"/>
      <c r="D316" s="479"/>
    </row>
    <row r="317" spans="1:4">
      <c r="A317" s="479">
        <f>'[2]Plr List for OofP'!N254</f>
        <v>0</v>
      </c>
      <c r="B317" s="479"/>
      <c r="C317" s="479"/>
      <c r="D317" s="479"/>
    </row>
    <row r="318" spans="1:4">
      <c r="A318" s="479">
        <f>'[2]Plr List for OofP'!N255</f>
        <v>0</v>
      </c>
      <c r="B318" s="479"/>
      <c r="C318" s="479"/>
      <c r="D318" s="479"/>
    </row>
    <row r="319" spans="1:4">
      <c r="A319" s="479">
        <f>'[2]Plr List for OofP'!N256</f>
        <v>0</v>
      </c>
      <c r="B319" s="479"/>
      <c r="C319" s="479"/>
      <c r="D319" s="479"/>
    </row>
    <row r="320" spans="1:4">
      <c r="A320" s="479">
        <f>'[2]Plr List for OofP'!N257</f>
        <v>0</v>
      </c>
      <c r="B320" s="479"/>
      <c r="C320" s="479"/>
      <c r="D320" s="479"/>
    </row>
    <row r="321" spans="1:4">
      <c r="A321" s="479">
        <f>'[2]Plr List for OofP'!N258</f>
        <v>0</v>
      </c>
      <c r="B321" s="479"/>
      <c r="C321" s="479"/>
      <c r="D321" s="479"/>
    </row>
    <row r="322" spans="1:4">
      <c r="A322" s="479">
        <f>'[2]Plr List for OofP'!N259</f>
        <v>0</v>
      </c>
      <c r="B322" s="479"/>
      <c r="C322" s="479"/>
      <c r="D322" s="479"/>
    </row>
    <row r="323" spans="1:4">
      <c r="A323" s="479">
        <f>'[2]Plr List for OofP'!N260</f>
        <v>0</v>
      </c>
      <c r="B323" s="479"/>
      <c r="C323" s="479"/>
      <c r="D323" s="479"/>
    </row>
    <row r="324" spans="1:4">
      <c r="A324" s="479">
        <f>'[2]Plr List for OofP'!N261</f>
        <v>0</v>
      </c>
      <c r="B324" s="479"/>
      <c r="C324" s="479"/>
      <c r="D324" s="479"/>
    </row>
    <row r="325" spans="1:4">
      <c r="A325" s="479">
        <f>'[2]Plr List for OofP'!N262</f>
        <v>0</v>
      </c>
      <c r="B325" s="479"/>
      <c r="C325" s="479"/>
      <c r="D325" s="479"/>
    </row>
    <row r="326" spans="1:4">
      <c r="A326" s="479">
        <f>'[2]Plr List for OofP'!N263</f>
        <v>0</v>
      </c>
      <c r="B326" s="479"/>
      <c r="C326" s="479"/>
      <c r="D326" s="479"/>
    </row>
    <row r="327" spans="1:4">
      <c r="A327" s="479">
        <f>'[2]Plr List for OofP'!N264</f>
        <v>0</v>
      </c>
      <c r="B327" s="479"/>
      <c r="C327" s="479"/>
      <c r="D327" s="479"/>
    </row>
    <row r="328" spans="1:4">
      <c r="A328" s="479">
        <f>'[2]Plr List for OofP'!N265</f>
        <v>0</v>
      </c>
      <c r="B328" s="479"/>
      <c r="C328" s="479"/>
      <c r="D328" s="479"/>
    </row>
    <row r="329" spans="1:4">
      <c r="A329" s="479">
        <f>'[2]Plr List for OofP'!N266</f>
        <v>0</v>
      </c>
      <c r="B329" s="479"/>
      <c r="C329" s="479"/>
      <c r="D329" s="479"/>
    </row>
    <row r="330" spans="1:4">
      <c r="A330" s="479">
        <f>'[2]Plr List for OofP'!N267</f>
        <v>0</v>
      </c>
      <c r="B330" s="479"/>
      <c r="C330" s="479"/>
      <c r="D330" s="479"/>
    </row>
    <row r="331" spans="1:4">
      <c r="A331" s="479">
        <f>'[2]Plr List for OofP'!N268</f>
        <v>0</v>
      </c>
      <c r="B331" s="479"/>
      <c r="C331" s="479"/>
      <c r="D331" s="479"/>
    </row>
    <row r="332" spans="1:4">
      <c r="A332" s="479">
        <f>'[2]Plr List for OofP'!N269</f>
        <v>0</v>
      </c>
      <c r="B332" s="479"/>
      <c r="C332" s="479"/>
      <c r="D332" s="479"/>
    </row>
    <row r="333" spans="1:4">
      <c r="A333" s="479">
        <f>'[2]Plr List for OofP'!N270</f>
        <v>0</v>
      </c>
      <c r="B333" s="479"/>
      <c r="C333" s="479"/>
      <c r="D333" s="479"/>
    </row>
    <row r="334" spans="1:4">
      <c r="A334" s="479">
        <f>'[2]Plr List for OofP'!N271</f>
        <v>0</v>
      </c>
      <c r="B334" s="479"/>
      <c r="C334" s="479"/>
      <c r="D334" s="479"/>
    </row>
    <row r="335" spans="1:4">
      <c r="A335" s="479">
        <f>'[2]Plr List for OofP'!N272</f>
        <v>0</v>
      </c>
      <c r="B335" s="479"/>
      <c r="C335" s="479"/>
      <c r="D335" s="479"/>
    </row>
    <row r="336" spans="1:4">
      <c r="A336" s="479">
        <f>'[2]Plr List for OofP'!N273</f>
        <v>0</v>
      </c>
      <c r="B336" s="479"/>
      <c r="C336" s="479"/>
      <c r="D336" s="479"/>
    </row>
    <row r="337" spans="1:4">
      <c r="A337" s="479">
        <f>'[2]Plr List for OofP'!N274</f>
        <v>0</v>
      </c>
      <c r="B337" s="479"/>
      <c r="C337" s="479"/>
      <c r="D337" s="479"/>
    </row>
    <row r="338" spans="1:4">
      <c r="A338" s="479">
        <f>'[2]Plr List for OofP'!N275</f>
        <v>0</v>
      </c>
      <c r="B338" s="479"/>
      <c r="C338" s="479"/>
      <c r="D338" s="479"/>
    </row>
    <row r="339" spans="1:4">
      <c r="A339" s="479">
        <f>'[2]Plr List for OofP'!N276</f>
        <v>0</v>
      </c>
      <c r="B339" s="479"/>
      <c r="C339" s="479"/>
      <c r="D339" s="479"/>
    </row>
    <row r="340" spans="1:4">
      <c r="A340" s="479">
        <f>'[2]Plr List for OofP'!N277</f>
        <v>0</v>
      </c>
      <c r="B340" s="479"/>
      <c r="C340" s="479"/>
      <c r="D340" s="479"/>
    </row>
    <row r="341" spans="1:4">
      <c r="A341" s="479">
        <f>'[2]Plr List for OofP'!N278</f>
        <v>0</v>
      </c>
      <c r="B341" s="479"/>
      <c r="C341" s="479"/>
      <c r="D341" s="479"/>
    </row>
    <row r="342" spans="1:4">
      <c r="A342" s="479">
        <f>'[2]Plr List for OofP'!N279</f>
        <v>0</v>
      </c>
      <c r="B342" s="479"/>
      <c r="C342" s="479"/>
      <c r="D342" s="479"/>
    </row>
    <row r="343" spans="1:4">
      <c r="A343" s="479">
        <f>'[2]Plr List for OofP'!N280</f>
        <v>0</v>
      </c>
      <c r="B343" s="479"/>
      <c r="C343" s="479"/>
      <c r="D343" s="479"/>
    </row>
    <row r="344" spans="1:4">
      <c r="A344" s="479">
        <f>'[2]Plr List for OofP'!N281</f>
        <v>0</v>
      </c>
      <c r="B344" s="479"/>
      <c r="C344" s="479"/>
      <c r="D344" s="479"/>
    </row>
    <row r="345" spans="1:4">
      <c r="A345" s="479">
        <f>'[2]Plr List for OofP'!N282</f>
        <v>0</v>
      </c>
      <c r="B345" s="479"/>
      <c r="C345" s="479"/>
      <c r="D345" s="479"/>
    </row>
    <row r="346" spans="1:4">
      <c r="A346" s="479">
        <f>'[2]Plr List for OofP'!N283</f>
        <v>0</v>
      </c>
      <c r="B346" s="479"/>
      <c r="C346" s="479"/>
      <c r="D346" s="479"/>
    </row>
    <row r="347" spans="1:4">
      <c r="A347" s="479">
        <f>'[2]Plr List for OofP'!N284</f>
        <v>0</v>
      </c>
      <c r="B347" s="479"/>
      <c r="C347" s="479"/>
      <c r="D347" s="479"/>
    </row>
    <row r="348" spans="1:4">
      <c r="A348" s="479">
        <f>'[2]Plr List for OofP'!N285</f>
        <v>0</v>
      </c>
      <c r="B348" s="479"/>
      <c r="C348" s="479"/>
      <c r="D348" s="479"/>
    </row>
    <row r="349" spans="1:4">
      <c r="A349" s="479">
        <f>'[2]Plr List for OofP'!N286</f>
        <v>0</v>
      </c>
      <c r="B349" s="479"/>
      <c r="C349" s="479"/>
      <c r="D349" s="479"/>
    </row>
    <row r="350" spans="1:4">
      <c r="A350" s="479">
        <f>'[2]Plr List for OofP'!N287</f>
        <v>0</v>
      </c>
      <c r="B350" s="479"/>
      <c r="C350" s="479"/>
      <c r="D350" s="479"/>
    </row>
    <row r="351" spans="1:4">
      <c r="A351" s="479">
        <f>'[2]Plr List for OofP'!N288</f>
        <v>0</v>
      </c>
      <c r="B351" s="479"/>
      <c r="C351" s="479"/>
      <c r="D351" s="479"/>
    </row>
    <row r="352" spans="1:4">
      <c r="A352" s="479">
        <f>'[2]Plr List for OofP'!N289</f>
        <v>0</v>
      </c>
      <c r="B352" s="479"/>
      <c r="C352" s="479"/>
      <c r="D352" s="479"/>
    </row>
    <row r="353" spans="1:4">
      <c r="A353" s="479">
        <f>'[2]Plr List for OofP'!N290</f>
        <v>0</v>
      </c>
      <c r="B353" s="479"/>
      <c r="C353" s="479"/>
      <c r="D353" s="479"/>
    </row>
    <row r="354" spans="1:4">
      <c r="A354" s="479">
        <f>'[2]Plr List for OofP'!N291</f>
        <v>0</v>
      </c>
      <c r="B354" s="479"/>
      <c r="C354" s="479"/>
      <c r="D354" s="479"/>
    </row>
    <row r="355" spans="1:4">
      <c r="A355" s="479">
        <f>'[2]Plr List for OofP'!N292</f>
        <v>0</v>
      </c>
      <c r="B355" s="479"/>
      <c r="C355" s="479"/>
      <c r="D355" s="479"/>
    </row>
    <row r="356" spans="1:4">
      <c r="A356" s="479">
        <f>'[2]Plr List for OofP'!N293</f>
        <v>0</v>
      </c>
      <c r="B356" s="479"/>
      <c r="C356" s="479"/>
      <c r="D356" s="479"/>
    </row>
    <row r="357" spans="1:4">
      <c r="A357" s="479">
        <f>'[2]Plr List for OofP'!N294</f>
        <v>0</v>
      </c>
      <c r="B357" s="479"/>
      <c r="C357" s="479"/>
      <c r="D357" s="479"/>
    </row>
    <row r="358" spans="1:4">
      <c r="A358" s="479">
        <f>'[2]Plr List for OofP'!N295</f>
        <v>0</v>
      </c>
      <c r="B358" s="479"/>
      <c r="C358" s="479"/>
      <c r="D358" s="479"/>
    </row>
    <row r="359" spans="1:4">
      <c r="A359" s="479">
        <f>'[2]Plr List for OofP'!N296</f>
        <v>0</v>
      </c>
      <c r="B359" s="479"/>
      <c r="C359" s="479"/>
      <c r="D359" s="479"/>
    </row>
    <row r="360" spans="1:4">
      <c r="A360" s="479">
        <f>'[2]Plr List for OofP'!N297</f>
        <v>0</v>
      </c>
      <c r="B360" s="479"/>
      <c r="C360" s="479"/>
      <c r="D360" s="479"/>
    </row>
    <row r="361" spans="1:4">
      <c r="A361" s="479">
        <f>'[2]Plr List for OofP'!N298</f>
        <v>0</v>
      </c>
      <c r="B361" s="479"/>
      <c r="C361" s="479"/>
      <c r="D361" s="479"/>
    </row>
    <row r="362" spans="1:4">
      <c r="A362" s="479">
        <f>'[2]Plr List for OofP'!N299</f>
        <v>0</v>
      </c>
      <c r="B362" s="479"/>
      <c r="C362" s="479"/>
      <c r="D362" s="479"/>
    </row>
    <row r="363" spans="1:4">
      <c r="A363" s="479">
        <f>'[2]Plr List for OofP'!N300</f>
        <v>0</v>
      </c>
      <c r="B363" s="479"/>
      <c r="C363" s="479"/>
      <c r="D363" s="479"/>
    </row>
    <row r="364" spans="1:4">
      <c r="A364" s="479">
        <f>'[2]Plr List for OofP'!N301</f>
        <v>0</v>
      </c>
      <c r="B364" s="479"/>
      <c r="C364" s="479"/>
      <c r="D364" s="479"/>
    </row>
    <row r="365" spans="1:4">
      <c r="A365" s="479">
        <f>'[2]Plr List for OofP'!N302</f>
        <v>0</v>
      </c>
      <c r="B365" s="479"/>
      <c r="C365" s="479"/>
      <c r="D365" s="479"/>
    </row>
    <row r="366" spans="1:4">
      <c r="A366" s="479">
        <f>'[2]Plr List for OofP'!N303</f>
        <v>0</v>
      </c>
      <c r="B366" s="479"/>
      <c r="C366" s="479"/>
      <c r="D366" s="479"/>
    </row>
    <row r="367" spans="1:4">
      <c r="A367" s="479">
        <f>'[2]Plr List for OofP'!N304</f>
        <v>0</v>
      </c>
      <c r="B367" s="479"/>
      <c r="C367" s="479"/>
      <c r="D367" s="479"/>
    </row>
    <row r="368" spans="1:4">
      <c r="A368" s="479">
        <f>'[2]Plr List for OofP'!N305</f>
        <v>0</v>
      </c>
      <c r="B368" s="479"/>
      <c r="C368" s="479"/>
      <c r="D368" s="479"/>
    </row>
    <row r="369" spans="1:4">
      <c r="A369" s="479">
        <f>'[2]Plr List for OofP'!N306</f>
        <v>0</v>
      </c>
      <c r="B369" s="479"/>
      <c r="C369" s="479"/>
      <c r="D369" s="479"/>
    </row>
    <row r="370" spans="1:4">
      <c r="A370" s="479">
        <f>'[2]Plr List for OofP'!N307</f>
        <v>0</v>
      </c>
      <c r="B370" s="479"/>
      <c r="C370" s="479"/>
      <c r="D370" s="479"/>
    </row>
    <row r="371" spans="1:4">
      <c r="A371" s="479">
        <f>'[2]Plr List for OofP'!N308</f>
        <v>0</v>
      </c>
      <c r="B371" s="479"/>
      <c r="C371" s="479"/>
      <c r="D371" s="479"/>
    </row>
    <row r="372" spans="1:4">
      <c r="A372" s="479">
        <f>'[2]Plr List for OofP'!N309</f>
        <v>0</v>
      </c>
      <c r="B372" s="479"/>
      <c r="C372" s="479"/>
      <c r="D372" s="479"/>
    </row>
    <row r="373" spans="1:4">
      <c r="A373" s="479">
        <f>'[2]Plr List for OofP'!N310</f>
        <v>0</v>
      </c>
      <c r="B373" s="479"/>
      <c r="C373" s="479"/>
      <c r="D373" s="479"/>
    </row>
    <row r="374" spans="1:4">
      <c r="A374" s="479">
        <f>'[2]Plr List for OofP'!N311</f>
        <v>0</v>
      </c>
      <c r="B374" s="479"/>
      <c r="C374" s="479"/>
      <c r="D374" s="479"/>
    </row>
    <row r="375" spans="1:4">
      <c r="A375" s="479">
        <f>'[2]Plr List for OofP'!N312</f>
        <v>0</v>
      </c>
      <c r="B375" s="479"/>
      <c r="C375" s="479"/>
      <c r="D375" s="479"/>
    </row>
    <row r="376" spans="1:4">
      <c r="A376" s="479">
        <f>'[2]Plr List for OofP'!N313</f>
        <v>0</v>
      </c>
      <c r="B376" s="479"/>
      <c r="C376" s="479"/>
      <c r="D376" s="479"/>
    </row>
    <row r="377" spans="1:4">
      <c r="A377" s="479">
        <f>'[2]Plr List for OofP'!N314</f>
        <v>0</v>
      </c>
      <c r="B377" s="479"/>
      <c r="C377" s="479"/>
      <c r="D377" s="479"/>
    </row>
    <row r="378" spans="1:4">
      <c r="A378" s="479">
        <f>'[2]Plr List for OofP'!N315</f>
        <v>0</v>
      </c>
      <c r="B378" s="479"/>
      <c r="C378" s="479"/>
      <c r="D378" s="479"/>
    </row>
    <row r="379" spans="1:4">
      <c r="A379" s="479">
        <f>'[2]Plr List for OofP'!N316</f>
        <v>0</v>
      </c>
      <c r="B379" s="479"/>
      <c r="C379" s="479"/>
      <c r="D379" s="479"/>
    </row>
    <row r="380" spans="1:4">
      <c r="A380" s="479">
        <f>'[2]Plr List for OofP'!N317</f>
        <v>0</v>
      </c>
      <c r="B380" s="479"/>
      <c r="C380" s="479"/>
      <c r="D380" s="479"/>
    </row>
    <row r="381" spans="1:4">
      <c r="A381" s="479">
        <f>'[2]Plr List for OofP'!N318</f>
        <v>0</v>
      </c>
      <c r="B381" s="479"/>
      <c r="C381" s="479"/>
      <c r="D381" s="479"/>
    </row>
    <row r="382" spans="1:4">
      <c r="A382" s="479">
        <f>'[2]Plr List for OofP'!N319</f>
        <v>0</v>
      </c>
      <c r="B382" s="479"/>
      <c r="C382" s="479"/>
      <c r="D382" s="479"/>
    </row>
    <row r="383" spans="1:4">
      <c r="A383" s="479">
        <f>'[2]Plr List for OofP'!N320</f>
        <v>0</v>
      </c>
      <c r="B383" s="479"/>
      <c r="C383" s="479"/>
      <c r="D383" s="479"/>
    </row>
    <row r="384" spans="1:4">
      <c r="A384" s="479">
        <f>'[2]Plr List for OofP'!N321</f>
        <v>0</v>
      </c>
      <c r="B384" s="479"/>
      <c r="C384" s="479"/>
      <c r="D384" s="479"/>
    </row>
    <row r="385" spans="1:4">
      <c r="A385" s="479">
        <f>'[2]Plr List for OofP'!N322</f>
        <v>0</v>
      </c>
      <c r="B385" s="479"/>
      <c r="C385" s="479"/>
      <c r="D385" s="479"/>
    </row>
    <row r="386" spans="1:4">
      <c r="A386" s="479">
        <f>'[2]Plr List for OofP'!N323</f>
        <v>0</v>
      </c>
      <c r="B386" s="479"/>
      <c r="C386" s="479"/>
      <c r="D386" s="479"/>
    </row>
    <row r="387" spans="1:4">
      <c r="A387" s="479">
        <f>'[2]Plr List for OofP'!N324</f>
        <v>0</v>
      </c>
      <c r="B387" s="479"/>
      <c r="C387" s="479"/>
      <c r="D387" s="479"/>
    </row>
    <row r="388" spans="1:4">
      <c r="A388" s="479">
        <f>'[2]Plr List for OofP'!N325</f>
        <v>0</v>
      </c>
      <c r="B388" s="479"/>
      <c r="C388" s="479"/>
      <c r="D388" s="479"/>
    </row>
    <row r="389" spans="1:4">
      <c r="A389" s="479">
        <f>'[2]Plr List for OofP'!N326</f>
        <v>0</v>
      </c>
      <c r="B389" s="479"/>
      <c r="C389" s="479"/>
      <c r="D389" s="479"/>
    </row>
    <row r="390" spans="1:4">
      <c r="A390" s="479">
        <f>'[2]Plr List for OofP'!N327</f>
        <v>0</v>
      </c>
      <c r="B390" s="479"/>
      <c r="C390" s="479"/>
      <c r="D390" s="479"/>
    </row>
    <row r="391" spans="1:4">
      <c r="A391" s="479">
        <f>'[2]Plr List for OofP'!N328</f>
        <v>0</v>
      </c>
      <c r="B391" s="479"/>
      <c r="C391" s="479"/>
      <c r="D391" s="479"/>
    </row>
    <row r="392" spans="1:4">
      <c r="A392" s="479">
        <f>'[2]Plr List for OofP'!N329</f>
        <v>0</v>
      </c>
      <c r="B392" s="479"/>
      <c r="C392" s="479"/>
      <c r="D392" s="479"/>
    </row>
    <row r="393" spans="1:4">
      <c r="A393" s="479">
        <f>'[2]Plr List for OofP'!N330</f>
        <v>0</v>
      </c>
      <c r="B393" s="479"/>
      <c r="C393" s="479"/>
      <c r="D393" s="479"/>
    </row>
    <row r="394" spans="1:4">
      <c r="A394" s="479">
        <f>'[2]Plr List for OofP'!N331</f>
        <v>0</v>
      </c>
      <c r="B394" s="479"/>
      <c r="C394" s="479"/>
      <c r="D394" s="479"/>
    </row>
    <row r="395" spans="1:4">
      <c r="A395" s="479">
        <f>'[2]Plr List for OofP'!N332</f>
        <v>0</v>
      </c>
      <c r="B395" s="479"/>
      <c r="C395" s="479"/>
      <c r="D395" s="479"/>
    </row>
    <row r="396" spans="1:4">
      <c r="A396" s="479">
        <f>'[2]Plr List for OofP'!N333</f>
        <v>0</v>
      </c>
      <c r="B396" s="479"/>
      <c r="C396" s="479"/>
      <c r="D396" s="479"/>
    </row>
    <row r="397" spans="1:4">
      <c r="A397" s="479">
        <f>'[2]Plr List for OofP'!N334</f>
        <v>0</v>
      </c>
      <c r="B397" s="479"/>
      <c r="C397" s="479"/>
      <c r="D397" s="479"/>
    </row>
    <row r="398" spans="1:4">
      <c r="A398" s="479">
        <f>'[2]Plr List for OofP'!N335</f>
        <v>0</v>
      </c>
      <c r="B398" s="479"/>
      <c r="C398" s="479"/>
      <c r="D398" s="479"/>
    </row>
    <row r="399" spans="1:4">
      <c r="A399" s="479">
        <f>'[2]Plr List for OofP'!N336</f>
        <v>0</v>
      </c>
      <c r="B399" s="479"/>
      <c r="C399" s="479"/>
      <c r="D399" s="479"/>
    </row>
    <row r="400" spans="1:4">
      <c r="A400" s="479">
        <f>'[2]Plr List for OofP'!N337</f>
        <v>0</v>
      </c>
      <c r="B400" s="479"/>
      <c r="C400" s="479"/>
      <c r="D400" s="479"/>
    </row>
    <row r="401" spans="1:4">
      <c r="A401" s="479">
        <f>'[2]Plr List for OofP'!N338</f>
        <v>0</v>
      </c>
      <c r="B401" s="479"/>
      <c r="C401" s="479"/>
      <c r="D401" s="479"/>
    </row>
    <row r="402" spans="1:4">
      <c r="A402" s="479">
        <f>'[2]Plr List for OofP'!N339</f>
        <v>0</v>
      </c>
      <c r="B402" s="479"/>
      <c r="C402" s="479"/>
      <c r="D402" s="479"/>
    </row>
    <row r="403" spans="1:4">
      <c r="A403" s="479">
        <f>'[2]Plr List for OofP'!N340</f>
        <v>0</v>
      </c>
      <c r="B403" s="479"/>
      <c r="C403" s="479"/>
      <c r="D403" s="479"/>
    </row>
    <row r="404" spans="1:4">
      <c r="A404" s="479">
        <f>'[2]Plr List for OofP'!N341</f>
        <v>0</v>
      </c>
      <c r="B404" s="479"/>
      <c r="C404" s="479"/>
      <c r="D404" s="479"/>
    </row>
    <row r="405" spans="1:4">
      <c r="A405" s="479">
        <f>'[2]Plr List for OofP'!N342</f>
        <v>0</v>
      </c>
      <c r="B405" s="479"/>
      <c r="C405" s="479"/>
      <c r="D405" s="479"/>
    </row>
    <row r="406" spans="1:4">
      <c r="A406" s="479">
        <f>'[2]Plr List for OofP'!N343</f>
        <v>0</v>
      </c>
      <c r="B406" s="479"/>
      <c r="C406" s="479"/>
      <c r="D406" s="479"/>
    </row>
    <row r="407" spans="1:4">
      <c r="A407" s="479">
        <f>'[2]Plr List for OofP'!N344</f>
        <v>0</v>
      </c>
      <c r="B407" s="479"/>
      <c r="C407" s="479"/>
      <c r="D407" s="479"/>
    </row>
    <row r="408" spans="1:4">
      <c r="A408" s="479">
        <f>'[2]Plr List for OofP'!N345</f>
        <v>0</v>
      </c>
      <c r="B408" s="479"/>
      <c r="C408" s="479"/>
      <c r="D408" s="479"/>
    </row>
    <row r="409" spans="1:4">
      <c r="A409" s="479">
        <f>'[2]Plr List for OofP'!N346</f>
        <v>0</v>
      </c>
      <c r="B409" s="479"/>
      <c r="C409" s="479"/>
      <c r="D409" s="479"/>
    </row>
    <row r="410" spans="1:4">
      <c r="A410" s="479">
        <f>'[2]Plr List for OofP'!N347</f>
        <v>0</v>
      </c>
      <c r="B410" s="479"/>
      <c r="C410" s="479"/>
      <c r="D410" s="479"/>
    </row>
    <row r="411" spans="1:4">
      <c r="A411" s="479">
        <f>'[2]Plr List for OofP'!N348</f>
        <v>0</v>
      </c>
      <c r="B411" s="479"/>
      <c r="C411" s="479"/>
      <c r="D411" s="479"/>
    </row>
    <row r="412" spans="1:4">
      <c r="A412" s="479">
        <f>'[2]Plr List for OofP'!N349</f>
        <v>0</v>
      </c>
      <c r="B412" s="479"/>
      <c r="C412" s="479"/>
      <c r="D412" s="479"/>
    </row>
    <row r="413" spans="1:4">
      <c r="A413" s="479">
        <f>'[2]Plr List for OofP'!N350</f>
        <v>0</v>
      </c>
      <c r="B413" s="479"/>
      <c r="C413" s="479"/>
      <c r="D413" s="479"/>
    </row>
    <row r="414" spans="1:4">
      <c r="A414" s="479">
        <f>'[2]Plr List for OofP'!N351</f>
        <v>0</v>
      </c>
      <c r="B414" s="479"/>
      <c r="C414" s="479"/>
      <c r="D414" s="479"/>
    </row>
    <row r="415" spans="1:4">
      <c r="A415" s="479">
        <f>'[2]Plr List for OofP'!N352</f>
        <v>0</v>
      </c>
      <c r="B415" s="479"/>
      <c r="C415" s="479"/>
      <c r="D415" s="479"/>
    </row>
    <row r="416" spans="1:4">
      <c r="A416" s="479">
        <f>'[2]Plr List for OofP'!N353</f>
        <v>0</v>
      </c>
      <c r="B416" s="479"/>
      <c r="C416" s="479"/>
      <c r="D416" s="479"/>
    </row>
    <row r="417" spans="1:4">
      <c r="A417" s="479">
        <f>'[2]Plr List for OofP'!N354</f>
        <v>0</v>
      </c>
      <c r="B417" s="479"/>
      <c r="C417" s="479"/>
      <c r="D417" s="479"/>
    </row>
    <row r="418" spans="1:4">
      <c r="A418" s="479">
        <f>'[2]Plr List for OofP'!N355</f>
        <v>0</v>
      </c>
      <c r="B418" s="479"/>
      <c r="C418" s="479"/>
      <c r="D418" s="479"/>
    </row>
    <row r="419" spans="1:4">
      <c r="A419" s="479">
        <f>'[2]Plr List for OofP'!N356</f>
        <v>0</v>
      </c>
      <c r="B419" s="479"/>
      <c r="C419" s="479"/>
      <c r="D419" s="479"/>
    </row>
    <row r="420" spans="1:4">
      <c r="A420" s="479">
        <f>'[2]Plr List for OofP'!N357</f>
        <v>0</v>
      </c>
      <c r="B420" s="479"/>
      <c r="C420" s="479"/>
      <c r="D420" s="479"/>
    </row>
    <row r="421" spans="1:4">
      <c r="A421" s="479">
        <f>'[2]Plr List for OofP'!N358</f>
        <v>0</v>
      </c>
      <c r="B421" s="479"/>
      <c r="C421" s="479"/>
      <c r="D421" s="479"/>
    </row>
    <row r="422" spans="1:4">
      <c r="A422" s="479">
        <f>'[2]Plr List for OofP'!N359</f>
        <v>0</v>
      </c>
      <c r="B422" s="479"/>
      <c r="C422" s="479"/>
      <c r="D422" s="479"/>
    </row>
    <row r="423" spans="1:4">
      <c r="A423" s="479">
        <f>'[2]Plr List for OofP'!N360</f>
        <v>0</v>
      </c>
      <c r="B423" s="479"/>
      <c r="C423" s="479"/>
      <c r="D423" s="479"/>
    </row>
    <row r="424" spans="1:4">
      <c r="A424" s="479">
        <f>'[2]Plr List for OofP'!N361</f>
        <v>0</v>
      </c>
      <c r="B424" s="479"/>
      <c r="C424" s="479"/>
      <c r="D424" s="479"/>
    </row>
    <row r="425" spans="1:4">
      <c r="A425" s="479">
        <f>'[2]Plr List for OofP'!N362</f>
        <v>0</v>
      </c>
      <c r="B425" s="479"/>
      <c r="C425" s="479"/>
      <c r="D425" s="479"/>
    </row>
    <row r="426" spans="1:4">
      <c r="A426" s="479">
        <f>'[2]Plr List for OofP'!N363</f>
        <v>0</v>
      </c>
      <c r="B426" s="479"/>
      <c r="C426" s="479"/>
      <c r="D426" s="479"/>
    </row>
    <row r="427" spans="1:4">
      <c r="A427" s="479">
        <f>'[2]Plr List for OofP'!N364</f>
        <v>0</v>
      </c>
      <c r="B427" s="479"/>
      <c r="C427" s="479"/>
      <c r="D427" s="479"/>
    </row>
    <row r="428" spans="1:4">
      <c r="A428" s="479">
        <f>'[2]Plr List for OofP'!N365</f>
        <v>0</v>
      </c>
      <c r="B428" s="479"/>
      <c r="C428" s="479"/>
      <c r="D428" s="479"/>
    </row>
    <row r="429" spans="1:4">
      <c r="A429" s="479">
        <f>'[2]Plr List for OofP'!N366</f>
        <v>0</v>
      </c>
      <c r="B429" s="479"/>
      <c r="C429" s="479"/>
      <c r="D429" s="479"/>
    </row>
    <row r="430" spans="1:4">
      <c r="A430" s="479">
        <f>'[2]Plr List for OofP'!N367</f>
        <v>0</v>
      </c>
      <c r="B430" s="479"/>
      <c r="C430" s="479"/>
      <c r="D430" s="479"/>
    </row>
    <row r="431" spans="1:4">
      <c r="A431" s="479">
        <f>'[2]Plr List for OofP'!N368</f>
        <v>0</v>
      </c>
      <c r="B431" s="479"/>
      <c r="C431" s="479"/>
      <c r="D431" s="479"/>
    </row>
    <row r="432" spans="1:4">
      <c r="A432" s="479">
        <f>'[2]Plr List for OofP'!N369</f>
        <v>0</v>
      </c>
      <c r="B432" s="479"/>
      <c r="C432" s="479"/>
      <c r="D432" s="479"/>
    </row>
    <row r="433" spans="1:4">
      <c r="A433" s="479">
        <f>'[2]Plr List for OofP'!N370</f>
        <v>0</v>
      </c>
      <c r="B433" s="479"/>
      <c r="C433" s="479"/>
      <c r="D433" s="479"/>
    </row>
    <row r="434" spans="1:4">
      <c r="A434" s="479">
        <f>'[2]Plr List for OofP'!N371</f>
        <v>0</v>
      </c>
      <c r="B434" s="479"/>
      <c r="C434" s="479"/>
      <c r="D434" s="479"/>
    </row>
    <row r="435" spans="1:4">
      <c r="A435" s="479">
        <f>'[2]Plr List for OofP'!N372</f>
        <v>0</v>
      </c>
      <c r="B435" s="479"/>
      <c r="C435" s="479"/>
      <c r="D435" s="479"/>
    </row>
    <row r="436" spans="1:4">
      <c r="A436" s="479">
        <f>'[2]Plr List for OofP'!N373</f>
        <v>0</v>
      </c>
      <c r="B436" s="479"/>
      <c r="C436" s="479"/>
      <c r="D436" s="479"/>
    </row>
    <row r="437" spans="1:4">
      <c r="A437" s="479">
        <f>'[2]Plr List for OofP'!N374</f>
        <v>0</v>
      </c>
      <c r="B437" s="479"/>
      <c r="C437" s="479"/>
      <c r="D437" s="479"/>
    </row>
    <row r="438" spans="1:4">
      <c r="A438" s="479">
        <f>'[2]Plr List for OofP'!N375</f>
        <v>0</v>
      </c>
      <c r="B438" s="479"/>
      <c r="C438" s="479"/>
      <c r="D438" s="479"/>
    </row>
    <row r="439" spans="1:4">
      <c r="A439" s="479">
        <f>'[2]Plr List for OofP'!N376</f>
        <v>0</v>
      </c>
      <c r="B439" s="479"/>
      <c r="C439" s="479"/>
      <c r="D439" s="479"/>
    </row>
    <row r="440" spans="1:4">
      <c r="A440" s="479">
        <f>'[2]Plr List for OofP'!N377</f>
        <v>0</v>
      </c>
      <c r="B440" s="479"/>
      <c r="C440" s="479"/>
      <c r="D440" s="479"/>
    </row>
    <row r="441" spans="1:4">
      <c r="A441" s="479">
        <f>'[2]Plr List for OofP'!N378</f>
        <v>0</v>
      </c>
      <c r="B441" s="479"/>
      <c r="C441" s="479"/>
      <c r="D441" s="479"/>
    </row>
    <row r="442" spans="1:4">
      <c r="A442" s="479">
        <f>'[2]Plr List for OofP'!N379</f>
        <v>0</v>
      </c>
      <c r="B442" s="479"/>
      <c r="C442" s="479"/>
      <c r="D442" s="479"/>
    </row>
    <row r="443" spans="1:4">
      <c r="A443" s="479">
        <f>'[2]Plr List for OofP'!N380</f>
        <v>0</v>
      </c>
      <c r="B443" s="479"/>
      <c r="C443" s="479"/>
      <c r="D443" s="479"/>
    </row>
    <row r="444" spans="1:4">
      <c r="A444" s="479">
        <f>'[2]Plr List for OofP'!N381</f>
        <v>0</v>
      </c>
      <c r="B444" s="479"/>
      <c r="C444" s="479"/>
      <c r="D444" s="479"/>
    </row>
    <row r="445" spans="1:4">
      <c r="A445" s="479">
        <f>'[2]Plr List for OofP'!N382</f>
        <v>0</v>
      </c>
      <c r="B445" s="479"/>
      <c r="C445" s="479"/>
      <c r="D445" s="479"/>
    </row>
    <row r="446" spans="1:4">
      <c r="A446" s="479">
        <f>'[2]Plr List for OofP'!N383</f>
        <v>0</v>
      </c>
      <c r="B446" s="479"/>
      <c r="C446" s="479"/>
      <c r="D446" s="479"/>
    </row>
    <row r="447" spans="1:4">
      <c r="A447" s="479">
        <f>'[2]Plr List for OofP'!N384</f>
        <v>0</v>
      </c>
      <c r="B447" s="479"/>
      <c r="C447" s="479"/>
      <c r="D447" s="479"/>
    </row>
    <row r="448" spans="1:4">
      <c r="A448" s="479">
        <f>'[2]Plr List for OofP'!N385</f>
        <v>0</v>
      </c>
      <c r="B448" s="479"/>
      <c r="C448" s="479"/>
      <c r="D448" s="479"/>
    </row>
    <row r="449" spans="1:4">
      <c r="A449" s="479">
        <f>'[2]Plr List for OofP'!N386</f>
        <v>0</v>
      </c>
      <c r="B449" s="479"/>
      <c r="C449" s="479"/>
      <c r="D449" s="479"/>
    </row>
    <row r="450" spans="1:4">
      <c r="A450" s="479">
        <f>'[2]Plr List for OofP'!N387</f>
        <v>0</v>
      </c>
      <c r="B450" s="479"/>
      <c r="C450" s="479"/>
      <c r="D450" s="479"/>
    </row>
    <row r="451" spans="1:4">
      <c r="A451" s="479">
        <f>'[2]Plr List for OofP'!N388</f>
        <v>0</v>
      </c>
      <c r="B451" s="479"/>
      <c r="C451" s="479"/>
      <c r="D451" s="479"/>
    </row>
    <row r="452" spans="1:4">
      <c r="A452" s="479">
        <f>'[2]Plr List for OofP'!N389</f>
        <v>0</v>
      </c>
      <c r="B452" s="479"/>
      <c r="C452" s="479"/>
      <c r="D452" s="479"/>
    </row>
    <row r="453" spans="1:4">
      <c r="A453" s="479">
        <f>'[2]Plr List for OofP'!N390</f>
        <v>0</v>
      </c>
      <c r="B453" s="479"/>
      <c r="C453" s="479"/>
      <c r="D453" s="479"/>
    </row>
    <row r="454" spans="1:4">
      <c r="A454" s="479">
        <f>'[2]Plr List for OofP'!N391</f>
        <v>0</v>
      </c>
      <c r="B454" s="479"/>
      <c r="C454" s="479"/>
      <c r="D454" s="479"/>
    </row>
    <row r="455" spans="1:4">
      <c r="A455" s="479">
        <f>'[2]Plr List for OofP'!N392</f>
        <v>0</v>
      </c>
      <c r="B455" s="479"/>
      <c r="C455" s="479"/>
      <c r="D455" s="479"/>
    </row>
    <row r="456" spans="1:4">
      <c r="A456" s="479">
        <f>'[2]Plr List for OofP'!N393</f>
        <v>0</v>
      </c>
      <c r="B456" s="479"/>
      <c r="C456" s="479"/>
      <c r="D456" s="479"/>
    </row>
    <row r="457" spans="1:4">
      <c r="A457" s="479">
        <f>'[2]Plr List for OofP'!N394</f>
        <v>0</v>
      </c>
      <c r="B457" s="479"/>
      <c r="C457" s="479"/>
      <c r="D457" s="479"/>
    </row>
    <row r="458" spans="1:4">
      <c r="A458" s="479">
        <f>'[2]Plr List for OofP'!N395</f>
        <v>0</v>
      </c>
      <c r="B458" s="479"/>
      <c r="C458" s="479"/>
      <c r="D458" s="479"/>
    </row>
    <row r="459" spans="1:4">
      <c r="A459" s="479">
        <f>'[2]Plr List for OofP'!N396</f>
        <v>0</v>
      </c>
      <c r="B459" s="479"/>
      <c r="C459" s="479"/>
      <c r="D459" s="479"/>
    </row>
    <row r="460" spans="1:4">
      <c r="A460" s="479">
        <f>'[2]Plr List for OofP'!N397</f>
        <v>0</v>
      </c>
      <c r="B460" s="479"/>
      <c r="C460" s="479"/>
      <c r="D460" s="479"/>
    </row>
    <row r="461" spans="1:4">
      <c r="A461" s="479">
        <f>'[2]Plr List for OofP'!N398</f>
        <v>0</v>
      </c>
      <c r="B461" s="479"/>
      <c r="C461" s="479"/>
      <c r="D461" s="479"/>
    </row>
    <row r="462" spans="1:4">
      <c r="A462" s="479">
        <f>'[2]Plr List for OofP'!N399</f>
        <v>0</v>
      </c>
      <c r="B462" s="479"/>
      <c r="C462" s="479"/>
      <c r="D462" s="479"/>
    </row>
    <row r="463" spans="1:4">
      <c r="A463" s="479">
        <f>'[2]Plr List for OofP'!N400</f>
        <v>0</v>
      </c>
      <c r="B463" s="479"/>
      <c r="C463" s="479"/>
      <c r="D463" s="479"/>
    </row>
    <row r="464" spans="1:4">
      <c r="A464" s="479">
        <f>'[2]Plr List for OofP'!N401</f>
        <v>0</v>
      </c>
      <c r="B464" s="479"/>
      <c r="C464" s="479"/>
      <c r="D464" s="479"/>
    </row>
    <row r="465" spans="1:4">
      <c r="A465" s="479">
        <f>'[2]Plr List for OofP'!N402</f>
        <v>0</v>
      </c>
      <c r="B465" s="479"/>
      <c r="C465" s="479"/>
      <c r="D465" s="479"/>
    </row>
    <row r="466" spans="1:4">
      <c r="A466" s="479">
        <f>'[2]Plr List for OofP'!N403</f>
        <v>0</v>
      </c>
      <c r="B466" s="479"/>
      <c r="C466" s="479"/>
      <c r="D466" s="479"/>
    </row>
    <row r="467" spans="1:4">
      <c r="A467" s="479">
        <f>'[2]Plr List for OofP'!N404</f>
        <v>0</v>
      </c>
      <c r="B467" s="479"/>
      <c r="C467" s="479"/>
      <c r="D467" s="479"/>
    </row>
    <row r="468" spans="1:4">
      <c r="A468" s="479">
        <f>'[2]Plr List for OofP'!N405</f>
        <v>0</v>
      </c>
      <c r="B468" s="479"/>
      <c r="C468" s="479"/>
      <c r="D468" s="479"/>
    </row>
    <row r="469" spans="1:4">
      <c r="A469" s="479">
        <f>'[2]Plr List for OofP'!N406</f>
        <v>0</v>
      </c>
      <c r="B469" s="479"/>
      <c r="C469" s="479"/>
      <c r="D469" s="479"/>
    </row>
    <row r="470" spans="1:4">
      <c r="A470" s="479">
        <f>'[2]Plr List for OofP'!N407</f>
        <v>0</v>
      </c>
      <c r="B470" s="479"/>
      <c r="C470" s="479"/>
      <c r="D470" s="479"/>
    </row>
    <row r="471" spans="1:4">
      <c r="A471" s="479">
        <f>'[2]Plr List for OofP'!N408</f>
        <v>0</v>
      </c>
      <c r="B471" s="479"/>
      <c r="C471" s="479"/>
      <c r="D471" s="479"/>
    </row>
    <row r="472" spans="1:4">
      <c r="A472" s="479">
        <f>'[2]Plr List for OofP'!N409</f>
        <v>0</v>
      </c>
      <c r="B472" s="479"/>
      <c r="C472" s="479"/>
      <c r="D472" s="479"/>
    </row>
    <row r="473" spans="1:4">
      <c r="A473" s="479">
        <f>'[2]Plr List for OofP'!N410</f>
        <v>0</v>
      </c>
      <c r="B473" s="479"/>
      <c r="C473" s="479"/>
      <c r="D473" s="479"/>
    </row>
    <row r="474" spans="1:4">
      <c r="A474" s="479">
        <f>'[2]Plr List for OofP'!N411</f>
        <v>0</v>
      </c>
      <c r="B474" s="479"/>
      <c r="C474" s="479"/>
      <c r="D474" s="479"/>
    </row>
    <row r="475" spans="1:4">
      <c r="A475" s="479">
        <f>'[2]Plr List for OofP'!N412</f>
        <v>0</v>
      </c>
      <c r="B475" s="479"/>
      <c r="C475" s="479"/>
      <c r="D475" s="479"/>
    </row>
    <row r="476" spans="1:4">
      <c r="A476" s="479">
        <f>'[2]Plr List for OofP'!N413</f>
        <v>0</v>
      </c>
      <c r="B476" s="479"/>
      <c r="C476" s="479"/>
      <c r="D476" s="479"/>
    </row>
    <row r="477" spans="1:4">
      <c r="A477" s="479">
        <f>'[2]Plr List for OofP'!N414</f>
        <v>0</v>
      </c>
      <c r="B477" s="479"/>
      <c r="C477" s="479"/>
      <c r="D477" s="479"/>
    </row>
    <row r="478" spans="1:4">
      <c r="A478" s="479">
        <f>'[2]Plr List for OofP'!N415</f>
        <v>0</v>
      </c>
      <c r="B478" s="479"/>
      <c r="C478" s="479"/>
      <c r="D478" s="479"/>
    </row>
    <row r="479" spans="1:4">
      <c r="A479" s="479">
        <f>'[2]Plr List for OofP'!N416</f>
        <v>0</v>
      </c>
      <c r="B479" s="479"/>
      <c r="C479" s="479"/>
      <c r="D479" s="479"/>
    </row>
    <row r="480" spans="1:4">
      <c r="A480" s="479">
        <f>'[2]Plr List for OofP'!N417</f>
        <v>0</v>
      </c>
      <c r="B480" s="479"/>
      <c r="C480" s="479"/>
      <c r="D480" s="479"/>
    </row>
    <row r="481" spans="1:4">
      <c r="A481" s="479">
        <f>'[2]Plr List for OofP'!N418</f>
        <v>0</v>
      </c>
      <c r="B481" s="479"/>
      <c r="C481" s="479"/>
      <c r="D481" s="479"/>
    </row>
    <row r="482" spans="1:4">
      <c r="A482" s="479">
        <f>'[2]Plr List for OofP'!N419</f>
        <v>0</v>
      </c>
      <c r="B482" s="479"/>
      <c r="C482" s="479"/>
      <c r="D482" s="479"/>
    </row>
    <row r="483" spans="1:4">
      <c r="A483" s="479">
        <f>'[2]Plr List for OofP'!N420</f>
        <v>0</v>
      </c>
      <c r="B483" s="479"/>
      <c r="C483" s="479"/>
      <c r="D483" s="479"/>
    </row>
    <row r="484" spans="1:4">
      <c r="A484" s="479">
        <f>'[2]Plr List for OofP'!N421</f>
        <v>0</v>
      </c>
      <c r="B484" s="479"/>
      <c r="C484" s="479"/>
      <c r="D484" s="479"/>
    </row>
    <row r="485" spans="1:4">
      <c r="A485" s="479">
        <f>'[2]Plr List for OofP'!N422</f>
        <v>0</v>
      </c>
      <c r="B485" s="479"/>
      <c r="C485" s="479"/>
      <c r="D485" s="479"/>
    </row>
    <row r="486" spans="1:4">
      <c r="A486" s="479">
        <f>'[2]Plr List for OofP'!N423</f>
        <v>0</v>
      </c>
      <c r="B486" s="479"/>
      <c r="C486" s="479"/>
      <c r="D486" s="479"/>
    </row>
    <row r="487" spans="1:4">
      <c r="A487" s="479">
        <f>'[2]Plr List for OofP'!N424</f>
        <v>0</v>
      </c>
      <c r="B487" s="479"/>
      <c r="C487" s="479"/>
      <c r="D487" s="479"/>
    </row>
    <row r="488" spans="1:4">
      <c r="A488" s="479">
        <f>'[2]Plr List for OofP'!N425</f>
        <v>0</v>
      </c>
      <c r="B488" s="479"/>
      <c r="C488" s="479"/>
      <c r="D488" s="479"/>
    </row>
    <row r="489" spans="1:4">
      <c r="A489" s="479">
        <f>'[2]Plr List for OofP'!N426</f>
        <v>0</v>
      </c>
      <c r="B489" s="479"/>
      <c r="C489" s="479"/>
      <c r="D489" s="479"/>
    </row>
    <row r="490" spans="1:4">
      <c r="A490" s="479">
        <f>'[2]Plr List for OofP'!N427</f>
        <v>0</v>
      </c>
      <c r="B490" s="479"/>
      <c r="C490" s="479"/>
      <c r="D490" s="479"/>
    </row>
    <row r="491" spans="1:4">
      <c r="A491" s="479">
        <f>'[2]Plr List for OofP'!N428</f>
        <v>0</v>
      </c>
      <c r="B491" s="479"/>
      <c r="C491" s="479"/>
      <c r="D491" s="479"/>
    </row>
    <row r="492" spans="1:4">
      <c r="A492" s="479">
        <f>'[2]Plr List for OofP'!N429</f>
        <v>0</v>
      </c>
      <c r="B492" s="479"/>
      <c r="C492" s="479"/>
      <c r="D492" s="479"/>
    </row>
    <row r="493" spans="1:4">
      <c r="A493" s="479">
        <f>'[2]Plr List for OofP'!N430</f>
        <v>0</v>
      </c>
      <c r="B493" s="479"/>
      <c r="C493" s="479"/>
      <c r="D493" s="479"/>
    </row>
    <row r="494" spans="1:4">
      <c r="A494" s="479">
        <f>'[2]Plr List for OofP'!N431</f>
        <v>0</v>
      </c>
      <c r="B494" s="479"/>
      <c r="C494" s="479"/>
      <c r="D494" s="479"/>
    </row>
    <row r="495" spans="1:4">
      <c r="A495" s="479">
        <f>'[2]Plr List for OofP'!N432</f>
        <v>0</v>
      </c>
      <c r="B495" s="479"/>
      <c r="C495" s="479"/>
      <c r="D495" s="479"/>
    </row>
    <row r="496" spans="1:4">
      <c r="A496" s="479">
        <f>'[2]Plr List for OofP'!N433</f>
        <v>0</v>
      </c>
      <c r="B496" s="479"/>
      <c r="C496" s="479"/>
      <c r="D496" s="479"/>
    </row>
    <row r="497" spans="1:4">
      <c r="A497" s="479">
        <f>'[2]Plr List for OofP'!N434</f>
        <v>0</v>
      </c>
      <c r="B497" s="479"/>
      <c r="C497" s="479"/>
      <c r="D497" s="479"/>
    </row>
    <row r="498" spans="1:4">
      <c r="A498" s="479">
        <f>'[2]Plr List for OofP'!N435</f>
        <v>0</v>
      </c>
      <c r="B498" s="479"/>
      <c r="C498" s="479"/>
      <c r="D498" s="479"/>
    </row>
    <row r="499" spans="1:4">
      <c r="A499" s="479">
        <f>'[2]Plr List for OofP'!N436</f>
        <v>0</v>
      </c>
      <c r="B499" s="479"/>
      <c r="C499" s="479"/>
      <c r="D499" s="479"/>
    </row>
    <row r="500" spans="1:4">
      <c r="A500" s="479">
        <f>'[2]Plr List for OofP'!N437</f>
        <v>0</v>
      </c>
      <c r="B500" s="479"/>
      <c r="C500" s="479"/>
      <c r="D500" s="479"/>
    </row>
    <row r="501" spans="1:4">
      <c r="A501" s="479">
        <f>'[2]Plr List for OofP'!N438</f>
        <v>0</v>
      </c>
      <c r="B501" s="479"/>
      <c r="C501" s="479"/>
      <c r="D501" s="479"/>
    </row>
    <row r="502" spans="1:4">
      <c r="A502" s="479">
        <f>'[2]Plr List for OofP'!N439</f>
        <v>0</v>
      </c>
      <c r="B502" s="479"/>
      <c r="C502" s="479"/>
      <c r="D502" s="479"/>
    </row>
    <row r="503" spans="1:4">
      <c r="A503" s="479">
        <f>'[2]Plr List for OofP'!N440</f>
        <v>0</v>
      </c>
      <c r="B503" s="479"/>
      <c r="C503" s="479"/>
      <c r="D503" s="479"/>
    </row>
    <row r="504" spans="1:4">
      <c r="A504" s="479">
        <f>'[2]Plr List for OofP'!N441</f>
        <v>0</v>
      </c>
      <c r="B504" s="479"/>
      <c r="C504" s="479"/>
      <c r="D504" s="479"/>
    </row>
    <row r="505" spans="1:4">
      <c r="A505" s="479">
        <f>'[2]Plr List for OofP'!N442</f>
        <v>0</v>
      </c>
      <c r="B505" s="479"/>
      <c r="C505" s="479"/>
      <c r="D505" s="479"/>
    </row>
    <row r="506" spans="1:4">
      <c r="A506" s="479">
        <f>'[2]Plr List for OofP'!N443</f>
        <v>0</v>
      </c>
      <c r="B506" s="479"/>
      <c r="C506" s="479"/>
      <c r="D506" s="479"/>
    </row>
    <row r="507" spans="1:4">
      <c r="A507" s="479">
        <f>'[2]Plr List for OofP'!N444</f>
        <v>0</v>
      </c>
      <c r="B507" s="479"/>
      <c r="C507" s="479"/>
      <c r="D507" s="479"/>
    </row>
    <row r="508" spans="1:4">
      <c r="A508" s="479">
        <f>'[2]Plr List for OofP'!N445</f>
        <v>0</v>
      </c>
      <c r="B508" s="479"/>
      <c r="C508" s="479"/>
      <c r="D508" s="479"/>
    </row>
    <row r="509" spans="1:4">
      <c r="A509" s="479">
        <f>'[2]Plr List for OofP'!N446</f>
        <v>0</v>
      </c>
      <c r="B509" s="479"/>
      <c r="C509" s="479"/>
      <c r="D509" s="479"/>
    </row>
    <row r="510" spans="1:4">
      <c r="A510" s="479">
        <f>'[2]Plr List for OofP'!N447</f>
        <v>0</v>
      </c>
      <c r="B510" s="479"/>
      <c r="C510" s="479"/>
      <c r="D510" s="479"/>
    </row>
    <row r="511" spans="1:4">
      <c r="A511" s="479">
        <f>'[2]Plr List for OofP'!N448</f>
        <v>0</v>
      </c>
      <c r="B511" s="479"/>
      <c r="C511" s="479"/>
      <c r="D511" s="479"/>
    </row>
    <row r="512" spans="1:4">
      <c r="A512" s="479">
        <f>'[2]Plr List for OofP'!N449</f>
        <v>0</v>
      </c>
      <c r="B512" s="479"/>
      <c r="C512" s="479"/>
      <c r="D512" s="479"/>
    </row>
    <row r="513" spans="1:4">
      <c r="A513" s="479">
        <f>'[2]Plr List for OofP'!N450</f>
        <v>0</v>
      </c>
      <c r="B513" s="479"/>
      <c r="C513" s="479"/>
      <c r="D513" s="479"/>
    </row>
    <row r="514" spans="1:4">
      <c r="A514" s="479">
        <f>'[2]Plr List for OofP'!N451</f>
        <v>0</v>
      </c>
      <c r="B514" s="479"/>
      <c r="C514" s="479"/>
      <c r="D514" s="479"/>
    </row>
    <row r="515" spans="1:4">
      <c r="A515" s="479">
        <f>'[2]Plr List for OofP'!N452</f>
        <v>0</v>
      </c>
      <c r="B515" s="479"/>
      <c r="C515" s="479"/>
      <c r="D515" s="479"/>
    </row>
    <row r="516" spans="1:4">
      <c r="A516" s="479">
        <f>'[2]Plr List for OofP'!N453</f>
        <v>0</v>
      </c>
      <c r="B516" s="479"/>
      <c r="C516" s="479"/>
      <c r="D516" s="479"/>
    </row>
    <row r="517" spans="1:4">
      <c r="A517" s="479">
        <f>'[2]Plr List for OofP'!N454</f>
        <v>0</v>
      </c>
      <c r="B517" s="479"/>
      <c r="C517" s="479"/>
      <c r="D517" s="479"/>
    </row>
    <row r="518" spans="1:4">
      <c r="A518" s="479">
        <f>'[2]Plr List for OofP'!N455</f>
        <v>0</v>
      </c>
      <c r="B518" s="479"/>
      <c r="C518" s="479"/>
      <c r="D518" s="479"/>
    </row>
    <row r="519" spans="1:4">
      <c r="A519" s="479">
        <f>'[2]Plr List for OofP'!N456</f>
        <v>0</v>
      </c>
      <c r="B519" s="479"/>
      <c r="C519" s="479"/>
      <c r="D519" s="479"/>
    </row>
    <row r="520" spans="1:4">
      <c r="A520" s="479">
        <f>'[2]Plr List for OofP'!N457</f>
        <v>0</v>
      </c>
      <c r="B520" s="479"/>
      <c r="C520" s="479"/>
      <c r="D520" s="479"/>
    </row>
    <row r="521" spans="1:4">
      <c r="A521" s="479">
        <f>'[2]Plr List for OofP'!N458</f>
        <v>0</v>
      </c>
      <c r="B521" s="479"/>
      <c r="C521" s="479"/>
      <c r="D521" s="479"/>
    </row>
    <row r="522" spans="1:4">
      <c r="A522" s="479">
        <f>'[2]Plr List for OofP'!N459</f>
        <v>0</v>
      </c>
      <c r="B522" s="479"/>
      <c r="C522" s="479"/>
      <c r="D522" s="479"/>
    </row>
    <row r="523" spans="1:4">
      <c r="A523" s="479">
        <f>'[2]Plr List for OofP'!N460</f>
        <v>0</v>
      </c>
      <c r="B523" s="479"/>
      <c r="C523" s="479"/>
      <c r="D523" s="479"/>
    </row>
    <row r="524" spans="1:4">
      <c r="A524" s="479">
        <f>'[2]Plr List for OofP'!N461</f>
        <v>0</v>
      </c>
      <c r="B524" s="479"/>
      <c r="C524" s="479"/>
      <c r="D524" s="479"/>
    </row>
    <row r="525" spans="1:4">
      <c r="A525" s="479">
        <f>'[2]Plr List for OofP'!N462</f>
        <v>0</v>
      </c>
      <c r="B525" s="479"/>
      <c r="C525" s="479"/>
      <c r="D525" s="479"/>
    </row>
    <row r="526" spans="1:4">
      <c r="A526" s="479">
        <f>'[2]Plr List for OofP'!N463</f>
        <v>0</v>
      </c>
      <c r="B526" s="479"/>
      <c r="C526" s="479"/>
      <c r="D526" s="479"/>
    </row>
    <row r="527" spans="1:4">
      <c r="A527" s="479">
        <f>'[2]Plr List for OofP'!N464</f>
        <v>0</v>
      </c>
      <c r="B527" s="479"/>
      <c r="C527" s="479"/>
      <c r="D527" s="479"/>
    </row>
    <row r="528" spans="1:4">
      <c r="A528" s="479">
        <f>'[2]Plr List for OofP'!N465</f>
        <v>0</v>
      </c>
      <c r="B528" s="479"/>
      <c r="C528" s="479"/>
      <c r="D528" s="479"/>
    </row>
    <row r="529" spans="1:4">
      <c r="A529" s="479">
        <f>'[2]Plr List for OofP'!N466</f>
        <v>0</v>
      </c>
      <c r="B529" s="479"/>
      <c r="C529" s="479"/>
      <c r="D529" s="479"/>
    </row>
    <row r="530" spans="1:4">
      <c r="A530" s="479">
        <f>'[2]Plr List for OofP'!N467</f>
        <v>0</v>
      </c>
      <c r="B530" s="479"/>
      <c r="C530" s="479"/>
      <c r="D530" s="479"/>
    </row>
    <row r="531" spans="1:4">
      <c r="A531" s="479">
        <f>'[2]Plr List for OofP'!N468</f>
        <v>0</v>
      </c>
      <c r="B531" s="479"/>
      <c r="C531" s="479"/>
      <c r="D531" s="479"/>
    </row>
    <row r="532" spans="1:4">
      <c r="A532" s="479">
        <f>'[2]Plr List for OofP'!N469</f>
        <v>0</v>
      </c>
      <c r="B532" s="479"/>
      <c r="C532" s="479"/>
      <c r="D532" s="479"/>
    </row>
    <row r="533" spans="1:4">
      <c r="A533" s="479">
        <f>'[2]Plr List for OofP'!N470</f>
        <v>0</v>
      </c>
      <c r="B533" s="479"/>
      <c r="C533" s="479"/>
      <c r="D533" s="479"/>
    </row>
    <row r="534" spans="1:4">
      <c r="A534" s="479">
        <f>'[2]Plr List for OofP'!N471</f>
        <v>0</v>
      </c>
      <c r="B534" s="479"/>
      <c r="C534" s="479"/>
      <c r="D534" s="479"/>
    </row>
    <row r="535" spans="1:4">
      <c r="A535" s="479">
        <f>'[2]Plr List for OofP'!N472</f>
        <v>0</v>
      </c>
      <c r="B535" s="479"/>
      <c r="C535" s="479"/>
      <c r="D535" s="479"/>
    </row>
    <row r="536" spans="1:4">
      <c r="A536" s="479">
        <f>'[2]Plr List for OofP'!N473</f>
        <v>0</v>
      </c>
      <c r="B536" s="479"/>
      <c r="C536" s="479"/>
      <c r="D536" s="479"/>
    </row>
    <row r="537" spans="1:4">
      <c r="A537" s="479">
        <f>'[2]Plr List for OofP'!N474</f>
        <v>0</v>
      </c>
      <c r="B537" s="479"/>
      <c r="C537" s="479"/>
      <c r="D537" s="479"/>
    </row>
    <row r="538" spans="1:4">
      <c r="A538" s="479">
        <f>'[2]Plr List for OofP'!N475</f>
        <v>0</v>
      </c>
      <c r="B538" s="479"/>
      <c r="C538" s="479"/>
      <c r="D538" s="479"/>
    </row>
    <row r="539" spans="1:4">
      <c r="A539" s="479">
        <f>'[2]Plr List for OofP'!N476</f>
        <v>0</v>
      </c>
      <c r="B539" s="479"/>
      <c r="C539" s="479"/>
      <c r="D539" s="479"/>
    </row>
    <row r="540" spans="1:4">
      <c r="A540" s="479">
        <f>'[2]Plr List for OofP'!N477</f>
        <v>0</v>
      </c>
      <c r="B540" s="479"/>
      <c r="C540" s="479"/>
      <c r="D540" s="479"/>
    </row>
    <row r="541" spans="1:4">
      <c r="A541" s="479">
        <f>'[2]Plr List for OofP'!N478</f>
        <v>0</v>
      </c>
      <c r="B541" s="479"/>
      <c r="C541" s="479"/>
      <c r="D541" s="479"/>
    </row>
    <row r="542" spans="1:4">
      <c r="A542" s="479">
        <f>'[2]Plr List for OofP'!N479</f>
        <v>0</v>
      </c>
      <c r="B542" s="479"/>
      <c r="C542" s="479"/>
      <c r="D542" s="479"/>
    </row>
    <row r="543" spans="1:4">
      <c r="A543" s="479">
        <f>'[2]Plr List for OofP'!N480</f>
        <v>0</v>
      </c>
      <c r="B543" s="479"/>
      <c r="C543" s="479"/>
      <c r="D543" s="479"/>
    </row>
    <row r="544" spans="1:4">
      <c r="A544" s="479">
        <f>'[2]Plr List for OofP'!N481</f>
        <v>0</v>
      </c>
      <c r="B544" s="479"/>
      <c r="C544" s="479"/>
      <c r="D544" s="479"/>
    </row>
    <row r="545" spans="1:4">
      <c r="A545" s="479">
        <f>'[2]Plr List for OofP'!N482</f>
        <v>0</v>
      </c>
      <c r="B545" s="479"/>
      <c r="C545" s="479"/>
      <c r="D545" s="479"/>
    </row>
    <row r="546" spans="1:4">
      <c r="A546" s="479">
        <f>'[2]Plr List for OofP'!N483</f>
        <v>0</v>
      </c>
      <c r="B546" s="479"/>
      <c r="C546" s="479"/>
      <c r="D546" s="479"/>
    </row>
    <row r="547" spans="1:4">
      <c r="A547" s="479">
        <f>'[2]Plr List for OofP'!N484</f>
        <v>0</v>
      </c>
      <c r="B547" s="479"/>
      <c r="C547" s="479"/>
      <c r="D547" s="479"/>
    </row>
    <row r="548" spans="1:4">
      <c r="A548" s="479">
        <f>'[2]Plr List for OofP'!N485</f>
        <v>0</v>
      </c>
      <c r="B548" s="479"/>
      <c r="C548" s="479"/>
      <c r="D548" s="479"/>
    </row>
    <row r="549" spans="1:4">
      <c r="A549" s="479">
        <f>'[2]Plr List for OofP'!N486</f>
        <v>0</v>
      </c>
      <c r="B549" s="479"/>
      <c r="C549" s="479"/>
      <c r="D549" s="479"/>
    </row>
    <row r="550" spans="1:4">
      <c r="A550" s="479">
        <f>'[2]Plr List for OofP'!N487</f>
        <v>0</v>
      </c>
      <c r="B550" s="479"/>
      <c r="C550" s="479"/>
      <c r="D550" s="479"/>
    </row>
    <row r="551" spans="1:4">
      <c r="A551" s="479">
        <f>'[2]Plr List for OofP'!N488</f>
        <v>0</v>
      </c>
      <c r="B551" s="479"/>
      <c r="C551" s="479"/>
      <c r="D551" s="479"/>
    </row>
    <row r="552" spans="1:4">
      <c r="A552" s="479">
        <f>'[2]Plr List for OofP'!N489</f>
        <v>0</v>
      </c>
      <c r="B552" s="479"/>
      <c r="C552" s="479"/>
      <c r="D552" s="479"/>
    </row>
    <row r="553" spans="1:4">
      <c r="A553" s="479">
        <f>'[2]Plr List for OofP'!N490</f>
        <v>0</v>
      </c>
      <c r="B553" s="479"/>
      <c r="C553" s="479"/>
      <c r="D553" s="479"/>
    </row>
    <row r="554" spans="1:4">
      <c r="A554" s="479">
        <f>'[2]Plr List for OofP'!N491</f>
        <v>0</v>
      </c>
      <c r="B554" s="479"/>
      <c r="C554" s="479"/>
      <c r="D554" s="479"/>
    </row>
    <row r="555" spans="1:4">
      <c r="A555" s="479">
        <f>'[2]Plr List for OofP'!N492</f>
        <v>0</v>
      </c>
      <c r="B555" s="479"/>
      <c r="C555" s="479"/>
      <c r="D555" s="479"/>
    </row>
    <row r="556" spans="1:4">
      <c r="A556" s="479">
        <f>'[2]Plr List for OofP'!N493</f>
        <v>0</v>
      </c>
      <c r="B556" s="479"/>
      <c r="C556" s="479"/>
      <c r="D556" s="479"/>
    </row>
    <row r="557" spans="1:4">
      <c r="A557" s="479">
        <f>'[2]Plr List for OofP'!N494</f>
        <v>0</v>
      </c>
      <c r="B557" s="479"/>
      <c r="C557" s="479"/>
      <c r="D557" s="479"/>
    </row>
    <row r="558" spans="1:4">
      <c r="A558" s="479">
        <f>'[2]Plr List for OofP'!N495</f>
        <v>0</v>
      </c>
      <c r="B558" s="479"/>
      <c r="C558" s="479"/>
      <c r="D558" s="479"/>
    </row>
    <row r="559" spans="1:4">
      <c r="A559" s="479">
        <f>'[2]Plr List for OofP'!N496</f>
        <v>0</v>
      </c>
      <c r="B559" s="479"/>
      <c r="C559" s="479"/>
      <c r="D559" s="479"/>
    </row>
    <row r="560" spans="1:4">
      <c r="A560" s="479">
        <f>'[2]Plr List for OofP'!N497</f>
        <v>0</v>
      </c>
      <c r="B560" s="479"/>
      <c r="C560" s="479"/>
      <c r="D560" s="479"/>
    </row>
    <row r="561" spans="1:4">
      <c r="A561" s="479">
        <f>'[2]Plr List for OofP'!N498</f>
        <v>0</v>
      </c>
      <c r="B561" s="479"/>
      <c r="C561" s="479"/>
      <c r="D561" s="479"/>
    </row>
    <row r="562" spans="1:4">
      <c r="A562" s="479">
        <f>'[2]Plr List for OofP'!N499</f>
        <v>0</v>
      </c>
      <c r="B562" s="479"/>
      <c r="C562" s="479"/>
      <c r="D562" s="479"/>
    </row>
    <row r="563" spans="1:4">
      <c r="A563" s="479">
        <f>'[2]Plr List for OofP'!N500</f>
        <v>0</v>
      </c>
      <c r="B563" s="479"/>
      <c r="C563" s="479"/>
      <c r="D563" s="479"/>
    </row>
    <row r="564" spans="1:4">
      <c r="A564" s="479">
        <f>'[2]Plr List for OofP'!N501</f>
        <v>0</v>
      </c>
      <c r="B564" s="479"/>
      <c r="C564" s="479"/>
      <c r="D564" s="479"/>
    </row>
    <row r="565" spans="1:4">
      <c r="A565" s="479">
        <f>'[2]Plr List for OofP'!N502</f>
        <v>0</v>
      </c>
      <c r="B565" s="479"/>
      <c r="C565" s="479"/>
      <c r="D565" s="479"/>
    </row>
    <row r="566" spans="1:4">
      <c r="A566" s="479">
        <f>'[2]Plr List for OofP'!N503</f>
        <v>0</v>
      </c>
      <c r="B566" s="479"/>
      <c r="C566" s="479"/>
      <c r="D566" s="479"/>
    </row>
    <row r="567" spans="1:4">
      <c r="A567" s="479">
        <f>'[2]Plr List for OofP'!N504</f>
        <v>0</v>
      </c>
      <c r="B567" s="479"/>
      <c r="C567" s="479"/>
      <c r="D567" s="479"/>
    </row>
    <row r="568" spans="1:4">
      <c r="A568" s="479">
        <f>'[2]Plr List for OofP'!N505</f>
        <v>0</v>
      </c>
      <c r="B568" s="479"/>
      <c r="C568" s="479"/>
      <c r="D568" s="479"/>
    </row>
    <row r="569" spans="1:4">
      <c r="A569" s="479">
        <f>'[2]Plr List for OofP'!N506</f>
        <v>0</v>
      </c>
      <c r="B569" s="479"/>
      <c r="C569" s="479"/>
      <c r="D569" s="479"/>
    </row>
    <row r="570" spans="1:4">
      <c r="A570" s="479">
        <f>'[2]Plr List for OofP'!N507</f>
        <v>0</v>
      </c>
      <c r="B570" s="479"/>
      <c r="C570" s="479"/>
      <c r="D570" s="479"/>
    </row>
    <row r="571" spans="1:4">
      <c r="A571" s="479">
        <f>'[2]Plr List for OofP'!N508</f>
        <v>0</v>
      </c>
      <c r="B571" s="479"/>
      <c r="C571" s="479"/>
      <c r="D571" s="479"/>
    </row>
    <row r="572" spans="1:4">
      <c r="A572" s="479">
        <f>'[2]Plr List for OofP'!N509</f>
        <v>0</v>
      </c>
      <c r="B572" s="479"/>
      <c r="C572" s="479"/>
      <c r="D572" s="479"/>
    </row>
    <row r="573" spans="1:4">
      <c r="A573" s="479">
        <f>'[2]Plr List for OofP'!N510</f>
        <v>0</v>
      </c>
      <c r="B573" s="479"/>
      <c r="C573" s="479"/>
      <c r="D573" s="479"/>
    </row>
    <row r="574" spans="1:4">
      <c r="A574" s="479">
        <f>'[2]Plr List for OofP'!N511</f>
        <v>0</v>
      </c>
      <c r="B574" s="479"/>
      <c r="C574" s="479"/>
      <c r="D574" s="479"/>
    </row>
    <row r="575" spans="1:4">
      <c r="A575" s="479">
        <f>'[2]Plr List for OofP'!N512</f>
        <v>0</v>
      </c>
      <c r="B575" s="479"/>
      <c r="C575" s="479"/>
      <c r="D575" s="479"/>
    </row>
    <row r="576" spans="1:4">
      <c r="A576" s="479">
        <f>'[2]Plr List for OofP'!N513</f>
        <v>0</v>
      </c>
      <c r="B576" s="479"/>
      <c r="C576" s="479"/>
      <c r="D576" s="479"/>
    </row>
    <row r="577" spans="1:4">
      <c r="A577" s="479">
        <f>'[2]Plr List for OofP'!N514</f>
        <v>0</v>
      </c>
      <c r="B577" s="479"/>
      <c r="C577" s="479"/>
      <c r="D577" s="479"/>
    </row>
    <row r="578" spans="1:4">
      <c r="A578" s="479">
        <f>'[2]Plr List for OofP'!N515</f>
        <v>0</v>
      </c>
      <c r="B578" s="479"/>
      <c r="C578" s="479"/>
      <c r="D578" s="479"/>
    </row>
    <row r="579" spans="1:4">
      <c r="A579" s="479">
        <f>'[2]Plr List for OofP'!N516</f>
        <v>0</v>
      </c>
      <c r="B579" s="479"/>
      <c r="C579" s="479"/>
      <c r="D579" s="479"/>
    </row>
    <row r="580" spans="1:4">
      <c r="A580" s="479">
        <f>'[2]Plr List for OofP'!N517</f>
        <v>0</v>
      </c>
      <c r="B580" s="479"/>
      <c r="C580" s="479"/>
      <c r="D580" s="479"/>
    </row>
    <row r="581" spans="1:4">
      <c r="A581" s="479">
        <f>'[2]Plr List for OofP'!N518</f>
        <v>0</v>
      </c>
      <c r="B581" s="479"/>
      <c r="C581" s="479"/>
      <c r="D581" s="479"/>
    </row>
  </sheetData>
  <printOptions horizontalCentered="1"/>
  <pageMargins left="0.35" right="0.35" top="0.39" bottom="0.39" header="0" footer="0"/>
  <pageSetup paperSize="9" scale="98" orientation="landscape"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$A$70:$A$581</xm:f>
          </x14:formula1>
          <xm:sqref>B46:F47 IX46:JB47 ST46:SX47 ACP46:ACT47 AML46:AMP47 AWH46:AWL47 BGD46:BGH47 BPZ46:BQD47 BZV46:BZZ47 CJR46:CJV47 CTN46:CTR47 DDJ46:DDN47 DNF46:DNJ47 DXB46:DXF47 EGX46:EHB47 EQT46:EQX47 FAP46:FAT47 FKL46:FKP47 FUH46:FUL47 GED46:GEH47 GNZ46:GOD47 GXV46:GXZ47 HHR46:HHV47 HRN46:HRR47 IBJ46:IBN47 ILF46:ILJ47 IVB46:IVF47 JEX46:JFB47 JOT46:JOX47 JYP46:JYT47 KIL46:KIP47 KSH46:KSL47 LCD46:LCH47 LLZ46:LMD47 LVV46:LVZ47 MFR46:MFV47 MPN46:MPR47 MZJ46:MZN47 NJF46:NJJ47 NTB46:NTF47 OCX46:ODB47 OMT46:OMX47 OWP46:OWT47 PGL46:PGP47 PQH46:PQL47 QAD46:QAH47 QJZ46:QKD47 QTV46:QTZ47 RDR46:RDV47 RNN46:RNR47 RXJ46:RXN47 SHF46:SHJ47 SRB46:SRF47 TAX46:TBB47 TKT46:TKX47 TUP46:TUT47 UEL46:UEP47 UOH46:UOL47 UYD46:UYH47 VHZ46:VID47 VRV46:VRZ47 WBR46:WBV47 WLN46:WLR47 WVJ46:WVN47 B65582:F65583 IX65582:JB65583 ST65582:SX65583 ACP65582:ACT65583 AML65582:AMP65583 AWH65582:AWL65583 BGD65582:BGH65583 BPZ65582:BQD65583 BZV65582:BZZ65583 CJR65582:CJV65583 CTN65582:CTR65583 DDJ65582:DDN65583 DNF65582:DNJ65583 DXB65582:DXF65583 EGX65582:EHB65583 EQT65582:EQX65583 FAP65582:FAT65583 FKL65582:FKP65583 FUH65582:FUL65583 GED65582:GEH65583 GNZ65582:GOD65583 GXV65582:GXZ65583 HHR65582:HHV65583 HRN65582:HRR65583 IBJ65582:IBN65583 ILF65582:ILJ65583 IVB65582:IVF65583 JEX65582:JFB65583 JOT65582:JOX65583 JYP65582:JYT65583 KIL65582:KIP65583 KSH65582:KSL65583 LCD65582:LCH65583 LLZ65582:LMD65583 LVV65582:LVZ65583 MFR65582:MFV65583 MPN65582:MPR65583 MZJ65582:MZN65583 NJF65582:NJJ65583 NTB65582:NTF65583 OCX65582:ODB65583 OMT65582:OMX65583 OWP65582:OWT65583 PGL65582:PGP65583 PQH65582:PQL65583 QAD65582:QAH65583 QJZ65582:QKD65583 QTV65582:QTZ65583 RDR65582:RDV65583 RNN65582:RNR65583 RXJ65582:RXN65583 SHF65582:SHJ65583 SRB65582:SRF65583 TAX65582:TBB65583 TKT65582:TKX65583 TUP65582:TUT65583 UEL65582:UEP65583 UOH65582:UOL65583 UYD65582:UYH65583 VHZ65582:VID65583 VRV65582:VRZ65583 WBR65582:WBV65583 WLN65582:WLR65583 WVJ65582:WVN65583 B131118:F131119 IX131118:JB131119 ST131118:SX131119 ACP131118:ACT131119 AML131118:AMP131119 AWH131118:AWL131119 BGD131118:BGH131119 BPZ131118:BQD131119 BZV131118:BZZ131119 CJR131118:CJV131119 CTN131118:CTR131119 DDJ131118:DDN131119 DNF131118:DNJ131119 DXB131118:DXF131119 EGX131118:EHB131119 EQT131118:EQX131119 FAP131118:FAT131119 FKL131118:FKP131119 FUH131118:FUL131119 GED131118:GEH131119 GNZ131118:GOD131119 GXV131118:GXZ131119 HHR131118:HHV131119 HRN131118:HRR131119 IBJ131118:IBN131119 ILF131118:ILJ131119 IVB131118:IVF131119 JEX131118:JFB131119 JOT131118:JOX131119 JYP131118:JYT131119 KIL131118:KIP131119 KSH131118:KSL131119 LCD131118:LCH131119 LLZ131118:LMD131119 LVV131118:LVZ131119 MFR131118:MFV131119 MPN131118:MPR131119 MZJ131118:MZN131119 NJF131118:NJJ131119 NTB131118:NTF131119 OCX131118:ODB131119 OMT131118:OMX131119 OWP131118:OWT131119 PGL131118:PGP131119 PQH131118:PQL131119 QAD131118:QAH131119 QJZ131118:QKD131119 QTV131118:QTZ131119 RDR131118:RDV131119 RNN131118:RNR131119 RXJ131118:RXN131119 SHF131118:SHJ131119 SRB131118:SRF131119 TAX131118:TBB131119 TKT131118:TKX131119 TUP131118:TUT131119 UEL131118:UEP131119 UOH131118:UOL131119 UYD131118:UYH131119 VHZ131118:VID131119 VRV131118:VRZ131119 WBR131118:WBV131119 WLN131118:WLR131119 WVJ131118:WVN131119 B196654:F196655 IX196654:JB196655 ST196654:SX196655 ACP196654:ACT196655 AML196654:AMP196655 AWH196654:AWL196655 BGD196654:BGH196655 BPZ196654:BQD196655 BZV196654:BZZ196655 CJR196654:CJV196655 CTN196654:CTR196655 DDJ196654:DDN196655 DNF196654:DNJ196655 DXB196654:DXF196655 EGX196654:EHB196655 EQT196654:EQX196655 FAP196654:FAT196655 FKL196654:FKP196655 FUH196654:FUL196655 GED196654:GEH196655 GNZ196654:GOD196655 GXV196654:GXZ196655 HHR196654:HHV196655 HRN196654:HRR196655 IBJ196654:IBN196655 ILF196654:ILJ196655 IVB196654:IVF196655 JEX196654:JFB196655 JOT196654:JOX196655 JYP196654:JYT196655 KIL196654:KIP196655 KSH196654:KSL196655 LCD196654:LCH196655 LLZ196654:LMD196655 LVV196654:LVZ196655 MFR196654:MFV196655 MPN196654:MPR196655 MZJ196654:MZN196655 NJF196654:NJJ196655 NTB196654:NTF196655 OCX196654:ODB196655 OMT196654:OMX196655 OWP196654:OWT196655 PGL196654:PGP196655 PQH196654:PQL196655 QAD196654:QAH196655 QJZ196654:QKD196655 QTV196654:QTZ196655 RDR196654:RDV196655 RNN196654:RNR196655 RXJ196654:RXN196655 SHF196654:SHJ196655 SRB196654:SRF196655 TAX196654:TBB196655 TKT196654:TKX196655 TUP196654:TUT196655 UEL196654:UEP196655 UOH196654:UOL196655 UYD196654:UYH196655 VHZ196654:VID196655 VRV196654:VRZ196655 WBR196654:WBV196655 WLN196654:WLR196655 WVJ196654:WVN196655 B262190:F262191 IX262190:JB262191 ST262190:SX262191 ACP262190:ACT262191 AML262190:AMP262191 AWH262190:AWL262191 BGD262190:BGH262191 BPZ262190:BQD262191 BZV262190:BZZ262191 CJR262190:CJV262191 CTN262190:CTR262191 DDJ262190:DDN262191 DNF262190:DNJ262191 DXB262190:DXF262191 EGX262190:EHB262191 EQT262190:EQX262191 FAP262190:FAT262191 FKL262190:FKP262191 FUH262190:FUL262191 GED262190:GEH262191 GNZ262190:GOD262191 GXV262190:GXZ262191 HHR262190:HHV262191 HRN262190:HRR262191 IBJ262190:IBN262191 ILF262190:ILJ262191 IVB262190:IVF262191 JEX262190:JFB262191 JOT262190:JOX262191 JYP262190:JYT262191 KIL262190:KIP262191 KSH262190:KSL262191 LCD262190:LCH262191 LLZ262190:LMD262191 LVV262190:LVZ262191 MFR262190:MFV262191 MPN262190:MPR262191 MZJ262190:MZN262191 NJF262190:NJJ262191 NTB262190:NTF262191 OCX262190:ODB262191 OMT262190:OMX262191 OWP262190:OWT262191 PGL262190:PGP262191 PQH262190:PQL262191 QAD262190:QAH262191 QJZ262190:QKD262191 QTV262190:QTZ262191 RDR262190:RDV262191 RNN262190:RNR262191 RXJ262190:RXN262191 SHF262190:SHJ262191 SRB262190:SRF262191 TAX262190:TBB262191 TKT262190:TKX262191 TUP262190:TUT262191 UEL262190:UEP262191 UOH262190:UOL262191 UYD262190:UYH262191 VHZ262190:VID262191 VRV262190:VRZ262191 WBR262190:WBV262191 WLN262190:WLR262191 WVJ262190:WVN262191 B327726:F327727 IX327726:JB327727 ST327726:SX327727 ACP327726:ACT327727 AML327726:AMP327727 AWH327726:AWL327727 BGD327726:BGH327727 BPZ327726:BQD327727 BZV327726:BZZ327727 CJR327726:CJV327727 CTN327726:CTR327727 DDJ327726:DDN327727 DNF327726:DNJ327727 DXB327726:DXF327727 EGX327726:EHB327727 EQT327726:EQX327727 FAP327726:FAT327727 FKL327726:FKP327727 FUH327726:FUL327727 GED327726:GEH327727 GNZ327726:GOD327727 GXV327726:GXZ327727 HHR327726:HHV327727 HRN327726:HRR327727 IBJ327726:IBN327727 ILF327726:ILJ327727 IVB327726:IVF327727 JEX327726:JFB327727 JOT327726:JOX327727 JYP327726:JYT327727 KIL327726:KIP327727 KSH327726:KSL327727 LCD327726:LCH327727 LLZ327726:LMD327727 LVV327726:LVZ327727 MFR327726:MFV327727 MPN327726:MPR327727 MZJ327726:MZN327727 NJF327726:NJJ327727 NTB327726:NTF327727 OCX327726:ODB327727 OMT327726:OMX327727 OWP327726:OWT327727 PGL327726:PGP327727 PQH327726:PQL327727 QAD327726:QAH327727 QJZ327726:QKD327727 QTV327726:QTZ327727 RDR327726:RDV327727 RNN327726:RNR327727 RXJ327726:RXN327727 SHF327726:SHJ327727 SRB327726:SRF327727 TAX327726:TBB327727 TKT327726:TKX327727 TUP327726:TUT327727 UEL327726:UEP327727 UOH327726:UOL327727 UYD327726:UYH327727 VHZ327726:VID327727 VRV327726:VRZ327727 WBR327726:WBV327727 WLN327726:WLR327727 WVJ327726:WVN327727 B393262:F393263 IX393262:JB393263 ST393262:SX393263 ACP393262:ACT393263 AML393262:AMP393263 AWH393262:AWL393263 BGD393262:BGH393263 BPZ393262:BQD393263 BZV393262:BZZ393263 CJR393262:CJV393263 CTN393262:CTR393263 DDJ393262:DDN393263 DNF393262:DNJ393263 DXB393262:DXF393263 EGX393262:EHB393263 EQT393262:EQX393263 FAP393262:FAT393263 FKL393262:FKP393263 FUH393262:FUL393263 GED393262:GEH393263 GNZ393262:GOD393263 GXV393262:GXZ393263 HHR393262:HHV393263 HRN393262:HRR393263 IBJ393262:IBN393263 ILF393262:ILJ393263 IVB393262:IVF393263 JEX393262:JFB393263 JOT393262:JOX393263 JYP393262:JYT393263 KIL393262:KIP393263 KSH393262:KSL393263 LCD393262:LCH393263 LLZ393262:LMD393263 LVV393262:LVZ393263 MFR393262:MFV393263 MPN393262:MPR393263 MZJ393262:MZN393263 NJF393262:NJJ393263 NTB393262:NTF393263 OCX393262:ODB393263 OMT393262:OMX393263 OWP393262:OWT393263 PGL393262:PGP393263 PQH393262:PQL393263 QAD393262:QAH393263 QJZ393262:QKD393263 QTV393262:QTZ393263 RDR393262:RDV393263 RNN393262:RNR393263 RXJ393262:RXN393263 SHF393262:SHJ393263 SRB393262:SRF393263 TAX393262:TBB393263 TKT393262:TKX393263 TUP393262:TUT393263 UEL393262:UEP393263 UOH393262:UOL393263 UYD393262:UYH393263 VHZ393262:VID393263 VRV393262:VRZ393263 WBR393262:WBV393263 WLN393262:WLR393263 WVJ393262:WVN393263 B458798:F458799 IX458798:JB458799 ST458798:SX458799 ACP458798:ACT458799 AML458798:AMP458799 AWH458798:AWL458799 BGD458798:BGH458799 BPZ458798:BQD458799 BZV458798:BZZ458799 CJR458798:CJV458799 CTN458798:CTR458799 DDJ458798:DDN458799 DNF458798:DNJ458799 DXB458798:DXF458799 EGX458798:EHB458799 EQT458798:EQX458799 FAP458798:FAT458799 FKL458798:FKP458799 FUH458798:FUL458799 GED458798:GEH458799 GNZ458798:GOD458799 GXV458798:GXZ458799 HHR458798:HHV458799 HRN458798:HRR458799 IBJ458798:IBN458799 ILF458798:ILJ458799 IVB458798:IVF458799 JEX458798:JFB458799 JOT458798:JOX458799 JYP458798:JYT458799 KIL458798:KIP458799 KSH458798:KSL458799 LCD458798:LCH458799 LLZ458798:LMD458799 LVV458798:LVZ458799 MFR458798:MFV458799 MPN458798:MPR458799 MZJ458798:MZN458799 NJF458798:NJJ458799 NTB458798:NTF458799 OCX458798:ODB458799 OMT458798:OMX458799 OWP458798:OWT458799 PGL458798:PGP458799 PQH458798:PQL458799 QAD458798:QAH458799 QJZ458798:QKD458799 QTV458798:QTZ458799 RDR458798:RDV458799 RNN458798:RNR458799 RXJ458798:RXN458799 SHF458798:SHJ458799 SRB458798:SRF458799 TAX458798:TBB458799 TKT458798:TKX458799 TUP458798:TUT458799 UEL458798:UEP458799 UOH458798:UOL458799 UYD458798:UYH458799 VHZ458798:VID458799 VRV458798:VRZ458799 WBR458798:WBV458799 WLN458798:WLR458799 WVJ458798:WVN458799 B524334:F524335 IX524334:JB524335 ST524334:SX524335 ACP524334:ACT524335 AML524334:AMP524335 AWH524334:AWL524335 BGD524334:BGH524335 BPZ524334:BQD524335 BZV524334:BZZ524335 CJR524334:CJV524335 CTN524334:CTR524335 DDJ524334:DDN524335 DNF524334:DNJ524335 DXB524334:DXF524335 EGX524334:EHB524335 EQT524334:EQX524335 FAP524334:FAT524335 FKL524334:FKP524335 FUH524334:FUL524335 GED524334:GEH524335 GNZ524334:GOD524335 GXV524334:GXZ524335 HHR524334:HHV524335 HRN524334:HRR524335 IBJ524334:IBN524335 ILF524334:ILJ524335 IVB524334:IVF524335 JEX524334:JFB524335 JOT524334:JOX524335 JYP524334:JYT524335 KIL524334:KIP524335 KSH524334:KSL524335 LCD524334:LCH524335 LLZ524334:LMD524335 LVV524334:LVZ524335 MFR524334:MFV524335 MPN524334:MPR524335 MZJ524334:MZN524335 NJF524334:NJJ524335 NTB524334:NTF524335 OCX524334:ODB524335 OMT524334:OMX524335 OWP524334:OWT524335 PGL524334:PGP524335 PQH524334:PQL524335 QAD524334:QAH524335 QJZ524334:QKD524335 QTV524334:QTZ524335 RDR524334:RDV524335 RNN524334:RNR524335 RXJ524334:RXN524335 SHF524334:SHJ524335 SRB524334:SRF524335 TAX524334:TBB524335 TKT524334:TKX524335 TUP524334:TUT524335 UEL524334:UEP524335 UOH524334:UOL524335 UYD524334:UYH524335 VHZ524334:VID524335 VRV524334:VRZ524335 WBR524334:WBV524335 WLN524334:WLR524335 WVJ524334:WVN524335 B589870:F589871 IX589870:JB589871 ST589870:SX589871 ACP589870:ACT589871 AML589870:AMP589871 AWH589870:AWL589871 BGD589870:BGH589871 BPZ589870:BQD589871 BZV589870:BZZ589871 CJR589870:CJV589871 CTN589870:CTR589871 DDJ589870:DDN589871 DNF589870:DNJ589871 DXB589870:DXF589871 EGX589870:EHB589871 EQT589870:EQX589871 FAP589870:FAT589871 FKL589870:FKP589871 FUH589870:FUL589871 GED589870:GEH589871 GNZ589870:GOD589871 GXV589870:GXZ589871 HHR589870:HHV589871 HRN589870:HRR589871 IBJ589870:IBN589871 ILF589870:ILJ589871 IVB589870:IVF589871 JEX589870:JFB589871 JOT589870:JOX589871 JYP589870:JYT589871 KIL589870:KIP589871 KSH589870:KSL589871 LCD589870:LCH589871 LLZ589870:LMD589871 LVV589870:LVZ589871 MFR589870:MFV589871 MPN589870:MPR589871 MZJ589870:MZN589871 NJF589870:NJJ589871 NTB589870:NTF589871 OCX589870:ODB589871 OMT589870:OMX589871 OWP589870:OWT589871 PGL589870:PGP589871 PQH589870:PQL589871 QAD589870:QAH589871 QJZ589870:QKD589871 QTV589870:QTZ589871 RDR589870:RDV589871 RNN589870:RNR589871 RXJ589870:RXN589871 SHF589870:SHJ589871 SRB589870:SRF589871 TAX589870:TBB589871 TKT589870:TKX589871 TUP589870:TUT589871 UEL589870:UEP589871 UOH589870:UOL589871 UYD589870:UYH589871 VHZ589870:VID589871 VRV589870:VRZ589871 WBR589870:WBV589871 WLN589870:WLR589871 WVJ589870:WVN589871 B655406:F655407 IX655406:JB655407 ST655406:SX655407 ACP655406:ACT655407 AML655406:AMP655407 AWH655406:AWL655407 BGD655406:BGH655407 BPZ655406:BQD655407 BZV655406:BZZ655407 CJR655406:CJV655407 CTN655406:CTR655407 DDJ655406:DDN655407 DNF655406:DNJ655407 DXB655406:DXF655407 EGX655406:EHB655407 EQT655406:EQX655407 FAP655406:FAT655407 FKL655406:FKP655407 FUH655406:FUL655407 GED655406:GEH655407 GNZ655406:GOD655407 GXV655406:GXZ655407 HHR655406:HHV655407 HRN655406:HRR655407 IBJ655406:IBN655407 ILF655406:ILJ655407 IVB655406:IVF655407 JEX655406:JFB655407 JOT655406:JOX655407 JYP655406:JYT655407 KIL655406:KIP655407 KSH655406:KSL655407 LCD655406:LCH655407 LLZ655406:LMD655407 LVV655406:LVZ655407 MFR655406:MFV655407 MPN655406:MPR655407 MZJ655406:MZN655407 NJF655406:NJJ655407 NTB655406:NTF655407 OCX655406:ODB655407 OMT655406:OMX655407 OWP655406:OWT655407 PGL655406:PGP655407 PQH655406:PQL655407 QAD655406:QAH655407 QJZ655406:QKD655407 QTV655406:QTZ655407 RDR655406:RDV655407 RNN655406:RNR655407 RXJ655406:RXN655407 SHF655406:SHJ655407 SRB655406:SRF655407 TAX655406:TBB655407 TKT655406:TKX655407 TUP655406:TUT655407 UEL655406:UEP655407 UOH655406:UOL655407 UYD655406:UYH655407 VHZ655406:VID655407 VRV655406:VRZ655407 WBR655406:WBV655407 WLN655406:WLR655407 WVJ655406:WVN655407 B720942:F720943 IX720942:JB720943 ST720942:SX720943 ACP720942:ACT720943 AML720942:AMP720943 AWH720942:AWL720943 BGD720942:BGH720943 BPZ720942:BQD720943 BZV720942:BZZ720943 CJR720942:CJV720943 CTN720942:CTR720943 DDJ720942:DDN720943 DNF720942:DNJ720943 DXB720942:DXF720943 EGX720942:EHB720943 EQT720942:EQX720943 FAP720942:FAT720943 FKL720942:FKP720943 FUH720942:FUL720943 GED720942:GEH720943 GNZ720942:GOD720943 GXV720942:GXZ720943 HHR720942:HHV720943 HRN720942:HRR720943 IBJ720942:IBN720943 ILF720942:ILJ720943 IVB720942:IVF720943 JEX720942:JFB720943 JOT720942:JOX720943 JYP720942:JYT720943 KIL720942:KIP720943 KSH720942:KSL720943 LCD720942:LCH720943 LLZ720942:LMD720943 LVV720942:LVZ720943 MFR720942:MFV720943 MPN720942:MPR720943 MZJ720942:MZN720943 NJF720942:NJJ720943 NTB720942:NTF720943 OCX720942:ODB720943 OMT720942:OMX720943 OWP720942:OWT720943 PGL720942:PGP720943 PQH720942:PQL720943 QAD720942:QAH720943 QJZ720942:QKD720943 QTV720942:QTZ720943 RDR720942:RDV720943 RNN720942:RNR720943 RXJ720942:RXN720943 SHF720942:SHJ720943 SRB720942:SRF720943 TAX720942:TBB720943 TKT720942:TKX720943 TUP720942:TUT720943 UEL720942:UEP720943 UOH720942:UOL720943 UYD720942:UYH720943 VHZ720942:VID720943 VRV720942:VRZ720943 WBR720942:WBV720943 WLN720942:WLR720943 WVJ720942:WVN720943 B786478:F786479 IX786478:JB786479 ST786478:SX786479 ACP786478:ACT786479 AML786478:AMP786479 AWH786478:AWL786479 BGD786478:BGH786479 BPZ786478:BQD786479 BZV786478:BZZ786479 CJR786478:CJV786479 CTN786478:CTR786479 DDJ786478:DDN786479 DNF786478:DNJ786479 DXB786478:DXF786479 EGX786478:EHB786479 EQT786478:EQX786479 FAP786478:FAT786479 FKL786478:FKP786479 FUH786478:FUL786479 GED786478:GEH786479 GNZ786478:GOD786479 GXV786478:GXZ786479 HHR786478:HHV786479 HRN786478:HRR786479 IBJ786478:IBN786479 ILF786478:ILJ786479 IVB786478:IVF786479 JEX786478:JFB786479 JOT786478:JOX786479 JYP786478:JYT786479 KIL786478:KIP786479 KSH786478:KSL786479 LCD786478:LCH786479 LLZ786478:LMD786479 LVV786478:LVZ786479 MFR786478:MFV786479 MPN786478:MPR786479 MZJ786478:MZN786479 NJF786478:NJJ786479 NTB786478:NTF786479 OCX786478:ODB786479 OMT786478:OMX786479 OWP786478:OWT786479 PGL786478:PGP786479 PQH786478:PQL786479 QAD786478:QAH786479 QJZ786478:QKD786479 QTV786478:QTZ786479 RDR786478:RDV786479 RNN786478:RNR786479 RXJ786478:RXN786479 SHF786478:SHJ786479 SRB786478:SRF786479 TAX786478:TBB786479 TKT786478:TKX786479 TUP786478:TUT786479 UEL786478:UEP786479 UOH786478:UOL786479 UYD786478:UYH786479 VHZ786478:VID786479 VRV786478:VRZ786479 WBR786478:WBV786479 WLN786478:WLR786479 WVJ786478:WVN786479 B852014:F852015 IX852014:JB852015 ST852014:SX852015 ACP852014:ACT852015 AML852014:AMP852015 AWH852014:AWL852015 BGD852014:BGH852015 BPZ852014:BQD852015 BZV852014:BZZ852015 CJR852014:CJV852015 CTN852014:CTR852015 DDJ852014:DDN852015 DNF852014:DNJ852015 DXB852014:DXF852015 EGX852014:EHB852015 EQT852014:EQX852015 FAP852014:FAT852015 FKL852014:FKP852015 FUH852014:FUL852015 GED852014:GEH852015 GNZ852014:GOD852015 GXV852014:GXZ852015 HHR852014:HHV852015 HRN852014:HRR852015 IBJ852014:IBN852015 ILF852014:ILJ852015 IVB852014:IVF852015 JEX852014:JFB852015 JOT852014:JOX852015 JYP852014:JYT852015 KIL852014:KIP852015 KSH852014:KSL852015 LCD852014:LCH852015 LLZ852014:LMD852015 LVV852014:LVZ852015 MFR852014:MFV852015 MPN852014:MPR852015 MZJ852014:MZN852015 NJF852014:NJJ852015 NTB852014:NTF852015 OCX852014:ODB852015 OMT852014:OMX852015 OWP852014:OWT852015 PGL852014:PGP852015 PQH852014:PQL852015 QAD852014:QAH852015 QJZ852014:QKD852015 QTV852014:QTZ852015 RDR852014:RDV852015 RNN852014:RNR852015 RXJ852014:RXN852015 SHF852014:SHJ852015 SRB852014:SRF852015 TAX852014:TBB852015 TKT852014:TKX852015 TUP852014:TUT852015 UEL852014:UEP852015 UOH852014:UOL852015 UYD852014:UYH852015 VHZ852014:VID852015 VRV852014:VRZ852015 WBR852014:WBV852015 WLN852014:WLR852015 WVJ852014:WVN852015 B917550:F917551 IX917550:JB917551 ST917550:SX917551 ACP917550:ACT917551 AML917550:AMP917551 AWH917550:AWL917551 BGD917550:BGH917551 BPZ917550:BQD917551 BZV917550:BZZ917551 CJR917550:CJV917551 CTN917550:CTR917551 DDJ917550:DDN917551 DNF917550:DNJ917551 DXB917550:DXF917551 EGX917550:EHB917551 EQT917550:EQX917551 FAP917550:FAT917551 FKL917550:FKP917551 FUH917550:FUL917551 GED917550:GEH917551 GNZ917550:GOD917551 GXV917550:GXZ917551 HHR917550:HHV917551 HRN917550:HRR917551 IBJ917550:IBN917551 ILF917550:ILJ917551 IVB917550:IVF917551 JEX917550:JFB917551 JOT917550:JOX917551 JYP917550:JYT917551 KIL917550:KIP917551 KSH917550:KSL917551 LCD917550:LCH917551 LLZ917550:LMD917551 LVV917550:LVZ917551 MFR917550:MFV917551 MPN917550:MPR917551 MZJ917550:MZN917551 NJF917550:NJJ917551 NTB917550:NTF917551 OCX917550:ODB917551 OMT917550:OMX917551 OWP917550:OWT917551 PGL917550:PGP917551 PQH917550:PQL917551 QAD917550:QAH917551 QJZ917550:QKD917551 QTV917550:QTZ917551 RDR917550:RDV917551 RNN917550:RNR917551 RXJ917550:RXN917551 SHF917550:SHJ917551 SRB917550:SRF917551 TAX917550:TBB917551 TKT917550:TKX917551 TUP917550:TUT917551 UEL917550:UEP917551 UOH917550:UOL917551 UYD917550:UYH917551 VHZ917550:VID917551 VRV917550:VRZ917551 WBR917550:WBV917551 WLN917550:WLR917551 WVJ917550:WVN917551 B983086:F983087 IX983086:JB983087 ST983086:SX983087 ACP983086:ACT983087 AML983086:AMP983087 AWH983086:AWL983087 BGD983086:BGH983087 BPZ983086:BQD983087 BZV983086:BZZ983087 CJR983086:CJV983087 CTN983086:CTR983087 DDJ983086:DDN983087 DNF983086:DNJ983087 DXB983086:DXF983087 EGX983086:EHB983087 EQT983086:EQX983087 FAP983086:FAT983087 FKL983086:FKP983087 FUH983086:FUL983087 GED983086:GEH983087 GNZ983086:GOD983087 GXV983086:GXZ983087 HHR983086:HHV983087 HRN983086:HRR983087 IBJ983086:IBN983087 ILF983086:ILJ983087 IVB983086:IVF983087 JEX983086:JFB983087 JOT983086:JOX983087 JYP983086:JYT983087 KIL983086:KIP983087 KSH983086:KSL983087 LCD983086:LCH983087 LLZ983086:LMD983087 LVV983086:LVZ983087 MFR983086:MFV983087 MPN983086:MPR983087 MZJ983086:MZN983087 NJF983086:NJJ983087 NTB983086:NTF983087 OCX983086:ODB983087 OMT983086:OMX983087 OWP983086:OWT983087 PGL983086:PGP983087 PQH983086:PQL983087 QAD983086:QAH983087 QJZ983086:QKD983087 QTV983086:QTZ983087 RDR983086:RDV983087 RNN983086:RNR983087 RXJ983086:RXN983087 SHF983086:SHJ983087 SRB983086:SRF983087 TAX983086:TBB983087 TKT983086:TKX983087 TUP983086:TUT983087 UEL983086:UEP983087 UOH983086:UOL983087 UYD983086:UYH983087 VHZ983086:VID983087 VRV983086:VRZ983087 WBR983086:WBV983087 WLN983086:WLR983087 WVJ983086:WVN983087 E15:F16 JA15:JB16 SW15:SX16 ACS15:ACT16 AMO15:AMP16 AWK15:AWL16 BGG15:BGH16 BQC15:BQD16 BZY15:BZZ16 CJU15:CJV16 CTQ15:CTR16 DDM15:DDN16 DNI15:DNJ16 DXE15:DXF16 EHA15:EHB16 EQW15:EQX16 FAS15:FAT16 FKO15:FKP16 FUK15:FUL16 GEG15:GEH16 GOC15:GOD16 GXY15:GXZ16 HHU15:HHV16 HRQ15:HRR16 IBM15:IBN16 ILI15:ILJ16 IVE15:IVF16 JFA15:JFB16 JOW15:JOX16 JYS15:JYT16 KIO15:KIP16 KSK15:KSL16 LCG15:LCH16 LMC15:LMD16 LVY15:LVZ16 MFU15:MFV16 MPQ15:MPR16 MZM15:MZN16 NJI15:NJJ16 NTE15:NTF16 ODA15:ODB16 OMW15:OMX16 OWS15:OWT16 PGO15:PGP16 PQK15:PQL16 QAG15:QAH16 QKC15:QKD16 QTY15:QTZ16 RDU15:RDV16 RNQ15:RNR16 RXM15:RXN16 SHI15:SHJ16 SRE15:SRF16 TBA15:TBB16 TKW15:TKX16 TUS15:TUT16 UEO15:UEP16 UOK15:UOL16 UYG15:UYH16 VIC15:VID16 VRY15:VRZ16 WBU15:WBV16 WLQ15:WLR16 WVM15:WVN16 E65551:F65552 JA65551:JB65552 SW65551:SX65552 ACS65551:ACT65552 AMO65551:AMP65552 AWK65551:AWL65552 BGG65551:BGH65552 BQC65551:BQD65552 BZY65551:BZZ65552 CJU65551:CJV65552 CTQ65551:CTR65552 DDM65551:DDN65552 DNI65551:DNJ65552 DXE65551:DXF65552 EHA65551:EHB65552 EQW65551:EQX65552 FAS65551:FAT65552 FKO65551:FKP65552 FUK65551:FUL65552 GEG65551:GEH65552 GOC65551:GOD65552 GXY65551:GXZ65552 HHU65551:HHV65552 HRQ65551:HRR65552 IBM65551:IBN65552 ILI65551:ILJ65552 IVE65551:IVF65552 JFA65551:JFB65552 JOW65551:JOX65552 JYS65551:JYT65552 KIO65551:KIP65552 KSK65551:KSL65552 LCG65551:LCH65552 LMC65551:LMD65552 LVY65551:LVZ65552 MFU65551:MFV65552 MPQ65551:MPR65552 MZM65551:MZN65552 NJI65551:NJJ65552 NTE65551:NTF65552 ODA65551:ODB65552 OMW65551:OMX65552 OWS65551:OWT65552 PGO65551:PGP65552 PQK65551:PQL65552 QAG65551:QAH65552 QKC65551:QKD65552 QTY65551:QTZ65552 RDU65551:RDV65552 RNQ65551:RNR65552 RXM65551:RXN65552 SHI65551:SHJ65552 SRE65551:SRF65552 TBA65551:TBB65552 TKW65551:TKX65552 TUS65551:TUT65552 UEO65551:UEP65552 UOK65551:UOL65552 UYG65551:UYH65552 VIC65551:VID65552 VRY65551:VRZ65552 WBU65551:WBV65552 WLQ65551:WLR65552 WVM65551:WVN65552 E131087:F131088 JA131087:JB131088 SW131087:SX131088 ACS131087:ACT131088 AMO131087:AMP131088 AWK131087:AWL131088 BGG131087:BGH131088 BQC131087:BQD131088 BZY131087:BZZ131088 CJU131087:CJV131088 CTQ131087:CTR131088 DDM131087:DDN131088 DNI131087:DNJ131088 DXE131087:DXF131088 EHA131087:EHB131088 EQW131087:EQX131088 FAS131087:FAT131088 FKO131087:FKP131088 FUK131087:FUL131088 GEG131087:GEH131088 GOC131087:GOD131088 GXY131087:GXZ131088 HHU131087:HHV131088 HRQ131087:HRR131088 IBM131087:IBN131088 ILI131087:ILJ131088 IVE131087:IVF131088 JFA131087:JFB131088 JOW131087:JOX131088 JYS131087:JYT131088 KIO131087:KIP131088 KSK131087:KSL131088 LCG131087:LCH131088 LMC131087:LMD131088 LVY131087:LVZ131088 MFU131087:MFV131088 MPQ131087:MPR131088 MZM131087:MZN131088 NJI131087:NJJ131088 NTE131087:NTF131088 ODA131087:ODB131088 OMW131087:OMX131088 OWS131087:OWT131088 PGO131087:PGP131088 PQK131087:PQL131088 QAG131087:QAH131088 QKC131087:QKD131088 QTY131087:QTZ131088 RDU131087:RDV131088 RNQ131087:RNR131088 RXM131087:RXN131088 SHI131087:SHJ131088 SRE131087:SRF131088 TBA131087:TBB131088 TKW131087:TKX131088 TUS131087:TUT131088 UEO131087:UEP131088 UOK131087:UOL131088 UYG131087:UYH131088 VIC131087:VID131088 VRY131087:VRZ131088 WBU131087:WBV131088 WLQ131087:WLR131088 WVM131087:WVN131088 E196623:F196624 JA196623:JB196624 SW196623:SX196624 ACS196623:ACT196624 AMO196623:AMP196624 AWK196623:AWL196624 BGG196623:BGH196624 BQC196623:BQD196624 BZY196623:BZZ196624 CJU196623:CJV196624 CTQ196623:CTR196624 DDM196623:DDN196624 DNI196623:DNJ196624 DXE196623:DXF196624 EHA196623:EHB196624 EQW196623:EQX196624 FAS196623:FAT196624 FKO196623:FKP196624 FUK196623:FUL196624 GEG196623:GEH196624 GOC196623:GOD196624 GXY196623:GXZ196624 HHU196623:HHV196624 HRQ196623:HRR196624 IBM196623:IBN196624 ILI196623:ILJ196624 IVE196623:IVF196624 JFA196623:JFB196624 JOW196623:JOX196624 JYS196623:JYT196624 KIO196623:KIP196624 KSK196623:KSL196624 LCG196623:LCH196624 LMC196623:LMD196624 LVY196623:LVZ196624 MFU196623:MFV196624 MPQ196623:MPR196624 MZM196623:MZN196624 NJI196623:NJJ196624 NTE196623:NTF196624 ODA196623:ODB196624 OMW196623:OMX196624 OWS196623:OWT196624 PGO196623:PGP196624 PQK196623:PQL196624 QAG196623:QAH196624 QKC196623:QKD196624 QTY196623:QTZ196624 RDU196623:RDV196624 RNQ196623:RNR196624 RXM196623:RXN196624 SHI196623:SHJ196624 SRE196623:SRF196624 TBA196623:TBB196624 TKW196623:TKX196624 TUS196623:TUT196624 UEO196623:UEP196624 UOK196623:UOL196624 UYG196623:UYH196624 VIC196623:VID196624 VRY196623:VRZ196624 WBU196623:WBV196624 WLQ196623:WLR196624 WVM196623:WVN196624 E262159:F262160 JA262159:JB262160 SW262159:SX262160 ACS262159:ACT262160 AMO262159:AMP262160 AWK262159:AWL262160 BGG262159:BGH262160 BQC262159:BQD262160 BZY262159:BZZ262160 CJU262159:CJV262160 CTQ262159:CTR262160 DDM262159:DDN262160 DNI262159:DNJ262160 DXE262159:DXF262160 EHA262159:EHB262160 EQW262159:EQX262160 FAS262159:FAT262160 FKO262159:FKP262160 FUK262159:FUL262160 GEG262159:GEH262160 GOC262159:GOD262160 GXY262159:GXZ262160 HHU262159:HHV262160 HRQ262159:HRR262160 IBM262159:IBN262160 ILI262159:ILJ262160 IVE262159:IVF262160 JFA262159:JFB262160 JOW262159:JOX262160 JYS262159:JYT262160 KIO262159:KIP262160 KSK262159:KSL262160 LCG262159:LCH262160 LMC262159:LMD262160 LVY262159:LVZ262160 MFU262159:MFV262160 MPQ262159:MPR262160 MZM262159:MZN262160 NJI262159:NJJ262160 NTE262159:NTF262160 ODA262159:ODB262160 OMW262159:OMX262160 OWS262159:OWT262160 PGO262159:PGP262160 PQK262159:PQL262160 QAG262159:QAH262160 QKC262159:QKD262160 QTY262159:QTZ262160 RDU262159:RDV262160 RNQ262159:RNR262160 RXM262159:RXN262160 SHI262159:SHJ262160 SRE262159:SRF262160 TBA262159:TBB262160 TKW262159:TKX262160 TUS262159:TUT262160 UEO262159:UEP262160 UOK262159:UOL262160 UYG262159:UYH262160 VIC262159:VID262160 VRY262159:VRZ262160 WBU262159:WBV262160 WLQ262159:WLR262160 WVM262159:WVN262160 E327695:F327696 JA327695:JB327696 SW327695:SX327696 ACS327695:ACT327696 AMO327695:AMP327696 AWK327695:AWL327696 BGG327695:BGH327696 BQC327695:BQD327696 BZY327695:BZZ327696 CJU327695:CJV327696 CTQ327695:CTR327696 DDM327695:DDN327696 DNI327695:DNJ327696 DXE327695:DXF327696 EHA327695:EHB327696 EQW327695:EQX327696 FAS327695:FAT327696 FKO327695:FKP327696 FUK327695:FUL327696 GEG327695:GEH327696 GOC327695:GOD327696 GXY327695:GXZ327696 HHU327695:HHV327696 HRQ327695:HRR327696 IBM327695:IBN327696 ILI327695:ILJ327696 IVE327695:IVF327696 JFA327695:JFB327696 JOW327695:JOX327696 JYS327695:JYT327696 KIO327695:KIP327696 KSK327695:KSL327696 LCG327695:LCH327696 LMC327695:LMD327696 LVY327695:LVZ327696 MFU327695:MFV327696 MPQ327695:MPR327696 MZM327695:MZN327696 NJI327695:NJJ327696 NTE327695:NTF327696 ODA327695:ODB327696 OMW327695:OMX327696 OWS327695:OWT327696 PGO327695:PGP327696 PQK327695:PQL327696 QAG327695:QAH327696 QKC327695:QKD327696 QTY327695:QTZ327696 RDU327695:RDV327696 RNQ327695:RNR327696 RXM327695:RXN327696 SHI327695:SHJ327696 SRE327695:SRF327696 TBA327695:TBB327696 TKW327695:TKX327696 TUS327695:TUT327696 UEO327695:UEP327696 UOK327695:UOL327696 UYG327695:UYH327696 VIC327695:VID327696 VRY327695:VRZ327696 WBU327695:WBV327696 WLQ327695:WLR327696 WVM327695:WVN327696 E393231:F393232 JA393231:JB393232 SW393231:SX393232 ACS393231:ACT393232 AMO393231:AMP393232 AWK393231:AWL393232 BGG393231:BGH393232 BQC393231:BQD393232 BZY393231:BZZ393232 CJU393231:CJV393232 CTQ393231:CTR393232 DDM393231:DDN393232 DNI393231:DNJ393232 DXE393231:DXF393232 EHA393231:EHB393232 EQW393231:EQX393232 FAS393231:FAT393232 FKO393231:FKP393232 FUK393231:FUL393232 GEG393231:GEH393232 GOC393231:GOD393232 GXY393231:GXZ393232 HHU393231:HHV393232 HRQ393231:HRR393232 IBM393231:IBN393232 ILI393231:ILJ393232 IVE393231:IVF393232 JFA393231:JFB393232 JOW393231:JOX393232 JYS393231:JYT393232 KIO393231:KIP393232 KSK393231:KSL393232 LCG393231:LCH393232 LMC393231:LMD393232 LVY393231:LVZ393232 MFU393231:MFV393232 MPQ393231:MPR393232 MZM393231:MZN393232 NJI393231:NJJ393232 NTE393231:NTF393232 ODA393231:ODB393232 OMW393231:OMX393232 OWS393231:OWT393232 PGO393231:PGP393232 PQK393231:PQL393232 QAG393231:QAH393232 QKC393231:QKD393232 QTY393231:QTZ393232 RDU393231:RDV393232 RNQ393231:RNR393232 RXM393231:RXN393232 SHI393231:SHJ393232 SRE393231:SRF393232 TBA393231:TBB393232 TKW393231:TKX393232 TUS393231:TUT393232 UEO393231:UEP393232 UOK393231:UOL393232 UYG393231:UYH393232 VIC393231:VID393232 VRY393231:VRZ393232 WBU393231:WBV393232 WLQ393231:WLR393232 WVM393231:WVN393232 E458767:F458768 JA458767:JB458768 SW458767:SX458768 ACS458767:ACT458768 AMO458767:AMP458768 AWK458767:AWL458768 BGG458767:BGH458768 BQC458767:BQD458768 BZY458767:BZZ458768 CJU458767:CJV458768 CTQ458767:CTR458768 DDM458767:DDN458768 DNI458767:DNJ458768 DXE458767:DXF458768 EHA458767:EHB458768 EQW458767:EQX458768 FAS458767:FAT458768 FKO458767:FKP458768 FUK458767:FUL458768 GEG458767:GEH458768 GOC458767:GOD458768 GXY458767:GXZ458768 HHU458767:HHV458768 HRQ458767:HRR458768 IBM458767:IBN458768 ILI458767:ILJ458768 IVE458767:IVF458768 JFA458767:JFB458768 JOW458767:JOX458768 JYS458767:JYT458768 KIO458767:KIP458768 KSK458767:KSL458768 LCG458767:LCH458768 LMC458767:LMD458768 LVY458767:LVZ458768 MFU458767:MFV458768 MPQ458767:MPR458768 MZM458767:MZN458768 NJI458767:NJJ458768 NTE458767:NTF458768 ODA458767:ODB458768 OMW458767:OMX458768 OWS458767:OWT458768 PGO458767:PGP458768 PQK458767:PQL458768 QAG458767:QAH458768 QKC458767:QKD458768 QTY458767:QTZ458768 RDU458767:RDV458768 RNQ458767:RNR458768 RXM458767:RXN458768 SHI458767:SHJ458768 SRE458767:SRF458768 TBA458767:TBB458768 TKW458767:TKX458768 TUS458767:TUT458768 UEO458767:UEP458768 UOK458767:UOL458768 UYG458767:UYH458768 VIC458767:VID458768 VRY458767:VRZ458768 WBU458767:WBV458768 WLQ458767:WLR458768 WVM458767:WVN458768 E524303:F524304 JA524303:JB524304 SW524303:SX524304 ACS524303:ACT524304 AMO524303:AMP524304 AWK524303:AWL524304 BGG524303:BGH524304 BQC524303:BQD524304 BZY524303:BZZ524304 CJU524303:CJV524304 CTQ524303:CTR524304 DDM524303:DDN524304 DNI524303:DNJ524304 DXE524303:DXF524304 EHA524303:EHB524304 EQW524303:EQX524304 FAS524303:FAT524304 FKO524303:FKP524304 FUK524303:FUL524304 GEG524303:GEH524304 GOC524303:GOD524304 GXY524303:GXZ524304 HHU524303:HHV524304 HRQ524303:HRR524304 IBM524303:IBN524304 ILI524303:ILJ524304 IVE524303:IVF524304 JFA524303:JFB524304 JOW524303:JOX524304 JYS524303:JYT524304 KIO524303:KIP524304 KSK524303:KSL524304 LCG524303:LCH524304 LMC524303:LMD524304 LVY524303:LVZ524304 MFU524303:MFV524304 MPQ524303:MPR524304 MZM524303:MZN524304 NJI524303:NJJ524304 NTE524303:NTF524304 ODA524303:ODB524304 OMW524303:OMX524304 OWS524303:OWT524304 PGO524303:PGP524304 PQK524303:PQL524304 QAG524303:QAH524304 QKC524303:QKD524304 QTY524303:QTZ524304 RDU524303:RDV524304 RNQ524303:RNR524304 RXM524303:RXN524304 SHI524303:SHJ524304 SRE524303:SRF524304 TBA524303:TBB524304 TKW524303:TKX524304 TUS524303:TUT524304 UEO524303:UEP524304 UOK524303:UOL524304 UYG524303:UYH524304 VIC524303:VID524304 VRY524303:VRZ524304 WBU524303:WBV524304 WLQ524303:WLR524304 WVM524303:WVN524304 E589839:F589840 JA589839:JB589840 SW589839:SX589840 ACS589839:ACT589840 AMO589839:AMP589840 AWK589839:AWL589840 BGG589839:BGH589840 BQC589839:BQD589840 BZY589839:BZZ589840 CJU589839:CJV589840 CTQ589839:CTR589840 DDM589839:DDN589840 DNI589839:DNJ589840 DXE589839:DXF589840 EHA589839:EHB589840 EQW589839:EQX589840 FAS589839:FAT589840 FKO589839:FKP589840 FUK589839:FUL589840 GEG589839:GEH589840 GOC589839:GOD589840 GXY589839:GXZ589840 HHU589839:HHV589840 HRQ589839:HRR589840 IBM589839:IBN589840 ILI589839:ILJ589840 IVE589839:IVF589840 JFA589839:JFB589840 JOW589839:JOX589840 JYS589839:JYT589840 KIO589839:KIP589840 KSK589839:KSL589840 LCG589839:LCH589840 LMC589839:LMD589840 LVY589839:LVZ589840 MFU589839:MFV589840 MPQ589839:MPR589840 MZM589839:MZN589840 NJI589839:NJJ589840 NTE589839:NTF589840 ODA589839:ODB589840 OMW589839:OMX589840 OWS589839:OWT589840 PGO589839:PGP589840 PQK589839:PQL589840 QAG589839:QAH589840 QKC589839:QKD589840 QTY589839:QTZ589840 RDU589839:RDV589840 RNQ589839:RNR589840 RXM589839:RXN589840 SHI589839:SHJ589840 SRE589839:SRF589840 TBA589839:TBB589840 TKW589839:TKX589840 TUS589839:TUT589840 UEO589839:UEP589840 UOK589839:UOL589840 UYG589839:UYH589840 VIC589839:VID589840 VRY589839:VRZ589840 WBU589839:WBV589840 WLQ589839:WLR589840 WVM589839:WVN589840 E655375:F655376 JA655375:JB655376 SW655375:SX655376 ACS655375:ACT655376 AMO655375:AMP655376 AWK655375:AWL655376 BGG655375:BGH655376 BQC655375:BQD655376 BZY655375:BZZ655376 CJU655375:CJV655376 CTQ655375:CTR655376 DDM655375:DDN655376 DNI655375:DNJ655376 DXE655375:DXF655376 EHA655375:EHB655376 EQW655375:EQX655376 FAS655375:FAT655376 FKO655375:FKP655376 FUK655375:FUL655376 GEG655375:GEH655376 GOC655375:GOD655376 GXY655375:GXZ655376 HHU655375:HHV655376 HRQ655375:HRR655376 IBM655375:IBN655376 ILI655375:ILJ655376 IVE655375:IVF655376 JFA655375:JFB655376 JOW655375:JOX655376 JYS655375:JYT655376 KIO655375:KIP655376 KSK655375:KSL655376 LCG655375:LCH655376 LMC655375:LMD655376 LVY655375:LVZ655376 MFU655375:MFV655376 MPQ655375:MPR655376 MZM655375:MZN655376 NJI655375:NJJ655376 NTE655375:NTF655376 ODA655375:ODB655376 OMW655375:OMX655376 OWS655375:OWT655376 PGO655375:PGP655376 PQK655375:PQL655376 QAG655375:QAH655376 QKC655375:QKD655376 QTY655375:QTZ655376 RDU655375:RDV655376 RNQ655375:RNR655376 RXM655375:RXN655376 SHI655375:SHJ655376 SRE655375:SRF655376 TBA655375:TBB655376 TKW655375:TKX655376 TUS655375:TUT655376 UEO655375:UEP655376 UOK655375:UOL655376 UYG655375:UYH655376 VIC655375:VID655376 VRY655375:VRZ655376 WBU655375:WBV655376 WLQ655375:WLR655376 WVM655375:WVN655376 E720911:F720912 JA720911:JB720912 SW720911:SX720912 ACS720911:ACT720912 AMO720911:AMP720912 AWK720911:AWL720912 BGG720911:BGH720912 BQC720911:BQD720912 BZY720911:BZZ720912 CJU720911:CJV720912 CTQ720911:CTR720912 DDM720911:DDN720912 DNI720911:DNJ720912 DXE720911:DXF720912 EHA720911:EHB720912 EQW720911:EQX720912 FAS720911:FAT720912 FKO720911:FKP720912 FUK720911:FUL720912 GEG720911:GEH720912 GOC720911:GOD720912 GXY720911:GXZ720912 HHU720911:HHV720912 HRQ720911:HRR720912 IBM720911:IBN720912 ILI720911:ILJ720912 IVE720911:IVF720912 JFA720911:JFB720912 JOW720911:JOX720912 JYS720911:JYT720912 KIO720911:KIP720912 KSK720911:KSL720912 LCG720911:LCH720912 LMC720911:LMD720912 LVY720911:LVZ720912 MFU720911:MFV720912 MPQ720911:MPR720912 MZM720911:MZN720912 NJI720911:NJJ720912 NTE720911:NTF720912 ODA720911:ODB720912 OMW720911:OMX720912 OWS720911:OWT720912 PGO720911:PGP720912 PQK720911:PQL720912 QAG720911:QAH720912 QKC720911:QKD720912 QTY720911:QTZ720912 RDU720911:RDV720912 RNQ720911:RNR720912 RXM720911:RXN720912 SHI720911:SHJ720912 SRE720911:SRF720912 TBA720911:TBB720912 TKW720911:TKX720912 TUS720911:TUT720912 UEO720911:UEP720912 UOK720911:UOL720912 UYG720911:UYH720912 VIC720911:VID720912 VRY720911:VRZ720912 WBU720911:WBV720912 WLQ720911:WLR720912 WVM720911:WVN720912 E786447:F786448 JA786447:JB786448 SW786447:SX786448 ACS786447:ACT786448 AMO786447:AMP786448 AWK786447:AWL786448 BGG786447:BGH786448 BQC786447:BQD786448 BZY786447:BZZ786448 CJU786447:CJV786448 CTQ786447:CTR786448 DDM786447:DDN786448 DNI786447:DNJ786448 DXE786447:DXF786448 EHA786447:EHB786448 EQW786447:EQX786448 FAS786447:FAT786448 FKO786447:FKP786448 FUK786447:FUL786448 GEG786447:GEH786448 GOC786447:GOD786448 GXY786447:GXZ786448 HHU786447:HHV786448 HRQ786447:HRR786448 IBM786447:IBN786448 ILI786447:ILJ786448 IVE786447:IVF786448 JFA786447:JFB786448 JOW786447:JOX786448 JYS786447:JYT786448 KIO786447:KIP786448 KSK786447:KSL786448 LCG786447:LCH786448 LMC786447:LMD786448 LVY786447:LVZ786448 MFU786447:MFV786448 MPQ786447:MPR786448 MZM786447:MZN786448 NJI786447:NJJ786448 NTE786447:NTF786448 ODA786447:ODB786448 OMW786447:OMX786448 OWS786447:OWT786448 PGO786447:PGP786448 PQK786447:PQL786448 QAG786447:QAH786448 QKC786447:QKD786448 QTY786447:QTZ786448 RDU786447:RDV786448 RNQ786447:RNR786448 RXM786447:RXN786448 SHI786447:SHJ786448 SRE786447:SRF786448 TBA786447:TBB786448 TKW786447:TKX786448 TUS786447:TUT786448 UEO786447:UEP786448 UOK786447:UOL786448 UYG786447:UYH786448 VIC786447:VID786448 VRY786447:VRZ786448 WBU786447:WBV786448 WLQ786447:WLR786448 WVM786447:WVN786448 E851983:F851984 JA851983:JB851984 SW851983:SX851984 ACS851983:ACT851984 AMO851983:AMP851984 AWK851983:AWL851984 BGG851983:BGH851984 BQC851983:BQD851984 BZY851983:BZZ851984 CJU851983:CJV851984 CTQ851983:CTR851984 DDM851983:DDN851984 DNI851983:DNJ851984 DXE851983:DXF851984 EHA851983:EHB851984 EQW851983:EQX851984 FAS851983:FAT851984 FKO851983:FKP851984 FUK851983:FUL851984 GEG851983:GEH851984 GOC851983:GOD851984 GXY851983:GXZ851984 HHU851983:HHV851984 HRQ851983:HRR851984 IBM851983:IBN851984 ILI851983:ILJ851984 IVE851983:IVF851984 JFA851983:JFB851984 JOW851983:JOX851984 JYS851983:JYT851984 KIO851983:KIP851984 KSK851983:KSL851984 LCG851983:LCH851984 LMC851983:LMD851984 LVY851983:LVZ851984 MFU851983:MFV851984 MPQ851983:MPR851984 MZM851983:MZN851984 NJI851983:NJJ851984 NTE851983:NTF851984 ODA851983:ODB851984 OMW851983:OMX851984 OWS851983:OWT851984 PGO851983:PGP851984 PQK851983:PQL851984 QAG851983:QAH851984 QKC851983:QKD851984 QTY851983:QTZ851984 RDU851983:RDV851984 RNQ851983:RNR851984 RXM851983:RXN851984 SHI851983:SHJ851984 SRE851983:SRF851984 TBA851983:TBB851984 TKW851983:TKX851984 TUS851983:TUT851984 UEO851983:UEP851984 UOK851983:UOL851984 UYG851983:UYH851984 VIC851983:VID851984 VRY851983:VRZ851984 WBU851983:WBV851984 WLQ851983:WLR851984 WVM851983:WVN851984 E917519:F917520 JA917519:JB917520 SW917519:SX917520 ACS917519:ACT917520 AMO917519:AMP917520 AWK917519:AWL917520 BGG917519:BGH917520 BQC917519:BQD917520 BZY917519:BZZ917520 CJU917519:CJV917520 CTQ917519:CTR917520 DDM917519:DDN917520 DNI917519:DNJ917520 DXE917519:DXF917520 EHA917519:EHB917520 EQW917519:EQX917520 FAS917519:FAT917520 FKO917519:FKP917520 FUK917519:FUL917520 GEG917519:GEH917520 GOC917519:GOD917520 GXY917519:GXZ917520 HHU917519:HHV917520 HRQ917519:HRR917520 IBM917519:IBN917520 ILI917519:ILJ917520 IVE917519:IVF917520 JFA917519:JFB917520 JOW917519:JOX917520 JYS917519:JYT917520 KIO917519:KIP917520 KSK917519:KSL917520 LCG917519:LCH917520 LMC917519:LMD917520 LVY917519:LVZ917520 MFU917519:MFV917520 MPQ917519:MPR917520 MZM917519:MZN917520 NJI917519:NJJ917520 NTE917519:NTF917520 ODA917519:ODB917520 OMW917519:OMX917520 OWS917519:OWT917520 PGO917519:PGP917520 PQK917519:PQL917520 QAG917519:QAH917520 QKC917519:QKD917520 QTY917519:QTZ917520 RDU917519:RDV917520 RNQ917519:RNR917520 RXM917519:RXN917520 SHI917519:SHJ917520 SRE917519:SRF917520 TBA917519:TBB917520 TKW917519:TKX917520 TUS917519:TUT917520 UEO917519:UEP917520 UOK917519:UOL917520 UYG917519:UYH917520 VIC917519:VID917520 VRY917519:VRZ917520 WBU917519:WBV917520 WLQ917519:WLR917520 WVM917519:WVN917520 E983055:F983056 JA983055:JB983056 SW983055:SX983056 ACS983055:ACT983056 AMO983055:AMP983056 AWK983055:AWL983056 BGG983055:BGH983056 BQC983055:BQD983056 BZY983055:BZZ983056 CJU983055:CJV983056 CTQ983055:CTR983056 DDM983055:DDN983056 DNI983055:DNJ983056 DXE983055:DXF983056 EHA983055:EHB983056 EQW983055:EQX983056 FAS983055:FAT983056 FKO983055:FKP983056 FUK983055:FUL983056 GEG983055:GEH983056 GOC983055:GOD983056 GXY983055:GXZ983056 HHU983055:HHV983056 HRQ983055:HRR983056 IBM983055:IBN983056 ILI983055:ILJ983056 IVE983055:IVF983056 JFA983055:JFB983056 JOW983055:JOX983056 JYS983055:JYT983056 KIO983055:KIP983056 KSK983055:KSL983056 LCG983055:LCH983056 LMC983055:LMD983056 LVY983055:LVZ983056 MFU983055:MFV983056 MPQ983055:MPR983056 MZM983055:MZN983056 NJI983055:NJJ983056 NTE983055:NTF983056 ODA983055:ODB983056 OMW983055:OMX983056 OWS983055:OWT983056 PGO983055:PGP983056 PQK983055:PQL983056 QAG983055:QAH983056 QKC983055:QKD983056 QTY983055:QTZ983056 RDU983055:RDV983056 RNQ983055:RNR983056 RXM983055:RXN983056 SHI983055:SHJ983056 SRE983055:SRF983056 TBA983055:TBB983056 TKW983055:TKX983056 TUS983055:TUT983056 UEO983055:UEP983056 UOK983055:UOL983056 UYG983055:UYH983056 VIC983055:VID983056 VRY983055:VRZ983056 WBU983055:WBV983056 WLQ983055:WLR983056 WVM983055:WVN983056 B22:F23 IX22:JB23 ST22:SX23 ACP22:ACT23 AML22:AMP23 AWH22:AWL23 BGD22:BGH23 BPZ22:BQD23 BZV22:BZZ23 CJR22:CJV23 CTN22:CTR23 DDJ22:DDN23 DNF22:DNJ23 DXB22:DXF23 EGX22:EHB23 EQT22:EQX23 FAP22:FAT23 FKL22:FKP23 FUH22:FUL23 GED22:GEH23 GNZ22:GOD23 GXV22:GXZ23 HHR22:HHV23 HRN22:HRR23 IBJ22:IBN23 ILF22:ILJ23 IVB22:IVF23 JEX22:JFB23 JOT22:JOX23 JYP22:JYT23 KIL22:KIP23 KSH22:KSL23 LCD22:LCH23 LLZ22:LMD23 LVV22:LVZ23 MFR22:MFV23 MPN22:MPR23 MZJ22:MZN23 NJF22:NJJ23 NTB22:NTF23 OCX22:ODB23 OMT22:OMX23 OWP22:OWT23 PGL22:PGP23 PQH22:PQL23 QAD22:QAH23 QJZ22:QKD23 QTV22:QTZ23 RDR22:RDV23 RNN22:RNR23 RXJ22:RXN23 SHF22:SHJ23 SRB22:SRF23 TAX22:TBB23 TKT22:TKX23 TUP22:TUT23 UEL22:UEP23 UOH22:UOL23 UYD22:UYH23 VHZ22:VID23 VRV22:VRZ23 WBR22:WBV23 WLN22:WLR23 WVJ22:WVN23 B65558:F65559 IX65558:JB65559 ST65558:SX65559 ACP65558:ACT65559 AML65558:AMP65559 AWH65558:AWL65559 BGD65558:BGH65559 BPZ65558:BQD65559 BZV65558:BZZ65559 CJR65558:CJV65559 CTN65558:CTR65559 DDJ65558:DDN65559 DNF65558:DNJ65559 DXB65558:DXF65559 EGX65558:EHB65559 EQT65558:EQX65559 FAP65558:FAT65559 FKL65558:FKP65559 FUH65558:FUL65559 GED65558:GEH65559 GNZ65558:GOD65559 GXV65558:GXZ65559 HHR65558:HHV65559 HRN65558:HRR65559 IBJ65558:IBN65559 ILF65558:ILJ65559 IVB65558:IVF65559 JEX65558:JFB65559 JOT65558:JOX65559 JYP65558:JYT65559 KIL65558:KIP65559 KSH65558:KSL65559 LCD65558:LCH65559 LLZ65558:LMD65559 LVV65558:LVZ65559 MFR65558:MFV65559 MPN65558:MPR65559 MZJ65558:MZN65559 NJF65558:NJJ65559 NTB65558:NTF65559 OCX65558:ODB65559 OMT65558:OMX65559 OWP65558:OWT65559 PGL65558:PGP65559 PQH65558:PQL65559 QAD65558:QAH65559 QJZ65558:QKD65559 QTV65558:QTZ65559 RDR65558:RDV65559 RNN65558:RNR65559 RXJ65558:RXN65559 SHF65558:SHJ65559 SRB65558:SRF65559 TAX65558:TBB65559 TKT65558:TKX65559 TUP65558:TUT65559 UEL65558:UEP65559 UOH65558:UOL65559 UYD65558:UYH65559 VHZ65558:VID65559 VRV65558:VRZ65559 WBR65558:WBV65559 WLN65558:WLR65559 WVJ65558:WVN65559 B131094:F131095 IX131094:JB131095 ST131094:SX131095 ACP131094:ACT131095 AML131094:AMP131095 AWH131094:AWL131095 BGD131094:BGH131095 BPZ131094:BQD131095 BZV131094:BZZ131095 CJR131094:CJV131095 CTN131094:CTR131095 DDJ131094:DDN131095 DNF131094:DNJ131095 DXB131094:DXF131095 EGX131094:EHB131095 EQT131094:EQX131095 FAP131094:FAT131095 FKL131094:FKP131095 FUH131094:FUL131095 GED131094:GEH131095 GNZ131094:GOD131095 GXV131094:GXZ131095 HHR131094:HHV131095 HRN131094:HRR131095 IBJ131094:IBN131095 ILF131094:ILJ131095 IVB131094:IVF131095 JEX131094:JFB131095 JOT131094:JOX131095 JYP131094:JYT131095 KIL131094:KIP131095 KSH131094:KSL131095 LCD131094:LCH131095 LLZ131094:LMD131095 LVV131094:LVZ131095 MFR131094:MFV131095 MPN131094:MPR131095 MZJ131094:MZN131095 NJF131094:NJJ131095 NTB131094:NTF131095 OCX131094:ODB131095 OMT131094:OMX131095 OWP131094:OWT131095 PGL131094:PGP131095 PQH131094:PQL131095 QAD131094:QAH131095 QJZ131094:QKD131095 QTV131094:QTZ131095 RDR131094:RDV131095 RNN131094:RNR131095 RXJ131094:RXN131095 SHF131094:SHJ131095 SRB131094:SRF131095 TAX131094:TBB131095 TKT131094:TKX131095 TUP131094:TUT131095 UEL131094:UEP131095 UOH131094:UOL131095 UYD131094:UYH131095 VHZ131094:VID131095 VRV131094:VRZ131095 WBR131094:WBV131095 WLN131094:WLR131095 WVJ131094:WVN131095 B196630:F196631 IX196630:JB196631 ST196630:SX196631 ACP196630:ACT196631 AML196630:AMP196631 AWH196630:AWL196631 BGD196630:BGH196631 BPZ196630:BQD196631 BZV196630:BZZ196631 CJR196630:CJV196631 CTN196630:CTR196631 DDJ196630:DDN196631 DNF196630:DNJ196631 DXB196630:DXF196631 EGX196630:EHB196631 EQT196630:EQX196631 FAP196630:FAT196631 FKL196630:FKP196631 FUH196630:FUL196631 GED196630:GEH196631 GNZ196630:GOD196631 GXV196630:GXZ196631 HHR196630:HHV196631 HRN196630:HRR196631 IBJ196630:IBN196631 ILF196630:ILJ196631 IVB196630:IVF196631 JEX196630:JFB196631 JOT196630:JOX196631 JYP196630:JYT196631 KIL196630:KIP196631 KSH196630:KSL196631 LCD196630:LCH196631 LLZ196630:LMD196631 LVV196630:LVZ196631 MFR196630:MFV196631 MPN196630:MPR196631 MZJ196630:MZN196631 NJF196630:NJJ196631 NTB196630:NTF196631 OCX196630:ODB196631 OMT196630:OMX196631 OWP196630:OWT196631 PGL196630:PGP196631 PQH196630:PQL196631 QAD196630:QAH196631 QJZ196630:QKD196631 QTV196630:QTZ196631 RDR196630:RDV196631 RNN196630:RNR196631 RXJ196630:RXN196631 SHF196630:SHJ196631 SRB196630:SRF196631 TAX196630:TBB196631 TKT196630:TKX196631 TUP196630:TUT196631 UEL196630:UEP196631 UOH196630:UOL196631 UYD196630:UYH196631 VHZ196630:VID196631 VRV196630:VRZ196631 WBR196630:WBV196631 WLN196630:WLR196631 WVJ196630:WVN196631 B262166:F262167 IX262166:JB262167 ST262166:SX262167 ACP262166:ACT262167 AML262166:AMP262167 AWH262166:AWL262167 BGD262166:BGH262167 BPZ262166:BQD262167 BZV262166:BZZ262167 CJR262166:CJV262167 CTN262166:CTR262167 DDJ262166:DDN262167 DNF262166:DNJ262167 DXB262166:DXF262167 EGX262166:EHB262167 EQT262166:EQX262167 FAP262166:FAT262167 FKL262166:FKP262167 FUH262166:FUL262167 GED262166:GEH262167 GNZ262166:GOD262167 GXV262166:GXZ262167 HHR262166:HHV262167 HRN262166:HRR262167 IBJ262166:IBN262167 ILF262166:ILJ262167 IVB262166:IVF262167 JEX262166:JFB262167 JOT262166:JOX262167 JYP262166:JYT262167 KIL262166:KIP262167 KSH262166:KSL262167 LCD262166:LCH262167 LLZ262166:LMD262167 LVV262166:LVZ262167 MFR262166:MFV262167 MPN262166:MPR262167 MZJ262166:MZN262167 NJF262166:NJJ262167 NTB262166:NTF262167 OCX262166:ODB262167 OMT262166:OMX262167 OWP262166:OWT262167 PGL262166:PGP262167 PQH262166:PQL262167 QAD262166:QAH262167 QJZ262166:QKD262167 QTV262166:QTZ262167 RDR262166:RDV262167 RNN262166:RNR262167 RXJ262166:RXN262167 SHF262166:SHJ262167 SRB262166:SRF262167 TAX262166:TBB262167 TKT262166:TKX262167 TUP262166:TUT262167 UEL262166:UEP262167 UOH262166:UOL262167 UYD262166:UYH262167 VHZ262166:VID262167 VRV262166:VRZ262167 WBR262166:WBV262167 WLN262166:WLR262167 WVJ262166:WVN262167 B327702:F327703 IX327702:JB327703 ST327702:SX327703 ACP327702:ACT327703 AML327702:AMP327703 AWH327702:AWL327703 BGD327702:BGH327703 BPZ327702:BQD327703 BZV327702:BZZ327703 CJR327702:CJV327703 CTN327702:CTR327703 DDJ327702:DDN327703 DNF327702:DNJ327703 DXB327702:DXF327703 EGX327702:EHB327703 EQT327702:EQX327703 FAP327702:FAT327703 FKL327702:FKP327703 FUH327702:FUL327703 GED327702:GEH327703 GNZ327702:GOD327703 GXV327702:GXZ327703 HHR327702:HHV327703 HRN327702:HRR327703 IBJ327702:IBN327703 ILF327702:ILJ327703 IVB327702:IVF327703 JEX327702:JFB327703 JOT327702:JOX327703 JYP327702:JYT327703 KIL327702:KIP327703 KSH327702:KSL327703 LCD327702:LCH327703 LLZ327702:LMD327703 LVV327702:LVZ327703 MFR327702:MFV327703 MPN327702:MPR327703 MZJ327702:MZN327703 NJF327702:NJJ327703 NTB327702:NTF327703 OCX327702:ODB327703 OMT327702:OMX327703 OWP327702:OWT327703 PGL327702:PGP327703 PQH327702:PQL327703 QAD327702:QAH327703 QJZ327702:QKD327703 QTV327702:QTZ327703 RDR327702:RDV327703 RNN327702:RNR327703 RXJ327702:RXN327703 SHF327702:SHJ327703 SRB327702:SRF327703 TAX327702:TBB327703 TKT327702:TKX327703 TUP327702:TUT327703 UEL327702:UEP327703 UOH327702:UOL327703 UYD327702:UYH327703 VHZ327702:VID327703 VRV327702:VRZ327703 WBR327702:WBV327703 WLN327702:WLR327703 WVJ327702:WVN327703 B393238:F393239 IX393238:JB393239 ST393238:SX393239 ACP393238:ACT393239 AML393238:AMP393239 AWH393238:AWL393239 BGD393238:BGH393239 BPZ393238:BQD393239 BZV393238:BZZ393239 CJR393238:CJV393239 CTN393238:CTR393239 DDJ393238:DDN393239 DNF393238:DNJ393239 DXB393238:DXF393239 EGX393238:EHB393239 EQT393238:EQX393239 FAP393238:FAT393239 FKL393238:FKP393239 FUH393238:FUL393239 GED393238:GEH393239 GNZ393238:GOD393239 GXV393238:GXZ393239 HHR393238:HHV393239 HRN393238:HRR393239 IBJ393238:IBN393239 ILF393238:ILJ393239 IVB393238:IVF393239 JEX393238:JFB393239 JOT393238:JOX393239 JYP393238:JYT393239 KIL393238:KIP393239 KSH393238:KSL393239 LCD393238:LCH393239 LLZ393238:LMD393239 LVV393238:LVZ393239 MFR393238:MFV393239 MPN393238:MPR393239 MZJ393238:MZN393239 NJF393238:NJJ393239 NTB393238:NTF393239 OCX393238:ODB393239 OMT393238:OMX393239 OWP393238:OWT393239 PGL393238:PGP393239 PQH393238:PQL393239 QAD393238:QAH393239 QJZ393238:QKD393239 QTV393238:QTZ393239 RDR393238:RDV393239 RNN393238:RNR393239 RXJ393238:RXN393239 SHF393238:SHJ393239 SRB393238:SRF393239 TAX393238:TBB393239 TKT393238:TKX393239 TUP393238:TUT393239 UEL393238:UEP393239 UOH393238:UOL393239 UYD393238:UYH393239 VHZ393238:VID393239 VRV393238:VRZ393239 WBR393238:WBV393239 WLN393238:WLR393239 WVJ393238:WVN393239 B458774:F458775 IX458774:JB458775 ST458774:SX458775 ACP458774:ACT458775 AML458774:AMP458775 AWH458774:AWL458775 BGD458774:BGH458775 BPZ458774:BQD458775 BZV458774:BZZ458775 CJR458774:CJV458775 CTN458774:CTR458775 DDJ458774:DDN458775 DNF458774:DNJ458775 DXB458774:DXF458775 EGX458774:EHB458775 EQT458774:EQX458775 FAP458774:FAT458775 FKL458774:FKP458775 FUH458774:FUL458775 GED458774:GEH458775 GNZ458774:GOD458775 GXV458774:GXZ458775 HHR458774:HHV458775 HRN458774:HRR458775 IBJ458774:IBN458775 ILF458774:ILJ458775 IVB458774:IVF458775 JEX458774:JFB458775 JOT458774:JOX458775 JYP458774:JYT458775 KIL458774:KIP458775 KSH458774:KSL458775 LCD458774:LCH458775 LLZ458774:LMD458775 LVV458774:LVZ458775 MFR458774:MFV458775 MPN458774:MPR458775 MZJ458774:MZN458775 NJF458774:NJJ458775 NTB458774:NTF458775 OCX458774:ODB458775 OMT458774:OMX458775 OWP458774:OWT458775 PGL458774:PGP458775 PQH458774:PQL458775 QAD458774:QAH458775 QJZ458774:QKD458775 QTV458774:QTZ458775 RDR458774:RDV458775 RNN458774:RNR458775 RXJ458774:RXN458775 SHF458774:SHJ458775 SRB458774:SRF458775 TAX458774:TBB458775 TKT458774:TKX458775 TUP458774:TUT458775 UEL458774:UEP458775 UOH458774:UOL458775 UYD458774:UYH458775 VHZ458774:VID458775 VRV458774:VRZ458775 WBR458774:WBV458775 WLN458774:WLR458775 WVJ458774:WVN458775 B524310:F524311 IX524310:JB524311 ST524310:SX524311 ACP524310:ACT524311 AML524310:AMP524311 AWH524310:AWL524311 BGD524310:BGH524311 BPZ524310:BQD524311 BZV524310:BZZ524311 CJR524310:CJV524311 CTN524310:CTR524311 DDJ524310:DDN524311 DNF524310:DNJ524311 DXB524310:DXF524311 EGX524310:EHB524311 EQT524310:EQX524311 FAP524310:FAT524311 FKL524310:FKP524311 FUH524310:FUL524311 GED524310:GEH524311 GNZ524310:GOD524311 GXV524310:GXZ524311 HHR524310:HHV524311 HRN524310:HRR524311 IBJ524310:IBN524311 ILF524310:ILJ524311 IVB524310:IVF524311 JEX524310:JFB524311 JOT524310:JOX524311 JYP524310:JYT524311 KIL524310:KIP524311 KSH524310:KSL524311 LCD524310:LCH524311 LLZ524310:LMD524311 LVV524310:LVZ524311 MFR524310:MFV524311 MPN524310:MPR524311 MZJ524310:MZN524311 NJF524310:NJJ524311 NTB524310:NTF524311 OCX524310:ODB524311 OMT524310:OMX524311 OWP524310:OWT524311 PGL524310:PGP524311 PQH524310:PQL524311 QAD524310:QAH524311 QJZ524310:QKD524311 QTV524310:QTZ524311 RDR524310:RDV524311 RNN524310:RNR524311 RXJ524310:RXN524311 SHF524310:SHJ524311 SRB524310:SRF524311 TAX524310:TBB524311 TKT524310:TKX524311 TUP524310:TUT524311 UEL524310:UEP524311 UOH524310:UOL524311 UYD524310:UYH524311 VHZ524310:VID524311 VRV524310:VRZ524311 WBR524310:WBV524311 WLN524310:WLR524311 WVJ524310:WVN524311 B589846:F589847 IX589846:JB589847 ST589846:SX589847 ACP589846:ACT589847 AML589846:AMP589847 AWH589846:AWL589847 BGD589846:BGH589847 BPZ589846:BQD589847 BZV589846:BZZ589847 CJR589846:CJV589847 CTN589846:CTR589847 DDJ589846:DDN589847 DNF589846:DNJ589847 DXB589846:DXF589847 EGX589846:EHB589847 EQT589846:EQX589847 FAP589846:FAT589847 FKL589846:FKP589847 FUH589846:FUL589847 GED589846:GEH589847 GNZ589846:GOD589847 GXV589846:GXZ589847 HHR589846:HHV589847 HRN589846:HRR589847 IBJ589846:IBN589847 ILF589846:ILJ589847 IVB589846:IVF589847 JEX589846:JFB589847 JOT589846:JOX589847 JYP589846:JYT589847 KIL589846:KIP589847 KSH589846:KSL589847 LCD589846:LCH589847 LLZ589846:LMD589847 LVV589846:LVZ589847 MFR589846:MFV589847 MPN589846:MPR589847 MZJ589846:MZN589847 NJF589846:NJJ589847 NTB589846:NTF589847 OCX589846:ODB589847 OMT589846:OMX589847 OWP589846:OWT589847 PGL589846:PGP589847 PQH589846:PQL589847 QAD589846:QAH589847 QJZ589846:QKD589847 QTV589846:QTZ589847 RDR589846:RDV589847 RNN589846:RNR589847 RXJ589846:RXN589847 SHF589846:SHJ589847 SRB589846:SRF589847 TAX589846:TBB589847 TKT589846:TKX589847 TUP589846:TUT589847 UEL589846:UEP589847 UOH589846:UOL589847 UYD589846:UYH589847 VHZ589846:VID589847 VRV589846:VRZ589847 WBR589846:WBV589847 WLN589846:WLR589847 WVJ589846:WVN589847 B655382:F655383 IX655382:JB655383 ST655382:SX655383 ACP655382:ACT655383 AML655382:AMP655383 AWH655382:AWL655383 BGD655382:BGH655383 BPZ655382:BQD655383 BZV655382:BZZ655383 CJR655382:CJV655383 CTN655382:CTR655383 DDJ655382:DDN655383 DNF655382:DNJ655383 DXB655382:DXF655383 EGX655382:EHB655383 EQT655382:EQX655383 FAP655382:FAT655383 FKL655382:FKP655383 FUH655382:FUL655383 GED655382:GEH655383 GNZ655382:GOD655383 GXV655382:GXZ655383 HHR655382:HHV655383 HRN655382:HRR655383 IBJ655382:IBN655383 ILF655382:ILJ655383 IVB655382:IVF655383 JEX655382:JFB655383 JOT655382:JOX655383 JYP655382:JYT655383 KIL655382:KIP655383 KSH655382:KSL655383 LCD655382:LCH655383 LLZ655382:LMD655383 LVV655382:LVZ655383 MFR655382:MFV655383 MPN655382:MPR655383 MZJ655382:MZN655383 NJF655382:NJJ655383 NTB655382:NTF655383 OCX655382:ODB655383 OMT655382:OMX655383 OWP655382:OWT655383 PGL655382:PGP655383 PQH655382:PQL655383 QAD655382:QAH655383 QJZ655382:QKD655383 QTV655382:QTZ655383 RDR655382:RDV655383 RNN655382:RNR655383 RXJ655382:RXN655383 SHF655382:SHJ655383 SRB655382:SRF655383 TAX655382:TBB655383 TKT655382:TKX655383 TUP655382:TUT655383 UEL655382:UEP655383 UOH655382:UOL655383 UYD655382:UYH655383 VHZ655382:VID655383 VRV655382:VRZ655383 WBR655382:WBV655383 WLN655382:WLR655383 WVJ655382:WVN655383 B720918:F720919 IX720918:JB720919 ST720918:SX720919 ACP720918:ACT720919 AML720918:AMP720919 AWH720918:AWL720919 BGD720918:BGH720919 BPZ720918:BQD720919 BZV720918:BZZ720919 CJR720918:CJV720919 CTN720918:CTR720919 DDJ720918:DDN720919 DNF720918:DNJ720919 DXB720918:DXF720919 EGX720918:EHB720919 EQT720918:EQX720919 FAP720918:FAT720919 FKL720918:FKP720919 FUH720918:FUL720919 GED720918:GEH720919 GNZ720918:GOD720919 GXV720918:GXZ720919 HHR720918:HHV720919 HRN720918:HRR720919 IBJ720918:IBN720919 ILF720918:ILJ720919 IVB720918:IVF720919 JEX720918:JFB720919 JOT720918:JOX720919 JYP720918:JYT720919 KIL720918:KIP720919 KSH720918:KSL720919 LCD720918:LCH720919 LLZ720918:LMD720919 LVV720918:LVZ720919 MFR720918:MFV720919 MPN720918:MPR720919 MZJ720918:MZN720919 NJF720918:NJJ720919 NTB720918:NTF720919 OCX720918:ODB720919 OMT720918:OMX720919 OWP720918:OWT720919 PGL720918:PGP720919 PQH720918:PQL720919 QAD720918:QAH720919 QJZ720918:QKD720919 QTV720918:QTZ720919 RDR720918:RDV720919 RNN720918:RNR720919 RXJ720918:RXN720919 SHF720918:SHJ720919 SRB720918:SRF720919 TAX720918:TBB720919 TKT720918:TKX720919 TUP720918:TUT720919 UEL720918:UEP720919 UOH720918:UOL720919 UYD720918:UYH720919 VHZ720918:VID720919 VRV720918:VRZ720919 WBR720918:WBV720919 WLN720918:WLR720919 WVJ720918:WVN720919 B786454:F786455 IX786454:JB786455 ST786454:SX786455 ACP786454:ACT786455 AML786454:AMP786455 AWH786454:AWL786455 BGD786454:BGH786455 BPZ786454:BQD786455 BZV786454:BZZ786455 CJR786454:CJV786455 CTN786454:CTR786455 DDJ786454:DDN786455 DNF786454:DNJ786455 DXB786454:DXF786455 EGX786454:EHB786455 EQT786454:EQX786455 FAP786454:FAT786455 FKL786454:FKP786455 FUH786454:FUL786455 GED786454:GEH786455 GNZ786454:GOD786455 GXV786454:GXZ786455 HHR786454:HHV786455 HRN786454:HRR786455 IBJ786454:IBN786455 ILF786454:ILJ786455 IVB786454:IVF786455 JEX786454:JFB786455 JOT786454:JOX786455 JYP786454:JYT786455 KIL786454:KIP786455 KSH786454:KSL786455 LCD786454:LCH786455 LLZ786454:LMD786455 LVV786454:LVZ786455 MFR786454:MFV786455 MPN786454:MPR786455 MZJ786454:MZN786455 NJF786454:NJJ786455 NTB786454:NTF786455 OCX786454:ODB786455 OMT786454:OMX786455 OWP786454:OWT786455 PGL786454:PGP786455 PQH786454:PQL786455 QAD786454:QAH786455 QJZ786454:QKD786455 QTV786454:QTZ786455 RDR786454:RDV786455 RNN786454:RNR786455 RXJ786454:RXN786455 SHF786454:SHJ786455 SRB786454:SRF786455 TAX786454:TBB786455 TKT786454:TKX786455 TUP786454:TUT786455 UEL786454:UEP786455 UOH786454:UOL786455 UYD786454:UYH786455 VHZ786454:VID786455 VRV786454:VRZ786455 WBR786454:WBV786455 WLN786454:WLR786455 WVJ786454:WVN786455 B851990:F851991 IX851990:JB851991 ST851990:SX851991 ACP851990:ACT851991 AML851990:AMP851991 AWH851990:AWL851991 BGD851990:BGH851991 BPZ851990:BQD851991 BZV851990:BZZ851991 CJR851990:CJV851991 CTN851990:CTR851991 DDJ851990:DDN851991 DNF851990:DNJ851991 DXB851990:DXF851991 EGX851990:EHB851991 EQT851990:EQX851991 FAP851990:FAT851991 FKL851990:FKP851991 FUH851990:FUL851991 GED851990:GEH851991 GNZ851990:GOD851991 GXV851990:GXZ851991 HHR851990:HHV851991 HRN851990:HRR851991 IBJ851990:IBN851991 ILF851990:ILJ851991 IVB851990:IVF851991 JEX851990:JFB851991 JOT851990:JOX851991 JYP851990:JYT851991 KIL851990:KIP851991 KSH851990:KSL851991 LCD851990:LCH851991 LLZ851990:LMD851991 LVV851990:LVZ851991 MFR851990:MFV851991 MPN851990:MPR851991 MZJ851990:MZN851991 NJF851990:NJJ851991 NTB851990:NTF851991 OCX851990:ODB851991 OMT851990:OMX851991 OWP851990:OWT851991 PGL851990:PGP851991 PQH851990:PQL851991 QAD851990:QAH851991 QJZ851990:QKD851991 QTV851990:QTZ851991 RDR851990:RDV851991 RNN851990:RNR851991 RXJ851990:RXN851991 SHF851990:SHJ851991 SRB851990:SRF851991 TAX851990:TBB851991 TKT851990:TKX851991 TUP851990:TUT851991 UEL851990:UEP851991 UOH851990:UOL851991 UYD851990:UYH851991 VHZ851990:VID851991 VRV851990:VRZ851991 WBR851990:WBV851991 WLN851990:WLR851991 WVJ851990:WVN851991 B917526:F917527 IX917526:JB917527 ST917526:SX917527 ACP917526:ACT917527 AML917526:AMP917527 AWH917526:AWL917527 BGD917526:BGH917527 BPZ917526:BQD917527 BZV917526:BZZ917527 CJR917526:CJV917527 CTN917526:CTR917527 DDJ917526:DDN917527 DNF917526:DNJ917527 DXB917526:DXF917527 EGX917526:EHB917527 EQT917526:EQX917527 FAP917526:FAT917527 FKL917526:FKP917527 FUH917526:FUL917527 GED917526:GEH917527 GNZ917526:GOD917527 GXV917526:GXZ917527 HHR917526:HHV917527 HRN917526:HRR917527 IBJ917526:IBN917527 ILF917526:ILJ917527 IVB917526:IVF917527 JEX917526:JFB917527 JOT917526:JOX917527 JYP917526:JYT917527 KIL917526:KIP917527 KSH917526:KSL917527 LCD917526:LCH917527 LLZ917526:LMD917527 LVV917526:LVZ917527 MFR917526:MFV917527 MPN917526:MPR917527 MZJ917526:MZN917527 NJF917526:NJJ917527 NTB917526:NTF917527 OCX917526:ODB917527 OMT917526:OMX917527 OWP917526:OWT917527 PGL917526:PGP917527 PQH917526:PQL917527 QAD917526:QAH917527 QJZ917526:QKD917527 QTV917526:QTZ917527 RDR917526:RDV917527 RNN917526:RNR917527 RXJ917526:RXN917527 SHF917526:SHJ917527 SRB917526:SRF917527 TAX917526:TBB917527 TKT917526:TKX917527 TUP917526:TUT917527 UEL917526:UEP917527 UOH917526:UOL917527 UYD917526:UYH917527 VHZ917526:VID917527 VRV917526:VRZ917527 WBR917526:WBV917527 WLN917526:WLR917527 WVJ917526:WVN917527 B983062:F983063 IX983062:JB983063 ST983062:SX983063 ACP983062:ACT983063 AML983062:AMP983063 AWH983062:AWL983063 BGD983062:BGH983063 BPZ983062:BQD983063 BZV983062:BZZ983063 CJR983062:CJV983063 CTN983062:CTR983063 DDJ983062:DDN983063 DNF983062:DNJ983063 DXB983062:DXF983063 EGX983062:EHB983063 EQT983062:EQX983063 FAP983062:FAT983063 FKL983062:FKP983063 FUH983062:FUL983063 GED983062:GEH983063 GNZ983062:GOD983063 GXV983062:GXZ983063 HHR983062:HHV983063 HRN983062:HRR983063 IBJ983062:IBN983063 ILF983062:ILJ983063 IVB983062:IVF983063 JEX983062:JFB983063 JOT983062:JOX983063 JYP983062:JYT983063 KIL983062:KIP983063 KSH983062:KSL983063 LCD983062:LCH983063 LLZ983062:LMD983063 LVV983062:LVZ983063 MFR983062:MFV983063 MPN983062:MPR983063 MZJ983062:MZN983063 NJF983062:NJJ983063 NTB983062:NTF983063 OCX983062:ODB983063 OMT983062:OMX983063 OWP983062:OWT983063 PGL983062:PGP983063 PQH983062:PQL983063 QAD983062:QAH983063 QJZ983062:QKD983063 QTV983062:QTZ983063 RDR983062:RDV983063 RNN983062:RNR983063 RXJ983062:RXN983063 SHF983062:SHJ983063 SRB983062:SRF983063 TAX983062:TBB983063 TKT983062:TKX983063 TUP983062:TUT983063 UEL983062:UEP983063 UOH983062:UOL983063 UYD983062:UYH983063 VHZ983062:VID983063 VRV983062:VRZ983063 WBR983062:WBV983063 WLN983062:WLR983063 WVJ983062:WVN983063 B25:F26 IX25:JB26 ST25:SX26 ACP25:ACT26 AML25:AMP26 AWH25:AWL26 BGD25:BGH26 BPZ25:BQD26 BZV25:BZZ26 CJR25:CJV26 CTN25:CTR26 DDJ25:DDN26 DNF25:DNJ26 DXB25:DXF26 EGX25:EHB26 EQT25:EQX26 FAP25:FAT26 FKL25:FKP26 FUH25:FUL26 GED25:GEH26 GNZ25:GOD26 GXV25:GXZ26 HHR25:HHV26 HRN25:HRR26 IBJ25:IBN26 ILF25:ILJ26 IVB25:IVF26 JEX25:JFB26 JOT25:JOX26 JYP25:JYT26 KIL25:KIP26 KSH25:KSL26 LCD25:LCH26 LLZ25:LMD26 LVV25:LVZ26 MFR25:MFV26 MPN25:MPR26 MZJ25:MZN26 NJF25:NJJ26 NTB25:NTF26 OCX25:ODB26 OMT25:OMX26 OWP25:OWT26 PGL25:PGP26 PQH25:PQL26 QAD25:QAH26 QJZ25:QKD26 QTV25:QTZ26 RDR25:RDV26 RNN25:RNR26 RXJ25:RXN26 SHF25:SHJ26 SRB25:SRF26 TAX25:TBB26 TKT25:TKX26 TUP25:TUT26 UEL25:UEP26 UOH25:UOL26 UYD25:UYH26 VHZ25:VID26 VRV25:VRZ26 WBR25:WBV26 WLN25:WLR26 WVJ25:WVN26 B65561:F65562 IX65561:JB65562 ST65561:SX65562 ACP65561:ACT65562 AML65561:AMP65562 AWH65561:AWL65562 BGD65561:BGH65562 BPZ65561:BQD65562 BZV65561:BZZ65562 CJR65561:CJV65562 CTN65561:CTR65562 DDJ65561:DDN65562 DNF65561:DNJ65562 DXB65561:DXF65562 EGX65561:EHB65562 EQT65561:EQX65562 FAP65561:FAT65562 FKL65561:FKP65562 FUH65561:FUL65562 GED65561:GEH65562 GNZ65561:GOD65562 GXV65561:GXZ65562 HHR65561:HHV65562 HRN65561:HRR65562 IBJ65561:IBN65562 ILF65561:ILJ65562 IVB65561:IVF65562 JEX65561:JFB65562 JOT65561:JOX65562 JYP65561:JYT65562 KIL65561:KIP65562 KSH65561:KSL65562 LCD65561:LCH65562 LLZ65561:LMD65562 LVV65561:LVZ65562 MFR65561:MFV65562 MPN65561:MPR65562 MZJ65561:MZN65562 NJF65561:NJJ65562 NTB65561:NTF65562 OCX65561:ODB65562 OMT65561:OMX65562 OWP65561:OWT65562 PGL65561:PGP65562 PQH65561:PQL65562 QAD65561:QAH65562 QJZ65561:QKD65562 QTV65561:QTZ65562 RDR65561:RDV65562 RNN65561:RNR65562 RXJ65561:RXN65562 SHF65561:SHJ65562 SRB65561:SRF65562 TAX65561:TBB65562 TKT65561:TKX65562 TUP65561:TUT65562 UEL65561:UEP65562 UOH65561:UOL65562 UYD65561:UYH65562 VHZ65561:VID65562 VRV65561:VRZ65562 WBR65561:WBV65562 WLN65561:WLR65562 WVJ65561:WVN65562 B131097:F131098 IX131097:JB131098 ST131097:SX131098 ACP131097:ACT131098 AML131097:AMP131098 AWH131097:AWL131098 BGD131097:BGH131098 BPZ131097:BQD131098 BZV131097:BZZ131098 CJR131097:CJV131098 CTN131097:CTR131098 DDJ131097:DDN131098 DNF131097:DNJ131098 DXB131097:DXF131098 EGX131097:EHB131098 EQT131097:EQX131098 FAP131097:FAT131098 FKL131097:FKP131098 FUH131097:FUL131098 GED131097:GEH131098 GNZ131097:GOD131098 GXV131097:GXZ131098 HHR131097:HHV131098 HRN131097:HRR131098 IBJ131097:IBN131098 ILF131097:ILJ131098 IVB131097:IVF131098 JEX131097:JFB131098 JOT131097:JOX131098 JYP131097:JYT131098 KIL131097:KIP131098 KSH131097:KSL131098 LCD131097:LCH131098 LLZ131097:LMD131098 LVV131097:LVZ131098 MFR131097:MFV131098 MPN131097:MPR131098 MZJ131097:MZN131098 NJF131097:NJJ131098 NTB131097:NTF131098 OCX131097:ODB131098 OMT131097:OMX131098 OWP131097:OWT131098 PGL131097:PGP131098 PQH131097:PQL131098 QAD131097:QAH131098 QJZ131097:QKD131098 QTV131097:QTZ131098 RDR131097:RDV131098 RNN131097:RNR131098 RXJ131097:RXN131098 SHF131097:SHJ131098 SRB131097:SRF131098 TAX131097:TBB131098 TKT131097:TKX131098 TUP131097:TUT131098 UEL131097:UEP131098 UOH131097:UOL131098 UYD131097:UYH131098 VHZ131097:VID131098 VRV131097:VRZ131098 WBR131097:WBV131098 WLN131097:WLR131098 WVJ131097:WVN131098 B196633:F196634 IX196633:JB196634 ST196633:SX196634 ACP196633:ACT196634 AML196633:AMP196634 AWH196633:AWL196634 BGD196633:BGH196634 BPZ196633:BQD196634 BZV196633:BZZ196634 CJR196633:CJV196634 CTN196633:CTR196634 DDJ196633:DDN196634 DNF196633:DNJ196634 DXB196633:DXF196634 EGX196633:EHB196634 EQT196633:EQX196634 FAP196633:FAT196634 FKL196633:FKP196634 FUH196633:FUL196634 GED196633:GEH196634 GNZ196633:GOD196634 GXV196633:GXZ196634 HHR196633:HHV196634 HRN196633:HRR196634 IBJ196633:IBN196634 ILF196633:ILJ196634 IVB196633:IVF196634 JEX196633:JFB196634 JOT196633:JOX196634 JYP196633:JYT196634 KIL196633:KIP196634 KSH196633:KSL196634 LCD196633:LCH196634 LLZ196633:LMD196634 LVV196633:LVZ196634 MFR196633:MFV196634 MPN196633:MPR196634 MZJ196633:MZN196634 NJF196633:NJJ196634 NTB196633:NTF196634 OCX196633:ODB196634 OMT196633:OMX196634 OWP196633:OWT196634 PGL196633:PGP196634 PQH196633:PQL196634 QAD196633:QAH196634 QJZ196633:QKD196634 QTV196633:QTZ196634 RDR196633:RDV196634 RNN196633:RNR196634 RXJ196633:RXN196634 SHF196633:SHJ196634 SRB196633:SRF196634 TAX196633:TBB196634 TKT196633:TKX196634 TUP196633:TUT196634 UEL196633:UEP196634 UOH196633:UOL196634 UYD196633:UYH196634 VHZ196633:VID196634 VRV196633:VRZ196634 WBR196633:WBV196634 WLN196633:WLR196634 WVJ196633:WVN196634 B262169:F262170 IX262169:JB262170 ST262169:SX262170 ACP262169:ACT262170 AML262169:AMP262170 AWH262169:AWL262170 BGD262169:BGH262170 BPZ262169:BQD262170 BZV262169:BZZ262170 CJR262169:CJV262170 CTN262169:CTR262170 DDJ262169:DDN262170 DNF262169:DNJ262170 DXB262169:DXF262170 EGX262169:EHB262170 EQT262169:EQX262170 FAP262169:FAT262170 FKL262169:FKP262170 FUH262169:FUL262170 GED262169:GEH262170 GNZ262169:GOD262170 GXV262169:GXZ262170 HHR262169:HHV262170 HRN262169:HRR262170 IBJ262169:IBN262170 ILF262169:ILJ262170 IVB262169:IVF262170 JEX262169:JFB262170 JOT262169:JOX262170 JYP262169:JYT262170 KIL262169:KIP262170 KSH262169:KSL262170 LCD262169:LCH262170 LLZ262169:LMD262170 LVV262169:LVZ262170 MFR262169:MFV262170 MPN262169:MPR262170 MZJ262169:MZN262170 NJF262169:NJJ262170 NTB262169:NTF262170 OCX262169:ODB262170 OMT262169:OMX262170 OWP262169:OWT262170 PGL262169:PGP262170 PQH262169:PQL262170 QAD262169:QAH262170 QJZ262169:QKD262170 QTV262169:QTZ262170 RDR262169:RDV262170 RNN262169:RNR262170 RXJ262169:RXN262170 SHF262169:SHJ262170 SRB262169:SRF262170 TAX262169:TBB262170 TKT262169:TKX262170 TUP262169:TUT262170 UEL262169:UEP262170 UOH262169:UOL262170 UYD262169:UYH262170 VHZ262169:VID262170 VRV262169:VRZ262170 WBR262169:WBV262170 WLN262169:WLR262170 WVJ262169:WVN262170 B327705:F327706 IX327705:JB327706 ST327705:SX327706 ACP327705:ACT327706 AML327705:AMP327706 AWH327705:AWL327706 BGD327705:BGH327706 BPZ327705:BQD327706 BZV327705:BZZ327706 CJR327705:CJV327706 CTN327705:CTR327706 DDJ327705:DDN327706 DNF327705:DNJ327706 DXB327705:DXF327706 EGX327705:EHB327706 EQT327705:EQX327706 FAP327705:FAT327706 FKL327705:FKP327706 FUH327705:FUL327706 GED327705:GEH327706 GNZ327705:GOD327706 GXV327705:GXZ327706 HHR327705:HHV327706 HRN327705:HRR327706 IBJ327705:IBN327706 ILF327705:ILJ327706 IVB327705:IVF327706 JEX327705:JFB327706 JOT327705:JOX327706 JYP327705:JYT327706 KIL327705:KIP327706 KSH327705:KSL327706 LCD327705:LCH327706 LLZ327705:LMD327706 LVV327705:LVZ327706 MFR327705:MFV327706 MPN327705:MPR327706 MZJ327705:MZN327706 NJF327705:NJJ327706 NTB327705:NTF327706 OCX327705:ODB327706 OMT327705:OMX327706 OWP327705:OWT327706 PGL327705:PGP327706 PQH327705:PQL327706 QAD327705:QAH327706 QJZ327705:QKD327706 QTV327705:QTZ327706 RDR327705:RDV327706 RNN327705:RNR327706 RXJ327705:RXN327706 SHF327705:SHJ327706 SRB327705:SRF327706 TAX327705:TBB327706 TKT327705:TKX327706 TUP327705:TUT327706 UEL327705:UEP327706 UOH327705:UOL327706 UYD327705:UYH327706 VHZ327705:VID327706 VRV327705:VRZ327706 WBR327705:WBV327706 WLN327705:WLR327706 WVJ327705:WVN327706 B393241:F393242 IX393241:JB393242 ST393241:SX393242 ACP393241:ACT393242 AML393241:AMP393242 AWH393241:AWL393242 BGD393241:BGH393242 BPZ393241:BQD393242 BZV393241:BZZ393242 CJR393241:CJV393242 CTN393241:CTR393242 DDJ393241:DDN393242 DNF393241:DNJ393242 DXB393241:DXF393242 EGX393241:EHB393242 EQT393241:EQX393242 FAP393241:FAT393242 FKL393241:FKP393242 FUH393241:FUL393242 GED393241:GEH393242 GNZ393241:GOD393242 GXV393241:GXZ393242 HHR393241:HHV393242 HRN393241:HRR393242 IBJ393241:IBN393242 ILF393241:ILJ393242 IVB393241:IVF393242 JEX393241:JFB393242 JOT393241:JOX393242 JYP393241:JYT393242 KIL393241:KIP393242 KSH393241:KSL393242 LCD393241:LCH393242 LLZ393241:LMD393242 LVV393241:LVZ393242 MFR393241:MFV393242 MPN393241:MPR393242 MZJ393241:MZN393242 NJF393241:NJJ393242 NTB393241:NTF393242 OCX393241:ODB393242 OMT393241:OMX393242 OWP393241:OWT393242 PGL393241:PGP393242 PQH393241:PQL393242 QAD393241:QAH393242 QJZ393241:QKD393242 QTV393241:QTZ393242 RDR393241:RDV393242 RNN393241:RNR393242 RXJ393241:RXN393242 SHF393241:SHJ393242 SRB393241:SRF393242 TAX393241:TBB393242 TKT393241:TKX393242 TUP393241:TUT393242 UEL393241:UEP393242 UOH393241:UOL393242 UYD393241:UYH393242 VHZ393241:VID393242 VRV393241:VRZ393242 WBR393241:WBV393242 WLN393241:WLR393242 WVJ393241:WVN393242 B458777:F458778 IX458777:JB458778 ST458777:SX458778 ACP458777:ACT458778 AML458777:AMP458778 AWH458777:AWL458778 BGD458777:BGH458778 BPZ458777:BQD458778 BZV458777:BZZ458778 CJR458777:CJV458778 CTN458777:CTR458778 DDJ458777:DDN458778 DNF458777:DNJ458778 DXB458777:DXF458778 EGX458777:EHB458778 EQT458777:EQX458778 FAP458777:FAT458778 FKL458777:FKP458778 FUH458777:FUL458778 GED458777:GEH458778 GNZ458777:GOD458778 GXV458777:GXZ458778 HHR458777:HHV458778 HRN458777:HRR458778 IBJ458777:IBN458778 ILF458777:ILJ458778 IVB458777:IVF458778 JEX458777:JFB458778 JOT458777:JOX458778 JYP458777:JYT458778 KIL458777:KIP458778 KSH458777:KSL458778 LCD458777:LCH458778 LLZ458777:LMD458778 LVV458777:LVZ458778 MFR458777:MFV458778 MPN458777:MPR458778 MZJ458777:MZN458778 NJF458777:NJJ458778 NTB458777:NTF458778 OCX458777:ODB458778 OMT458777:OMX458778 OWP458777:OWT458778 PGL458777:PGP458778 PQH458777:PQL458778 QAD458777:QAH458778 QJZ458777:QKD458778 QTV458777:QTZ458778 RDR458777:RDV458778 RNN458777:RNR458778 RXJ458777:RXN458778 SHF458777:SHJ458778 SRB458777:SRF458778 TAX458777:TBB458778 TKT458777:TKX458778 TUP458777:TUT458778 UEL458777:UEP458778 UOH458777:UOL458778 UYD458777:UYH458778 VHZ458777:VID458778 VRV458777:VRZ458778 WBR458777:WBV458778 WLN458777:WLR458778 WVJ458777:WVN458778 B524313:F524314 IX524313:JB524314 ST524313:SX524314 ACP524313:ACT524314 AML524313:AMP524314 AWH524313:AWL524314 BGD524313:BGH524314 BPZ524313:BQD524314 BZV524313:BZZ524314 CJR524313:CJV524314 CTN524313:CTR524314 DDJ524313:DDN524314 DNF524313:DNJ524314 DXB524313:DXF524314 EGX524313:EHB524314 EQT524313:EQX524314 FAP524313:FAT524314 FKL524313:FKP524314 FUH524313:FUL524314 GED524313:GEH524314 GNZ524313:GOD524314 GXV524313:GXZ524314 HHR524313:HHV524314 HRN524313:HRR524314 IBJ524313:IBN524314 ILF524313:ILJ524314 IVB524313:IVF524314 JEX524313:JFB524314 JOT524313:JOX524314 JYP524313:JYT524314 KIL524313:KIP524314 KSH524313:KSL524314 LCD524313:LCH524314 LLZ524313:LMD524314 LVV524313:LVZ524314 MFR524313:MFV524314 MPN524313:MPR524314 MZJ524313:MZN524314 NJF524313:NJJ524314 NTB524313:NTF524314 OCX524313:ODB524314 OMT524313:OMX524314 OWP524313:OWT524314 PGL524313:PGP524314 PQH524313:PQL524314 QAD524313:QAH524314 QJZ524313:QKD524314 QTV524313:QTZ524314 RDR524313:RDV524314 RNN524313:RNR524314 RXJ524313:RXN524314 SHF524313:SHJ524314 SRB524313:SRF524314 TAX524313:TBB524314 TKT524313:TKX524314 TUP524313:TUT524314 UEL524313:UEP524314 UOH524313:UOL524314 UYD524313:UYH524314 VHZ524313:VID524314 VRV524313:VRZ524314 WBR524313:WBV524314 WLN524313:WLR524314 WVJ524313:WVN524314 B589849:F589850 IX589849:JB589850 ST589849:SX589850 ACP589849:ACT589850 AML589849:AMP589850 AWH589849:AWL589850 BGD589849:BGH589850 BPZ589849:BQD589850 BZV589849:BZZ589850 CJR589849:CJV589850 CTN589849:CTR589850 DDJ589849:DDN589850 DNF589849:DNJ589850 DXB589849:DXF589850 EGX589849:EHB589850 EQT589849:EQX589850 FAP589849:FAT589850 FKL589849:FKP589850 FUH589849:FUL589850 GED589849:GEH589850 GNZ589849:GOD589850 GXV589849:GXZ589850 HHR589849:HHV589850 HRN589849:HRR589850 IBJ589849:IBN589850 ILF589849:ILJ589850 IVB589849:IVF589850 JEX589849:JFB589850 JOT589849:JOX589850 JYP589849:JYT589850 KIL589849:KIP589850 KSH589849:KSL589850 LCD589849:LCH589850 LLZ589849:LMD589850 LVV589849:LVZ589850 MFR589849:MFV589850 MPN589849:MPR589850 MZJ589849:MZN589850 NJF589849:NJJ589850 NTB589849:NTF589850 OCX589849:ODB589850 OMT589849:OMX589850 OWP589849:OWT589850 PGL589849:PGP589850 PQH589849:PQL589850 QAD589849:QAH589850 QJZ589849:QKD589850 QTV589849:QTZ589850 RDR589849:RDV589850 RNN589849:RNR589850 RXJ589849:RXN589850 SHF589849:SHJ589850 SRB589849:SRF589850 TAX589849:TBB589850 TKT589849:TKX589850 TUP589849:TUT589850 UEL589849:UEP589850 UOH589849:UOL589850 UYD589849:UYH589850 VHZ589849:VID589850 VRV589849:VRZ589850 WBR589849:WBV589850 WLN589849:WLR589850 WVJ589849:WVN589850 B655385:F655386 IX655385:JB655386 ST655385:SX655386 ACP655385:ACT655386 AML655385:AMP655386 AWH655385:AWL655386 BGD655385:BGH655386 BPZ655385:BQD655386 BZV655385:BZZ655386 CJR655385:CJV655386 CTN655385:CTR655386 DDJ655385:DDN655386 DNF655385:DNJ655386 DXB655385:DXF655386 EGX655385:EHB655386 EQT655385:EQX655386 FAP655385:FAT655386 FKL655385:FKP655386 FUH655385:FUL655386 GED655385:GEH655386 GNZ655385:GOD655386 GXV655385:GXZ655386 HHR655385:HHV655386 HRN655385:HRR655386 IBJ655385:IBN655386 ILF655385:ILJ655386 IVB655385:IVF655386 JEX655385:JFB655386 JOT655385:JOX655386 JYP655385:JYT655386 KIL655385:KIP655386 KSH655385:KSL655386 LCD655385:LCH655386 LLZ655385:LMD655386 LVV655385:LVZ655386 MFR655385:MFV655386 MPN655385:MPR655386 MZJ655385:MZN655386 NJF655385:NJJ655386 NTB655385:NTF655386 OCX655385:ODB655386 OMT655385:OMX655386 OWP655385:OWT655386 PGL655385:PGP655386 PQH655385:PQL655386 QAD655385:QAH655386 QJZ655385:QKD655386 QTV655385:QTZ655386 RDR655385:RDV655386 RNN655385:RNR655386 RXJ655385:RXN655386 SHF655385:SHJ655386 SRB655385:SRF655386 TAX655385:TBB655386 TKT655385:TKX655386 TUP655385:TUT655386 UEL655385:UEP655386 UOH655385:UOL655386 UYD655385:UYH655386 VHZ655385:VID655386 VRV655385:VRZ655386 WBR655385:WBV655386 WLN655385:WLR655386 WVJ655385:WVN655386 B720921:F720922 IX720921:JB720922 ST720921:SX720922 ACP720921:ACT720922 AML720921:AMP720922 AWH720921:AWL720922 BGD720921:BGH720922 BPZ720921:BQD720922 BZV720921:BZZ720922 CJR720921:CJV720922 CTN720921:CTR720922 DDJ720921:DDN720922 DNF720921:DNJ720922 DXB720921:DXF720922 EGX720921:EHB720922 EQT720921:EQX720922 FAP720921:FAT720922 FKL720921:FKP720922 FUH720921:FUL720922 GED720921:GEH720922 GNZ720921:GOD720922 GXV720921:GXZ720922 HHR720921:HHV720922 HRN720921:HRR720922 IBJ720921:IBN720922 ILF720921:ILJ720922 IVB720921:IVF720922 JEX720921:JFB720922 JOT720921:JOX720922 JYP720921:JYT720922 KIL720921:KIP720922 KSH720921:KSL720922 LCD720921:LCH720922 LLZ720921:LMD720922 LVV720921:LVZ720922 MFR720921:MFV720922 MPN720921:MPR720922 MZJ720921:MZN720922 NJF720921:NJJ720922 NTB720921:NTF720922 OCX720921:ODB720922 OMT720921:OMX720922 OWP720921:OWT720922 PGL720921:PGP720922 PQH720921:PQL720922 QAD720921:QAH720922 QJZ720921:QKD720922 QTV720921:QTZ720922 RDR720921:RDV720922 RNN720921:RNR720922 RXJ720921:RXN720922 SHF720921:SHJ720922 SRB720921:SRF720922 TAX720921:TBB720922 TKT720921:TKX720922 TUP720921:TUT720922 UEL720921:UEP720922 UOH720921:UOL720922 UYD720921:UYH720922 VHZ720921:VID720922 VRV720921:VRZ720922 WBR720921:WBV720922 WLN720921:WLR720922 WVJ720921:WVN720922 B786457:F786458 IX786457:JB786458 ST786457:SX786458 ACP786457:ACT786458 AML786457:AMP786458 AWH786457:AWL786458 BGD786457:BGH786458 BPZ786457:BQD786458 BZV786457:BZZ786458 CJR786457:CJV786458 CTN786457:CTR786458 DDJ786457:DDN786458 DNF786457:DNJ786458 DXB786457:DXF786458 EGX786457:EHB786458 EQT786457:EQX786458 FAP786457:FAT786458 FKL786457:FKP786458 FUH786457:FUL786458 GED786457:GEH786458 GNZ786457:GOD786458 GXV786457:GXZ786458 HHR786457:HHV786458 HRN786457:HRR786458 IBJ786457:IBN786458 ILF786457:ILJ786458 IVB786457:IVF786458 JEX786457:JFB786458 JOT786457:JOX786458 JYP786457:JYT786458 KIL786457:KIP786458 KSH786457:KSL786458 LCD786457:LCH786458 LLZ786457:LMD786458 LVV786457:LVZ786458 MFR786457:MFV786458 MPN786457:MPR786458 MZJ786457:MZN786458 NJF786457:NJJ786458 NTB786457:NTF786458 OCX786457:ODB786458 OMT786457:OMX786458 OWP786457:OWT786458 PGL786457:PGP786458 PQH786457:PQL786458 QAD786457:QAH786458 QJZ786457:QKD786458 QTV786457:QTZ786458 RDR786457:RDV786458 RNN786457:RNR786458 RXJ786457:RXN786458 SHF786457:SHJ786458 SRB786457:SRF786458 TAX786457:TBB786458 TKT786457:TKX786458 TUP786457:TUT786458 UEL786457:UEP786458 UOH786457:UOL786458 UYD786457:UYH786458 VHZ786457:VID786458 VRV786457:VRZ786458 WBR786457:WBV786458 WLN786457:WLR786458 WVJ786457:WVN786458 B851993:F851994 IX851993:JB851994 ST851993:SX851994 ACP851993:ACT851994 AML851993:AMP851994 AWH851993:AWL851994 BGD851993:BGH851994 BPZ851993:BQD851994 BZV851993:BZZ851994 CJR851993:CJV851994 CTN851993:CTR851994 DDJ851993:DDN851994 DNF851993:DNJ851994 DXB851993:DXF851994 EGX851993:EHB851994 EQT851993:EQX851994 FAP851993:FAT851994 FKL851993:FKP851994 FUH851993:FUL851994 GED851993:GEH851994 GNZ851993:GOD851994 GXV851993:GXZ851994 HHR851993:HHV851994 HRN851993:HRR851994 IBJ851993:IBN851994 ILF851993:ILJ851994 IVB851993:IVF851994 JEX851993:JFB851994 JOT851993:JOX851994 JYP851993:JYT851994 KIL851993:KIP851994 KSH851993:KSL851994 LCD851993:LCH851994 LLZ851993:LMD851994 LVV851993:LVZ851994 MFR851993:MFV851994 MPN851993:MPR851994 MZJ851993:MZN851994 NJF851993:NJJ851994 NTB851993:NTF851994 OCX851993:ODB851994 OMT851993:OMX851994 OWP851993:OWT851994 PGL851993:PGP851994 PQH851993:PQL851994 QAD851993:QAH851994 QJZ851993:QKD851994 QTV851993:QTZ851994 RDR851993:RDV851994 RNN851993:RNR851994 RXJ851993:RXN851994 SHF851993:SHJ851994 SRB851993:SRF851994 TAX851993:TBB851994 TKT851993:TKX851994 TUP851993:TUT851994 UEL851993:UEP851994 UOH851993:UOL851994 UYD851993:UYH851994 VHZ851993:VID851994 VRV851993:VRZ851994 WBR851993:WBV851994 WLN851993:WLR851994 WVJ851993:WVN851994 B917529:F917530 IX917529:JB917530 ST917529:SX917530 ACP917529:ACT917530 AML917529:AMP917530 AWH917529:AWL917530 BGD917529:BGH917530 BPZ917529:BQD917530 BZV917529:BZZ917530 CJR917529:CJV917530 CTN917529:CTR917530 DDJ917529:DDN917530 DNF917529:DNJ917530 DXB917529:DXF917530 EGX917529:EHB917530 EQT917529:EQX917530 FAP917529:FAT917530 FKL917529:FKP917530 FUH917529:FUL917530 GED917529:GEH917530 GNZ917529:GOD917530 GXV917529:GXZ917530 HHR917529:HHV917530 HRN917529:HRR917530 IBJ917529:IBN917530 ILF917529:ILJ917530 IVB917529:IVF917530 JEX917529:JFB917530 JOT917529:JOX917530 JYP917529:JYT917530 KIL917529:KIP917530 KSH917529:KSL917530 LCD917529:LCH917530 LLZ917529:LMD917530 LVV917529:LVZ917530 MFR917529:MFV917530 MPN917529:MPR917530 MZJ917529:MZN917530 NJF917529:NJJ917530 NTB917529:NTF917530 OCX917529:ODB917530 OMT917529:OMX917530 OWP917529:OWT917530 PGL917529:PGP917530 PQH917529:PQL917530 QAD917529:QAH917530 QJZ917529:QKD917530 QTV917529:QTZ917530 RDR917529:RDV917530 RNN917529:RNR917530 RXJ917529:RXN917530 SHF917529:SHJ917530 SRB917529:SRF917530 TAX917529:TBB917530 TKT917529:TKX917530 TUP917529:TUT917530 UEL917529:UEP917530 UOH917529:UOL917530 UYD917529:UYH917530 VHZ917529:VID917530 VRV917529:VRZ917530 WBR917529:WBV917530 WLN917529:WLR917530 WVJ917529:WVN917530 B983065:F983066 IX983065:JB983066 ST983065:SX983066 ACP983065:ACT983066 AML983065:AMP983066 AWH983065:AWL983066 BGD983065:BGH983066 BPZ983065:BQD983066 BZV983065:BZZ983066 CJR983065:CJV983066 CTN983065:CTR983066 DDJ983065:DDN983066 DNF983065:DNJ983066 DXB983065:DXF983066 EGX983065:EHB983066 EQT983065:EQX983066 FAP983065:FAT983066 FKL983065:FKP983066 FUH983065:FUL983066 GED983065:GEH983066 GNZ983065:GOD983066 GXV983065:GXZ983066 HHR983065:HHV983066 HRN983065:HRR983066 IBJ983065:IBN983066 ILF983065:ILJ983066 IVB983065:IVF983066 JEX983065:JFB983066 JOT983065:JOX983066 JYP983065:JYT983066 KIL983065:KIP983066 KSH983065:KSL983066 LCD983065:LCH983066 LLZ983065:LMD983066 LVV983065:LVZ983066 MFR983065:MFV983066 MPN983065:MPR983066 MZJ983065:MZN983066 NJF983065:NJJ983066 NTB983065:NTF983066 OCX983065:ODB983066 OMT983065:OMX983066 OWP983065:OWT983066 PGL983065:PGP983066 PQH983065:PQL983066 QAD983065:QAH983066 QJZ983065:QKD983066 QTV983065:QTZ983066 RDR983065:RDV983066 RNN983065:RNR983066 RXJ983065:RXN983066 SHF983065:SHJ983066 SRB983065:SRF983066 TAX983065:TBB983066 TKT983065:TKX983066 TUP983065:TUT983066 UEL983065:UEP983066 UOH983065:UOL983066 UYD983065:UYH983066 VHZ983065:VID983066 VRV983065:VRZ983066 WBR983065:WBV983066 WLN983065:WLR983066 WVJ983065:WVN983066 B29:F30 IX29:JB30 ST29:SX30 ACP29:ACT30 AML29:AMP30 AWH29:AWL30 BGD29:BGH30 BPZ29:BQD30 BZV29:BZZ30 CJR29:CJV30 CTN29:CTR30 DDJ29:DDN30 DNF29:DNJ30 DXB29:DXF30 EGX29:EHB30 EQT29:EQX30 FAP29:FAT30 FKL29:FKP30 FUH29:FUL30 GED29:GEH30 GNZ29:GOD30 GXV29:GXZ30 HHR29:HHV30 HRN29:HRR30 IBJ29:IBN30 ILF29:ILJ30 IVB29:IVF30 JEX29:JFB30 JOT29:JOX30 JYP29:JYT30 KIL29:KIP30 KSH29:KSL30 LCD29:LCH30 LLZ29:LMD30 LVV29:LVZ30 MFR29:MFV30 MPN29:MPR30 MZJ29:MZN30 NJF29:NJJ30 NTB29:NTF30 OCX29:ODB30 OMT29:OMX30 OWP29:OWT30 PGL29:PGP30 PQH29:PQL30 QAD29:QAH30 QJZ29:QKD30 QTV29:QTZ30 RDR29:RDV30 RNN29:RNR30 RXJ29:RXN30 SHF29:SHJ30 SRB29:SRF30 TAX29:TBB30 TKT29:TKX30 TUP29:TUT30 UEL29:UEP30 UOH29:UOL30 UYD29:UYH30 VHZ29:VID30 VRV29:VRZ30 WBR29:WBV30 WLN29:WLR30 WVJ29:WVN30 B65565:F65566 IX65565:JB65566 ST65565:SX65566 ACP65565:ACT65566 AML65565:AMP65566 AWH65565:AWL65566 BGD65565:BGH65566 BPZ65565:BQD65566 BZV65565:BZZ65566 CJR65565:CJV65566 CTN65565:CTR65566 DDJ65565:DDN65566 DNF65565:DNJ65566 DXB65565:DXF65566 EGX65565:EHB65566 EQT65565:EQX65566 FAP65565:FAT65566 FKL65565:FKP65566 FUH65565:FUL65566 GED65565:GEH65566 GNZ65565:GOD65566 GXV65565:GXZ65566 HHR65565:HHV65566 HRN65565:HRR65566 IBJ65565:IBN65566 ILF65565:ILJ65566 IVB65565:IVF65566 JEX65565:JFB65566 JOT65565:JOX65566 JYP65565:JYT65566 KIL65565:KIP65566 KSH65565:KSL65566 LCD65565:LCH65566 LLZ65565:LMD65566 LVV65565:LVZ65566 MFR65565:MFV65566 MPN65565:MPR65566 MZJ65565:MZN65566 NJF65565:NJJ65566 NTB65565:NTF65566 OCX65565:ODB65566 OMT65565:OMX65566 OWP65565:OWT65566 PGL65565:PGP65566 PQH65565:PQL65566 QAD65565:QAH65566 QJZ65565:QKD65566 QTV65565:QTZ65566 RDR65565:RDV65566 RNN65565:RNR65566 RXJ65565:RXN65566 SHF65565:SHJ65566 SRB65565:SRF65566 TAX65565:TBB65566 TKT65565:TKX65566 TUP65565:TUT65566 UEL65565:UEP65566 UOH65565:UOL65566 UYD65565:UYH65566 VHZ65565:VID65566 VRV65565:VRZ65566 WBR65565:WBV65566 WLN65565:WLR65566 WVJ65565:WVN65566 B131101:F131102 IX131101:JB131102 ST131101:SX131102 ACP131101:ACT131102 AML131101:AMP131102 AWH131101:AWL131102 BGD131101:BGH131102 BPZ131101:BQD131102 BZV131101:BZZ131102 CJR131101:CJV131102 CTN131101:CTR131102 DDJ131101:DDN131102 DNF131101:DNJ131102 DXB131101:DXF131102 EGX131101:EHB131102 EQT131101:EQX131102 FAP131101:FAT131102 FKL131101:FKP131102 FUH131101:FUL131102 GED131101:GEH131102 GNZ131101:GOD131102 GXV131101:GXZ131102 HHR131101:HHV131102 HRN131101:HRR131102 IBJ131101:IBN131102 ILF131101:ILJ131102 IVB131101:IVF131102 JEX131101:JFB131102 JOT131101:JOX131102 JYP131101:JYT131102 KIL131101:KIP131102 KSH131101:KSL131102 LCD131101:LCH131102 LLZ131101:LMD131102 LVV131101:LVZ131102 MFR131101:MFV131102 MPN131101:MPR131102 MZJ131101:MZN131102 NJF131101:NJJ131102 NTB131101:NTF131102 OCX131101:ODB131102 OMT131101:OMX131102 OWP131101:OWT131102 PGL131101:PGP131102 PQH131101:PQL131102 QAD131101:QAH131102 QJZ131101:QKD131102 QTV131101:QTZ131102 RDR131101:RDV131102 RNN131101:RNR131102 RXJ131101:RXN131102 SHF131101:SHJ131102 SRB131101:SRF131102 TAX131101:TBB131102 TKT131101:TKX131102 TUP131101:TUT131102 UEL131101:UEP131102 UOH131101:UOL131102 UYD131101:UYH131102 VHZ131101:VID131102 VRV131101:VRZ131102 WBR131101:WBV131102 WLN131101:WLR131102 WVJ131101:WVN131102 B196637:F196638 IX196637:JB196638 ST196637:SX196638 ACP196637:ACT196638 AML196637:AMP196638 AWH196637:AWL196638 BGD196637:BGH196638 BPZ196637:BQD196638 BZV196637:BZZ196638 CJR196637:CJV196638 CTN196637:CTR196638 DDJ196637:DDN196638 DNF196637:DNJ196638 DXB196637:DXF196638 EGX196637:EHB196638 EQT196637:EQX196638 FAP196637:FAT196638 FKL196637:FKP196638 FUH196637:FUL196638 GED196637:GEH196638 GNZ196637:GOD196638 GXV196637:GXZ196638 HHR196637:HHV196638 HRN196637:HRR196638 IBJ196637:IBN196638 ILF196637:ILJ196638 IVB196637:IVF196638 JEX196637:JFB196638 JOT196637:JOX196638 JYP196637:JYT196638 KIL196637:KIP196638 KSH196637:KSL196638 LCD196637:LCH196638 LLZ196637:LMD196638 LVV196637:LVZ196638 MFR196637:MFV196638 MPN196637:MPR196638 MZJ196637:MZN196638 NJF196637:NJJ196638 NTB196637:NTF196638 OCX196637:ODB196638 OMT196637:OMX196638 OWP196637:OWT196638 PGL196637:PGP196638 PQH196637:PQL196638 QAD196637:QAH196638 QJZ196637:QKD196638 QTV196637:QTZ196638 RDR196637:RDV196638 RNN196637:RNR196638 RXJ196637:RXN196638 SHF196637:SHJ196638 SRB196637:SRF196638 TAX196637:TBB196638 TKT196637:TKX196638 TUP196637:TUT196638 UEL196637:UEP196638 UOH196637:UOL196638 UYD196637:UYH196638 VHZ196637:VID196638 VRV196637:VRZ196638 WBR196637:WBV196638 WLN196637:WLR196638 WVJ196637:WVN196638 B262173:F262174 IX262173:JB262174 ST262173:SX262174 ACP262173:ACT262174 AML262173:AMP262174 AWH262173:AWL262174 BGD262173:BGH262174 BPZ262173:BQD262174 BZV262173:BZZ262174 CJR262173:CJV262174 CTN262173:CTR262174 DDJ262173:DDN262174 DNF262173:DNJ262174 DXB262173:DXF262174 EGX262173:EHB262174 EQT262173:EQX262174 FAP262173:FAT262174 FKL262173:FKP262174 FUH262173:FUL262174 GED262173:GEH262174 GNZ262173:GOD262174 GXV262173:GXZ262174 HHR262173:HHV262174 HRN262173:HRR262174 IBJ262173:IBN262174 ILF262173:ILJ262174 IVB262173:IVF262174 JEX262173:JFB262174 JOT262173:JOX262174 JYP262173:JYT262174 KIL262173:KIP262174 KSH262173:KSL262174 LCD262173:LCH262174 LLZ262173:LMD262174 LVV262173:LVZ262174 MFR262173:MFV262174 MPN262173:MPR262174 MZJ262173:MZN262174 NJF262173:NJJ262174 NTB262173:NTF262174 OCX262173:ODB262174 OMT262173:OMX262174 OWP262173:OWT262174 PGL262173:PGP262174 PQH262173:PQL262174 QAD262173:QAH262174 QJZ262173:QKD262174 QTV262173:QTZ262174 RDR262173:RDV262174 RNN262173:RNR262174 RXJ262173:RXN262174 SHF262173:SHJ262174 SRB262173:SRF262174 TAX262173:TBB262174 TKT262173:TKX262174 TUP262173:TUT262174 UEL262173:UEP262174 UOH262173:UOL262174 UYD262173:UYH262174 VHZ262173:VID262174 VRV262173:VRZ262174 WBR262173:WBV262174 WLN262173:WLR262174 WVJ262173:WVN262174 B327709:F327710 IX327709:JB327710 ST327709:SX327710 ACP327709:ACT327710 AML327709:AMP327710 AWH327709:AWL327710 BGD327709:BGH327710 BPZ327709:BQD327710 BZV327709:BZZ327710 CJR327709:CJV327710 CTN327709:CTR327710 DDJ327709:DDN327710 DNF327709:DNJ327710 DXB327709:DXF327710 EGX327709:EHB327710 EQT327709:EQX327710 FAP327709:FAT327710 FKL327709:FKP327710 FUH327709:FUL327710 GED327709:GEH327710 GNZ327709:GOD327710 GXV327709:GXZ327710 HHR327709:HHV327710 HRN327709:HRR327710 IBJ327709:IBN327710 ILF327709:ILJ327710 IVB327709:IVF327710 JEX327709:JFB327710 JOT327709:JOX327710 JYP327709:JYT327710 KIL327709:KIP327710 KSH327709:KSL327710 LCD327709:LCH327710 LLZ327709:LMD327710 LVV327709:LVZ327710 MFR327709:MFV327710 MPN327709:MPR327710 MZJ327709:MZN327710 NJF327709:NJJ327710 NTB327709:NTF327710 OCX327709:ODB327710 OMT327709:OMX327710 OWP327709:OWT327710 PGL327709:PGP327710 PQH327709:PQL327710 QAD327709:QAH327710 QJZ327709:QKD327710 QTV327709:QTZ327710 RDR327709:RDV327710 RNN327709:RNR327710 RXJ327709:RXN327710 SHF327709:SHJ327710 SRB327709:SRF327710 TAX327709:TBB327710 TKT327709:TKX327710 TUP327709:TUT327710 UEL327709:UEP327710 UOH327709:UOL327710 UYD327709:UYH327710 VHZ327709:VID327710 VRV327709:VRZ327710 WBR327709:WBV327710 WLN327709:WLR327710 WVJ327709:WVN327710 B393245:F393246 IX393245:JB393246 ST393245:SX393246 ACP393245:ACT393246 AML393245:AMP393246 AWH393245:AWL393246 BGD393245:BGH393246 BPZ393245:BQD393246 BZV393245:BZZ393246 CJR393245:CJV393246 CTN393245:CTR393246 DDJ393245:DDN393246 DNF393245:DNJ393246 DXB393245:DXF393246 EGX393245:EHB393246 EQT393245:EQX393246 FAP393245:FAT393246 FKL393245:FKP393246 FUH393245:FUL393246 GED393245:GEH393246 GNZ393245:GOD393246 GXV393245:GXZ393246 HHR393245:HHV393246 HRN393245:HRR393246 IBJ393245:IBN393246 ILF393245:ILJ393246 IVB393245:IVF393246 JEX393245:JFB393246 JOT393245:JOX393246 JYP393245:JYT393246 KIL393245:KIP393246 KSH393245:KSL393246 LCD393245:LCH393246 LLZ393245:LMD393246 LVV393245:LVZ393246 MFR393245:MFV393246 MPN393245:MPR393246 MZJ393245:MZN393246 NJF393245:NJJ393246 NTB393245:NTF393246 OCX393245:ODB393246 OMT393245:OMX393246 OWP393245:OWT393246 PGL393245:PGP393246 PQH393245:PQL393246 QAD393245:QAH393246 QJZ393245:QKD393246 QTV393245:QTZ393246 RDR393245:RDV393246 RNN393245:RNR393246 RXJ393245:RXN393246 SHF393245:SHJ393246 SRB393245:SRF393246 TAX393245:TBB393246 TKT393245:TKX393246 TUP393245:TUT393246 UEL393245:UEP393246 UOH393245:UOL393246 UYD393245:UYH393246 VHZ393245:VID393246 VRV393245:VRZ393246 WBR393245:WBV393246 WLN393245:WLR393246 WVJ393245:WVN393246 B458781:F458782 IX458781:JB458782 ST458781:SX458782 ACP458781:ACT458782 AML458781:AMP458782 AWH458781:AWL458782 BGD458781:BGH458782 BPZ458781:BQD458782 BZV458781:BZZ458782 CJR458781:CJV458782 CTN458781:CTR458782 DDJ458781:DDN458782 DNF458781:DNJ458782 DXB458781:DXF458782 EGX458781:EHB458782 EQT458781:EQX458782 FAP458781:FAT458782 FKL458781:FKP458782 FUH458781:FUL458782 GED458781:GEH458782 GNZ458781:GOD458782 GXV458781:GXZ458782 HHR458781:HHV458782 HRN458781:HRR458782 IBJ458781:IBN458782 ILF458781:ILJ458782 IVB458781:IVF458782 JEX458781:JFB458782 JOT458781:JOX458782 JYP458781:JYT458782 KIL458781:KIP458782 KSH458781:KSL458782 LCD458781:LCH458782 LLZ458781:LMD458782 LVV458781:LVZ458782 MFR458781:MFV458782 MPN458781:MPR458782 MZJ458781:MZN458782 NJF458781:NJJ458782 NTB458781:NTF458782 OCX458781:ODB458782 OMT458781:OMX458782 OWP458781:OWT458782 PGL458781:PGP458782 PQH458781:PQL458782 QAD458781:QAH458782 QJZ458781:QKD458782 QTV458781:QTZ458782 RDR458781:RDV458782 RNN458781:RNR458782 RXJ458781:RXN458782 SHF458781:SHJ458782 SRB458781:SRF458782 TAX458781:TBB458782 TKT458781:TKX458782 TUP458781:TUT458782 UEL458781:UEP458782 UOH458781:UOL458782 UYD458781:UYH458782 VHZ458781:VID458782 VRV458781:VRZ458782 WBR458781:WBV458782 WLN458781:WLR458782 WVJ458781:WVN458782 B524317:F524318 IX524317:JB524318 ST524317:SX524318 ACP524317:ACT524318 AML524317:AMP524318 AWH524317:AWL524318 BGD524317:BGH524318 BPZ524317:BQD524318 BZV524317:BZZ524318 CJR524317:CJV524318 CTN524317:CTR524318 DDJ524317:DDN524318 DNF524317:DNJ524318 DXB524317:DXF524318 EGX524317:EHB524318 EQT524317:EQX524318 FAP524317:FAT524318 FKL524317:FKP524318 FUH524317:FUL524318 GED524317:GEH524318 GNZ524317:GOD524318 GXV524317:GXZ524318 HHR524317:HHV524318 HRN524317:HRR524318 IBJ524317:IBN524318 ILF524317:ILJ524318 IVB524317:IVF524318 JEX524317:JFB524318 JOT524317:JOX524318 JYP524317:JYT524318 KIL524317:KIP524318 KSH524317:KSL524318 LCD524317:LCH524318 LLZ524317:LMD524318 LVV524317:LVZ524318 MFR524317:MFV524318 MPN524317:MPR524318 MZJ524317:MZN524318 NJF524317:NJJ524318 NTB524317:NTF524318 OCX524317:ODB524318 OMT524317:OMX524318 OWP524317:OWT524318 PGL524317:PGP524318 PQH524317:PQL524318 QAD524317:QAH524318 QJZ524317:QKD524318 QTV524317:QTZ524318 RDR524317:RDV524318 RNN524317:RNR524318 RXJ524317:RXN524318 SHF524317:SHJ524318 SRB524317:SRF524318 TAX524317:TBB524318 TKT524317:TKX524318 TUP524317:TUT524318 UEL524317:UEP524318 UOH524317:UOL524318 UYD524317:UYH524318 VHZ524317:VID524318 VRV524317:VRZ524318 WBR524317:WBV524318 WLN524317:WLR524318 WVJ524317:WVN524318 B589853:F589854 IX589853:JB589854 ST589853:SX589854 ACP589853:ACT589854 AML589853:AMP589854 AWH589853:AWL589854 BGD589853:BGH589854 BPZ589853:BQD589854 BZV589853:BZZ589854 CJR589853:CJV589854 CTN589853:CTR589854 DDJ589853:DDN589854 DNF589853:DNJ589854 DXB589853:DXF589854 EGX589853:EHB589854 EQT589853:EQX589854 FAP589853:FAT589854 FKL589853:FKP589854 FUH589853:FUL589854 GED589853:GEH589854 GNZ589853:GOD589854 GXV589853:GXZ589854 HHR589853:HHV589854 HRN589853:HRR589854 IBJ589853:IBN589854 ILF589853:ILJ589854 IVB589853:IVF589854 JEX589853:JFB589854 JOT589853:JOX589854 JYP589853:JYT589854 KIL589853:KIP589854 KSH589853:KSL589854 LCD589853:LCH589854 LLZ589853:LMD589854 LVV589853:LVZ589854 MFR589853:MFV589854 MPN589853:MPR589854 MZJ589853:MZN589854 NJF589853:NJJ589854 NTB589853:NTF589854 OCX589853:ODB589854 OMT589853:OMX589854 OWP589853:OWT589854 PGL589853:PGP589854 PQH589853:PQL589854 QAD589853:QAH589854 QJZ589853:QKD589854 QTV589853:QTZ589854 RDR589853:RDV589854 RNN589853:RNR589854 RXJ589853:RXN589854 SHF589853:SHJ589854 SRB589853:SRF589854 TAX589853:TBB589854 TKT589853:TKX589854 TUP589853:TUT589854 UEL589853:UEP589854 UOH589853:UOL589854 UYD589853:UYH589854 VHZ589853:VID589854 VRV589853:VRZ589854 WBR589853:WBV589854 WLN589853:WLR589854 WVJ589853:WVN589854 B655389:F655390 IX655389:JB655390 ST655389:SX655390 ACP655389:ACT655390 AML655389:AMP655390 AWH655389:AWL655390 BGD655389:BGH655390 BPZ655389:BQD655390 BZV655389:BZZ655390 CJR655389:CJV655390 CTN655389:CTR655390 DDJ655389:DDN655390 DNF655389:DNJ655390 DXB655389:DXF655390 EGX655389:EHB655390 EQT655389:EQX655390 FAP655389:FAT655390 FKL655389:FKP655390 FUH655389:FUL655390 GED655389:GEH655390 GNZ655389:GOD655390 GXV655389:GXZ655390 HHR655389:HHV655390 HRN655389:HRR655390 IBJ655389:IBN655390 ILF655389:ILJ655390 IVB655389:IVF655390 JEX655389:JFB655390 JOT655389:JOX655390 JYP655389:JYT655390 KIL655389:KIP655390 KSH655389:KSL655390 LCD655389:LCH655390 LLZ655389:LMD655390 LVV655389:LVZ655390 MFR655389:MFV655390 MPN655389:MPR655390 MZJ655389:MZN655390 NJF655389:NJJ655390 NTB655389:NTF655390 OCX655389:ODB655390 OMT655389:OMX655390 OWP655389:OWT655390 PGL655389:PGP655390 PQH655389:PQL655390 QAD655389:QAH655390 QJZ655389:QKD655390 QTV655389:QTZ655390 RDR655389:RDV655390 RNN655389:RNR655390 RXJ655389:RXN655390 SHF655389:SHJ655390 SRB655389:SRF655390 TAX655389:TBB655390 TKT655389:TKX655390 TUP655389:TUT655390 UEL655389:UEP655390 UOH655389:UOL655390 UYD655389:UYH655390 VHZ655389:VID655390 VRV655389:VRZ655390 WBR655389:WBV655390 WLN655389:WLR655390 WVJ655389:WVN655390 B720925:F720926 IX720925:JB720926 ST720925:SX720926 ACP720925:ACT720926 AML720925:AMP720926 AWH720925:AWL720926 BGD720925:BGH720926 BPZ720925:BQD720926 BZV720925:BZZ720926 CJR720925:CJV720926 CTN720925:CTR720926 DDJ720925:DDN720926 DNF720925:DNJ720926 DXB720925:DXF720926 EGX720925:EHB720926 EQT720925:EQX720926 FAP720925:FAT720926 FKL720925:FKP720926 FUH720925:FUL720926 GED720925:GEH720926 GNZ720925:GOD720926 GXV720925:GXZ720926 HHR720925:HHV720926 HRN720925:HRR720926 IBJ720925:IBN720926 ILF720925:ILJ720926 IVB720925:IVF720926 JEX720925:JFB720926 JOT720925:JOX720926 JYP720925:JYT720926 KIL720925:KIP720926 KSH720925:KSL720926 LCD720925:LCH720926 LLZ720925:LMD720926 LVV720925:LVZ720926 MFR720925:MFV720926 MPN720925:MPR720926 MZJ720925:MZN720926 NJF720925:NJJ720926 NTB720925:NTF720926 OCX720925:ODB720926 OMT720925:OMX720926 OWP720925:OWT720926 PGL720925:PGP720926 PQH720925:PQL720926 QAD720925:QAH720926 QJZ720925:QKD720926 QTV720925:QTZ720926 RDR720925:RDV720926 RNN720925:RNR720926 RXJ720925:RXN720926 SHF720925:SHJ720926 SRB720925:SRF720926 TAX720925:TBB720926 TKT720925:TKX720926 TUP720925:TUT720926 UEL720925:UEP720926 UOH720925:UOL720926 UYD720925:UYH720926 VHZ720925:VID720926 VRV720925:VRZ720926 WBR720925:WBV720926 WLN720925:WLR720926 WVJ720925:WVN720926 B786461:F786462 IX786461:JB786462 ST786461:SX786462 ACP786461:ACT786462 AML786461:AMP786462 AWH786461:AWL786462 BGD786461:BGH786462 BPZ786461:BQD786462 BZV786461:BZZ786462 CJR786461:CJV786462 CTN786461:CTR786462 DDJ786461:DDN786462 DNF786461:DNJ786462 DXB786461:DXF786462 EGX786461:EHB786462 EQT786461:EQX786462 FAP786461:FAT786462 FKL786461:FKP786462 FUH786461:FUL786462 GED786461:GEH786462 GNZ786461:GOD786462 GXV786461:GXZ786462 HHR786461:HHV786462 HRN786461:HRR786462 IBJ786461:IBN786462 ILF786461:ILJ786462 IVB786461:IVF786462 JEX786461:JFB786462 JOT786461:JOX786462 JYP786461:JYT786462 KIL786461:KIP786462 KSH786461:KSL786462 LCD786461:LCH786462 LLZ786461:LMD786462 LVV786461:LVZ786462 MFR786461:MFV786462 MPN786461:MPR786462 MZJ786461:MZN786462 NJF786461:NJJ786462 NTB786461:NTF786462 OCX786461:ODB786462 OMT786461:OMX786462 OWP786461:OWT786462 PGL786461:PGP786462 PQH786461:PQL786462 QAD786461:QAH786462 QJZ786461:QKD786462 QTV786461:QTZ786462 RDR786461:RDV786462 RNN786461:RNR786462 RXJ786461:RXN786462 SHF786461:SHJ786462 SRB786461:SRF786462 TAX786461:TBB786462 TKT786461:TKX786462 TUP786461:TUT786462 UEL786461:UEP786462 UOH786461:UOL786462 UYD786461:UYH786462 VHZ786461:VID786462 VRV786461:VRZ786462 WBR786461:WBV786462 WLN786461:WLR786462 WVJ786461:WVN786462 B851997:F851998 IX851997:JB851998 ST851997:SX851998 ACP851997:ACT851998 AML851997:AMP851998 AWH851997:AWL851998 BGD851997:BGH851998 BPZ851997:BQD851998 BZV851997:BZZ851998 CJR851997:CJV851998 CTN851997:CTR851998 DDJ851997:DDN851998 DNF851997:DNJ851998 DXB851997:DXF851998 EGX851997:EHB851998 EQT851997:EQX851998 FAP851997:FAT851998 FKL851997:FKP851998 FUH851997:FUL851998 GED851997:GEH851998 GNZ851997:GOD851998 GXV851997:GXZ851998 HHR851997:HHV851998 HRN851997:HRR851998 IBJ851997:IBN851998 ILF851997:ILJ851998 IVB851997:IVF851998 JEX851997:JFB851998 JOT851997:JOX851998 JYP851997:JYT851998 KIL851997:KIP851998 KSH851997:KSL851998 LCD851997:LCH851998 LLZ851997:LMD851998 LVV851997:LVZ851998 MFR851997:MFV851998 MPN851997:MPR851998 MZJ851997:MZN851998 NJF851997:NJJ851998 NTB851997:NTF851998 OCX851997:ODB851998 OMT851997:OMX851998 OWP851997:OWT851998 PGL851997:PGP851998 PQH851997:PQL851998 QAD851997:QAH851998 QJZ851997:QKD851998 QTV851997:QTZ851998 RDR851997:RDV851998 RNN851997:RNR851998 RXJ851997:RXN851998 SHF851997:SHJ851998 SRB851997:SRF851998 TAX851997:TBB851998 TKT851997:TKX851998 TUP851997:TUT851998 UEL851997:UEP851998 UOH851997:UOL851998 UYD851997:UYH851998 VHZ851997:VID851998 VRV851997:VRZ851998 WBR851997:WBV851998 WLN851997:WLR851998 WVJ851997:WVN851998 B917533:F917534 IX917533:JB917534 ST917533:SX917534 ACP917533:ACT917534 AML917533:AMP917534 AWH917533:AWL917534 BGD917533:BGH917534 BPZ917533:BQD917534 BZV917533:BZZ917534 CJR917533:CJV917534 CTN917533:CTR917534 DDJ917533:DDN917534 DNF917533:DNJ917534 DXB917533:DXF917534 EGX917533:EHB917534 EQT917533:EQX917534 FAP917533:FAT917534 FKL917533:FKP917534 FUH917533:FUL917534 GED917533:GEH917534 GNZ917533:GOD917534 GXV917533:GXZ917534 HHR917533:HHV917534 HRN917533:HRR917534 IBJ917533:IBN917534 ILF917533:ILJ917534 IVB917533:IVF917534 JEX917533:JFB917534 JOT917533:JOX917534 JYP917533:JYT917534 KIL917533:KIP917534 KSH917533:KSL917534 LCD917533:LCH917534 LLZ917533:LMD917534 LVV917533:LVZ917534 MFR917533:MFV917534 MPN917533:MPR917534 MZJ917533:MZN917534 NJF917533:NJJ917534 NTB917533:NTF917534 OCX917533:ODB917534 OMT917533:OMX917534 OWP917533:OWT917534 PGL917533:PGP917534 PQH917533:PQL917534 QAD917533:QAH917534 QJZ917533:QKD917534 QTV917533:QTZ917534 RDR917533:RDV917534 RNN917533:RNR917534 RXJ917533:RXN917534 SHF917533:SHJ917534 SRB917533:SRF917534 TAX917533:TBB917534 TKT917533:TKX917534 TUP917533:TUT917534 UEL917533:UEP917534 UOH917533:UOL917534 UYD917533:UYH917534 VHZ917533:VID917534 VRV917533:VRZ917534 WBR917533:WBV917534 WLN917533:WLR917534 WVJ917533:WVN917534 B983069:F983070 IX983069:JB983070 ST983069:SX983070 ACP983069:ACT983070 AML983069:AMP983070 AWH983069:AWL983070 BGD983069:BGH983070 BPZ983069:BQD983070 BZV983069:BZZ983070 CJR983069:CJV983070 CTN983069:CTR983070 DDJ983069:DDN983070 DNF983069:DNJ983070 DXB983069:DXF983070 EGX983069:EHB983070 EQT983069:EQX983070 FAP983069:FAT983070 FKL983069:FKP983070 FUH983069:FUL983070 GED983069:GEH983070 GNZ983069:GOD983070 GXV983069:GXZ983070 HHR983069:HHV983070 HRN983069:HRR983070 IBJ983069:IBN983070 ILF983069:ILJ983070 IVB983069:IVF983070 JEX983069:JFB983070 JOT983069:JOX983070 JYP983069:JYT983070 KIL983069:KIP983070 KSH983069:KSL983070 LCD983069:LCH983070 LLZ983069:LMD983070 LVV983069:LVZ983070 MFR983069:MFV983070 MPN983069:MPR983070 MZJ983069:MZN983070 NJF983069:NJJ983070 NTB983069:NTF983070 OCX983069:ODB983070 OMT983069:OMX983070 OWP983069:OWT983070 PGL983069:PGP983070 PQH983069:PQL983070 QAD983069:QAH983070 QJZ983069:QKD983070 QTV983069:QTZ983070 RDR983069:RDV983070 RNN983069:RNR983070 RXJ983069:RXN983070 SHF983069:SHJ983070 SRB983069:SRF983070 TAX983069:TBB983070 TKT983069:TKX983070 TUP983069:TUT983070 UEL983069:UEP983070 UOH983069:UOL983070 UYD983069:UYH983070 VHZ983069:VID983070 VRV983069:VRZ983070 WBR983069:WBV983070 WLN983069:WLR983070 WVJ983069:WVN983070 B32:F33 IX32:JB33 ST32:SX33 ACP32:ACT33 AML32:AMP33 AWH32:AWL33 BGD32:BGH33 BPZ32:BQD33 BZV32:BZZ33 CJR32:CJV33 CTN32:CTR33 DDJ32:DDN33 DNF32:DNJ33 DXB32:DXF33 EGX32:EHB33 EQT32:EQX33 FAP32:FAT33 FKL32:FKP33 FUH32:FUL33 GED32:GEH33 GNZ32:GOD33 GXV32:GXZ33 HHR32:HHV33 HRN32:HRR33 IBJ32:IBN33 ILF32:ILJ33 IVB32:IVF33 JEX32:JFB33 JOT32:JOX33 JYP32:JYT33 KIL32:KIP33 KSH32:KSL33 LCD32:LCH33 LLZ32:LMD33 LVV32:LVZ33 MFR32:MFV33 MPN32:MPR33 MZJ32:MZN33 NJF32:NJJ33 NTB32:NTF33 OCX32:ODB33 OMT32:OMX33 OWP32:OWT33 PGL32:PGP33 PQH32:PQL33 QAD32:QAH33 QJZ32:QKD33 QTV32:QTZ33 RDR32:RDV33 RNN32:RNR33 RXJ32:RXN33 SHF32:SHJ33 SRB32:SRF33 TAX32:TBB33 TKT32:TKX33 TUP32:TUT33 UEL32:UEP33 UOH32:UOL33 UYD32:UYH33 VHZ32:VID33 VRV32:VRZ33 WBR32:WBV33 WLN32:WLR33 WVJ32:WVN33 B65568:F65569 IX65568:JB65569 ST65568:SX65569 ACP65568:ACT65569 AML65568:AMP65569 AWH65568:AWL65569 BGD65568:BGH65569 BPZ65568:BQD65569 BZV65568:BZZ65569 CJR65568:CJV65569 CTN65568:CTR65569 DDJ65568:DDN65569 DNF65568:DNJ65569 DXB65568:DXF65569 EGX65568:EHB65569 EQT65568:EQX65569 FAP65568:FAT65569 FKL65568:FKP65569 FUH65568:FUL65569 GED65568:GEH65569 GNZ65568:GOD65569 GXV65568:GXZ65569 HHR65568:HHV65569 HRN65568:HRR65569 IBJ65568:IBN65569 ILF65568:ILJ65569 IVB65568:IVF65569 JEX65568:JFB65569 JOT65568:JOX65569 JYP65568:JYT65569 KIL65568:KIP65569 KSH65568:KSL65569 LCD65568:LCH65569 LLZ65568:LMD65569 LVV65568:LVZ65569 MFR65568:MFV65569 MPN65568:MPR65569 MZJ65568:MZN65569 NJF65568:NJJ65569 NTB65568:NTF65569 OCX65568:ODB65569 OMT65568:OMX65569 OWP65568:OWT65569 PGL65568:PGP65569 PQH65568:PQL65569 QAD65568:QAH65569 QJZ65568:QKD65569 QTV65568:QTZ65569 RDR65568:RDV65569 RNN65568:RNR65569 RXJ65568:RXN65569 SHF65568:SHJ65569 SRB65568:SRF65569 TAX65568:TBB65569 TKT65568:TKX65569 TUP65568:TUT65569 UEL65568:UEP65569 UOH65568:UOL65569 UYD65568:UYH65569 VHZ65568:VID65569 VRV65568:VRZ65569 WBR65568:WBV65569 WLN65568:WLR65569 WVJ65568:WVN65569 B131104:F131105 IX131104:JB131105 ST131104:SX131105 ACP131104:ACT131105 AML131104:AMP131105 AWH131104:AWL131105 BGD131104:BGH131105 BPZ131104:BQD131105 BZV131104:BZZ131105 CJR131104:CJV131105 CTN131104:CTR131105 DDJ131104:DDN131105 DNF131104:DNJ131105 DXB131104:DXF131105 EGX131104:EHB131105 EQT131104:EQX131105 FAP131104:FAT131105 FKL131104:FKP131105 FUH131104:FUL131105 GED131104:GEH131105 GNZ131104:GOD131105 GXV131104:GXZ131105 HHR131104:HHV131105 HRN131104:HRR131105 IBJ131104:IBN131105 ILF131104:ILJ131105 IVB131104:IVF131105 JEX131104:JFB131105 JOT131104:JOX131105 JYP131104:JYT131105 KIL131104:KIP131105 KSH131104:KSL131105 LCD131104:LCH131105 LLZ131104:LMD131105 LVV131104:LVZ131105 MFR131104:MFV131105 MPN131104:MPR131105 MZJ131104:MZN131105 NJF131104:NJJ131105 NTB131104:NTF131105 OCX131104:ODB131105 OMT131104:OMX131105 OWP131104:OWT131105 PGL131104:PGP131105 PQH131104:PQL131105 QAD131104:QAH131105 QJZ131104:QKD131105 QTV131104:QTZ131105 RDR131104:RDV131105 RNN131104:RNR131105 RXJ131104:RXN131105 SHF131104:SHJ131105 SRB131104:SRF131105 TAX131104:TBB131105 TKT131104:TKX131105 TUP131104:TUT131105 UEL131104:UEP131105 UOH131104:UOL131105 UYD131104:UYH131105 VHZ131104:VID131105 VRV131104:VRZ131105 WBR131104:WBV131105 WLN131104:WLR131105 WVJ131104:WVN131105 B196640:F196641 IX196640:JB196641 ST196640:SX196641 ACP196640:ACT196641 AML196640:AMP196641 AWH196640:AWL196641 BGD196640:BGH196641 BPZ196640:BQD196641 BZV196640:BZZ196641 CJR196640:CJV196641 CTN196640:CTR196641 DDJ196640:DDN196641 DNF196640:DNJ196641 DXB196640:DXF196641 EGX196640:EHB196641 EQT196640:EQX196641 FAP196640:FAT196641 FKL196640:FKP196641 FUH196640:FUL196641 GED196640:GEH196641 GNZ196640:GOD196641 GXV196640:GXZ196641 HHR196640:HHV196641 HRN196640:HRR196641 IBJ196640:IBN196641 ILF196640:ILJ196641 IVB196640:IVF196641 JEX196640:JFB196641 JOT196640:JOX196641 JYP196640:JYT196641 KIL196640:KIP196641 KSH196640:KSL196641 LCD196640:LCH196641 LLZ196640:LMD196641 LVV196640:LVZ196641 MFR196640:MFV196641 MPN196640:MPR196641 MZJ196640:MZN196641 NJF196640:NJJ196641 NTB196640:NTF196641 OCX196640:ODB196641 OMT196640:OMX196641 OWP196640:OWT196641 PGL196640:PGP196641 PQH196640:PQL196641 QAD196640:QAH196641 QJZ196640:QKD196641 QTV196640:QTZ196641 RDR196640:RDV196641 RNN196640:RNR196641 RXJ196640:RXN196641 SHF196640:SHJ196641 SRB196640:SRF196641 TAX196640:TBB196641 TKT196640:TKX196641 TUP196640:TUT196641 UEL196640:UEP196641 UOH196640:UOL196641 UYD196640:UYH196641 VHZ196640:VID196641 VRV196640:VRZ196641 WBR196640:WBV196641 WLN196640:WLR196641 WVJ196640:WVN196641 B262176:F262177 IX262176:JB262177 ST262176:SX262177 ACP262176:ACT262177 AML262176:AMP262177 AWH262176:AWL262177 BGD262176:BGH262177 BPZ262176:BQD262177 BZV262176:BZZ262177 CJR262176:CJV262177 CTN262176:CTR262177 DDJ262176:DDN262177 DNF262176:DNJ262177 DXB262176:DXF262177 EGX262176:EHB262177 EQT262176:EQX262177 FAP262176:FAT262177 FKL262176:FKP262177 FUH262176:FUL262177 GED262176:GEH262177 GNZ262176:GOD262177 GXV262176:GXZ262177 HHR262176:HHV262177 HRN262176:HRR262177 IBJ262176:IBN262177 ILF262176:ILJ262177 IVB262176:IVF262177 JEX262176:JFB262177 JOT262176:JOX262177 JYP262176:JYT262177 KIL262176:KIP262177 KSH262176:KSL262177 LCD262176:LCH262177 LLZ262176:LMD262177 LVV262176:LVZ262177 MFR262176:MFV262177 MPN262176:MPR262177 MZJ262176:MZN262177 NJF262176:NJJ262177 NTB262176:NTF262177 OCX262176:ODB262177 OMT262176:OMX262177 OWP262176:OWT262177 PGL262176:PGP262177 PQH262176:PQL262177 QAD262176:QAH262177 QJZ262176:QKD262177 QTV262176:QTZ262177 RDR262176:RDV262177 RNN262176:RNR262177 RXJ262176:RXN262177 SHF262176:SHJ262177 SRB262176:SRF262177 TAX262176:TBB262177 TKT262176:TKX262177 TUP262176:TUT262177 UEL262176:UEP262177 UOH262176:UOL262177 UYD262176:UYH262177 VHZ262176:VID262177 VRV262176:VRZ262177 WBR262176:WBV262177 WLN262176:WLR262177 WVJ262176:WVN262177 B327712:F327713 IX327712:JB327713 ST327712:SX327713 ACP327712:ACT327713 AML327712:AMP327713 AWH327712:AWL327713 BGD327712:BGH327713 BPZ327712:BQD327713 BZV327712:BZZ327713 CJR327712:CJV327713 CTN327712:CTR327713 DDJ327712:DDN327713 DNF327712:DNJ327713 DXB327712:DXF327713 EGX327712:EHB327713 EQT327712:EQX327713 FAP327712:FAT327713 FKL327712:FKP327713 FUH327712:FUL327713 GED327712:GEH327713 GNZ327712:GOD327713 GXV327712:GXZ327713 HHR327712:HHV327713 HRN327712:HRR327713 IBJ327712:IBN327713 ILF327712:ILJ327713 IVB327712:IVF327713 JEX327712:JFB327713 JOT327712:JOX327713 JYP327712:JYT327713 KIL327712:KIP327713 KSH327712:KSL327713 LCD327712:LCH327713 LLZ327712:LMD327713 LVV327712:LVZ327713 MFR327712:MFV327713 MPN327712:MPR327713 MZJ327712:MZN327713 NJF327712:NJJ327713 NTB327712:NTF327713 OCX327712:ODB327713 OMT327712:OMX327713 OWP327712:OWT327713 PGL327712:PGP327713 PQH327712:PQL327713 QAD327712:QAH327713 QJZ327712:QKD327713 QTV327712:QTZ327713 RDR327712:RDV327713 RNN327712:RNR327713 RXJ327712:RXN327713 SHF327712:SHJ327713 SRB327712:SRF327713 TAX327712:TBB327713 TKT327712:TKX327713 TUP327712:TUT327713 UEL327712:UEP327713 UOH327712:UOL327713 UYD327712:UYH327713 VHZ327712:VID327713 VRV327712:VRZ327713 WBR327712:WBV327713 WLN327712:WLR327713 WVJ327712:WVN327713 B393248:F393249 IX393248:JB393249 ST393248:SX393249 ACP393248:ACT393249 AML393248:AMP393249 AWH393248:AWL393249 BGD393248:BGH393249 BPZ393248:BQD393249 BZV393248:BZZ393249 CJR393248:CJV393249 CTN393248:CTR393249 DDJ393248:DDN393249 DNF393248:DNJ393249 DXB393248:DXF393249 EGX393248:EHB393249 EQT393248:EQX393249 FAP393248:FAT393249 FKL393248:FKP393249 FUH393248:FUL393249 GED393248:GEH393249 GNZ393248:GOD393249 GXV393248:GXZ393249 HHR393248:HHV393249 HRN393248:HRR393249 IBJ393248:IBN393249 ILF393248:ILJ393249 IVB393248:IVF393249 JEX393248:JFB393249 JOT393248:JOX393249 JYP393248:JYT393249 KIL393248:KIP393249 KSH393248:KSL393249 LCD393248:LCH393249 LLZ393248:LMD393249 LVV393248:LVZ393249 MFR393248:MFV393249 MPN393248:MPR393249 MZJ393248:MZN393249 NJF393248:NJJ393249 NTB393248:NTF393249 OCX393248:ODB393249 OMT393248:OMX393249 OWP393248:OWT393249 PGL393248:PGP393249 PQH393248:PQL393249 QAD393248:QAH393249 QJZ393248:QKD393249 QTV393248:QTZ393249 RDR393248:RDV393249 RNN393248:RNR393249 RXJ393248:RXN393249 SHF393248:SHJ393249 SRB393248:SRF393249 TAX393248:TBB393249 TKT393248:TKX393249 TUP393248:TUT393249 UEL393248:UEP393249 UOH393248:UOL393249 UYD393248:UYH393249 VHZ393248:VID393249 VRV393248:VRZ393249 WBR393248:WBV393249 WLN393248:WLR393249 WVJ393248:WVN393249 B458784:F458785 IX458784:JB458785 ST458784:SX458785 ACP458784:ACT458785 AML458784:AMP458785 AWH458784:AWL458785 BGD458784:BGH458785 BPZ458784:BQD458785 BZV458784:BZZ458785 CJR458784:CJV458785 CTN458784:CTR458785 DDJ458784:DDN458785 DNF458784:DNJ458785 DXB458784:DXF458785 EGX458784:EHB458785 EQT458784:EQX458785 FAP458784:FAT458785 FKL458784:FKP458785 FUH458784:FUL458785 GED458784:GEH458785 GNZ458784:GOD458785 GXV458784:GXZ458785 HHR458784:HHV458785 HRN458784:HRR458785 IBJ458784:IBN458785 ILF458784:ILJ458785 IVB458784:IVF458785 JEX458784:JFB458785 JOT458784:JOX458785 JYP458784:JYT458785 KIL458784:KIP458785 KSH458784:KSL458785 LCD458784:LCH458785 LLZ458784:LMD458785 LVV458784:LVZ458785 MFR458784:MFV458785 MPN458784:MPR458785 MZJ458784:MZN458785 NJF458784:NJJ458785 NTB458784:NTF458785 OCX458784:ODB458785 OMT458784:OMX458785 OWP458784:OWT458785 PGL458784:PGP458785 PQH458784:PQL458785 QAD458784:QAH458785 QJZ458784:QKD458785 QTV458784:QTZ458785 RDR458784:RDV458785 RNN458784:RNR458785 RXJ458784:RXN458785 SHF458784:SHJ458785 SRB458784:SRF458785 TAX458784:TBB458785 TKT458784:TKX458785 TUP458784:TUT458785 UEL458784:UEP458785 UOH458784:UOL458785 UYD458784:UYH458785 VHZ458784:VID458785 VRV458784:VRZ458785 WBR458784:WBV458785 WLN458784:WLR458785 WVJ458784:WVN458785 B524320:F524321 IX524320:JB524321 ST524320:SX524321 ACP524320:ACT524321 AML524320:AMP524321 AWH524320:AWL524321 BGD524320:BGH524321 BPZ524320:BQD524321 BZV524320:BZZ524321 CJR524320:CJV524321 CTN524320:CTR524321 DDJ524320:DDN524321 DNF524320:DNJ524321 DXB524320:DXF524321 EGX524320:EHB524321 EQT524320:EQX524321 FAP524320:FAT524321 FKL524320:FKP524321 FUH524320:FUL524321 GED524320:GEH524321 GNZ524320:GOD524321 GXV524320:GXZ524321 HHR524320:HHV524321 HRN524320:HRR524321 IBJ524320:IBN524321 ILF524320:ILJ524321 IVB524320:IVF524321 JEX524320:JFB524321 JOT524320:JOX524321 JYP524320:JYT524321 KIL524320:KIP524321 KSH524320:KSL524321 LCD524320:LCH524321 LLZ524320:LMD524321 LVV524320:LVZ524321 MFR524320:MFV524321 MPN524320:MPR524321 MZJ524320:MZN524321 NJF524320:NJJ524321 NTB524320:NTF524321 OCX524320:ODB524321 OMT524320:OMX524321 OWP524320:OWT524321 PGL524320:PGP524321 PQH524320:PQL524321 QAD524320:QAH524321 QJZ524320:QKD524321 QTV524320:QTZ524321 RDR524320:RDV524321 RNN524320:RNR524321 RXJ524320:RXN524321 SHF524320:SHJ524321 SRB524320:SRF524321 TAX524320:TBB524321 TKT524320:TKX524321 TUP524320:TUT524321 UEL524320:UEP524321 UOH524320:UOL524321 UYD524320:UYH524321 VHZ524320:VID524321 VRV524320:VRZ524321 WBR524320:WBV524321 WLN524320:WLR524321 WVJ524320:WVN524321 B589856:F589857 IX589856:JB589857 ST589856:SX589857 ACP589856:ACT589857 AML589856:AMP589857 AWH589856:AWL589857 BGD589856:BGH589857 BPZ589856:BQD589857 BZV589856:BZZ589857 CJR589856:CJV589857 CTN589856:CTR589857 DDJ589856:DDN589857 DNF589856:DNJ589857 DXB589856:DXF589857 EGX589856:EHB589857 EQT589856:EQX589857 FAP589856:FAT589857 FKL589856:FKP589857 FUH589856:FUL589857 GED589856:GEH589857 GNZ589856:GOD589857 GXV589856:GXZ589857 HHR589856:HHV589857 HRN589856:HRR589857 IBJ589856:IBN589857 ILF589856:ILJ589857 IVB589856:IVF589857 JEX589856:JFB589857 JOT589856:JOX589857 JYP589856:JYT589857 KIL589856:KIP589857 KSH589856:KSL589857 LCD589856:LCH589857 LLZ589856:LMD589857 LVV589856:LVZ589857 MFR589856:MFV589857 MPN589856:MPR589857 MZJ589856:MZN589857 NJF589856:NJJ589857 NTB589856:NTF589857 OCX589856:ODB589857 OMT589856:OMX589857 OWP589856:OWT589857 PGL589856:PGP589857 PQH589856:PQL589857 QAD589856:QAH589857 QJZ589856:QKD589857 QTV589856:QTZ589857 RDR589856:RDV589857 RNN589856:RNR589857 RXJ589856:RXN589857 SHF589856:SHJ589857 SRB589856:SRF589857 TAX589856:TBB589857 TKT589856:TKX589857 TUP589856:TUT589857 UEL589856:UEP589857 UOH589856:UOL589857 UYD589856:UYH589857 VHZ589856:VID589857 VRV589856:VRZ589857 WBR589856:WBV589857 WLN589856:WLR589857 WVJ589856:WVN589857 B655392:F655393 IX655392:JB655393 ST655392:SX655393 ACP655392:ACT655393 AML655392:AMP655393 AWH655392:AWL655393 BGD655392:BGH655393 BPZ655392:BQD655393 BZV655392:BZZ655393 CJR655392:CJV655393 CTN655392:CTR655393 DDJ655392:DDN655393 DNF655392:DNJ655393 DXB655392:DXF655393 EGX655392:EHB655393 EQT655392:EQX655393 FAP655392:FAT655393 FKL655392:FKP655393 FUH655392:FUL655393 GED655392:GEH655393 GNZ655392:GOD655393 GXV655392:GXZ655393 HHR655392:HHV655393 HRN655392:HRR655393 IBJ655392:IBN655393 ILF655392:ILJ655393 IVB655392:IVF655393 JEX655392:JFB655393 JOT655392:JOX655393 JYP655392:JYT655393 KIL655392:KIP655393 KSH655392:KSL655393 LCD655392:LCH655393 LLZ655392:LMD655393 LVV655392:LVZ655393 MFR655392:MFV655393 MPN655392:MPR655393 MZJ655392:MZN655393 NJF655392:NJJ655393 NTB655392:NTF655393 OCX655392:ODB655393 OMT655392:OMX655393 OWP655392:OWT655393 PGL655392:PGP655393 PQH655392:PQL655393 QAD655392:QAH655393 QJZ655392:QKD655393 QTV655392:QTZ655393 RDR655392:RDV655393 RNN655392:RNR655393 RXJ655392:RXN655393 SHF655392:SHJ655393 SRB655392:SRF655393 TAX655392:TBB655393 TKT655392:TKX655393 TUP655392:TUT655393 UEL655392:UEP655393 UOH655392:UOL655393 UYD655392:UYH655393 VHZ655392:VID655393 VRV655392:VRZ655393 WBR655392:WBV655393 WLN655392:WLR655393 WVJ655392:WVN655393 B720928:F720929 IX720928:JB720929 ST720928:SX720929 ACP720928:ACT720929 AML720928:AMP720929 AWH720928:AWL720929 BGD720928:BGH720929 BPZ720928:BQD720929 BZV720928:BZZ720929 CJR720928:CJV720929 CTN720928:CTR720929 DDJ720928:DDN720929 DNF720928:DNJ720929 DXB720928:DXF720929 EGX720928:EHB720929 EQT720928:EQX720929 FAP720928:FAT720929 FKL720928:FKP720929 FUH720928:FUL720929 GED720928:GEH720929 GNZ720928:GOD720929 GXV720928:GXZ720929 HHR720928:HHV720929 HRN720928:HRR720929 IBJ720928:IBN720929 ILF720928:ILJ720929 IVB720928:IVF720929 JEX720928:JFB720929 JOT720928:JOX720929 JYP720928:JYT720929 KIL720928:KIP720929 KSH720928:KSL720929 LCD720928:LCH720929 LLZ720928:LMD720929 LVV720928:LVZ720929 MFR720928:MFV720929 MPN720928:MPR720929 MZJ720928:MZN720929 NJF720928:NJJ720929 NTB720928:NTF720929 OCX720928:ODB720929 OMT720928:OMX720929 OWP720928:OWT720929 PGL720928:PGP720929 PQH720928:PQL720929 QAD720928:QAH720929 QJZ720928:QKD720929 QTV720928:QTZ720929 RDR720928:RDV720929 RNN720928:RNR720929 RXJ720928:RXN720929 SHF720928:SHJ720929 SRB720928:SRF720929 TAX720928:TBB720929 TKT720928:TKX720929 TUP720928:TUT720929 UEL720928:UEP720929 UOH720928:UOL720929 UYD720928:UYH720929 VHZ720928:VID720929 VRV720928:VRZ720929 WBR720928:WBV720929 WLN720928:WLR720929 WVJ720928:WVN720929 B786464:F786465 IX786464:JB786465 ST786464:SX786465 ACP786464:ACT786465 AML786464:AMP786465 AWH786464:AWL786465 BGD786464:BGH786465 BPZ786464:BQD786465 BZV786464:BZZ786465 CJR786464:CJV786465 CTN786464:CTR786465 DDJ786464:DDN786465 DNF786464:DNJ786465 DXB786464:DXF786465 EGX786464:EHB786465 EQT786464:EQX786465 FAP786464:FAT786465 FKL786464:FKP786465 FUH786464:FUL786465 GED786464:GEH786465 GNZ786464:GOD786465 GXV786464:GXZ786465 HHR786464:HHV786465 HRN786464:HRR786465 IBJ786464:IBN786465 ILF786464:ILJ786465 IVB786464:IVF786465 JEX786464:JFB786465 JOT786464:JOX786465 JYP786464:JYT786465 KIL786464:KIP786465 KSH786464:KSL786465 LCD786464:LCH786465 LLZ786464:LMD786465 LVV786464:LVZ786465 MFR786464:MFV786465 MPN786464:MPR786465 MZJ786464:MZN786465 NJF786464:NJJ786465 NTB786464:NTF786465 OCX786464:ODB786465 OMT786464:OMX786465 OWP786464:OWT786465 PGL786464:PGP786465 PQH786464:PQL786465 QAD786464:QAH786465 QJZ786464:QKD786465 QTV786464:QTZ786465 RDR786464:RDV786465 RNN786464:RNR786465 RXJ786464:RXN786465 SHF786464:SHJ786465 SRB786464:SRF786465 TAX786464:TBB786465 TKT786464:TKX786465 TUP786464:TUT786465 UEL786464:UEP786465 UOH786464:UOL786465 UYD786464:UYH786465 VHZ786464:VID786465 VRV786464:VRZ786465 WBR786464:WBV786465 WLN786464:WLR786465 WVJ786464:WVN786465 B852000:F852001 IX852000:JB852001 ST852000:SX852001 ACP852000:ACT852001 AML852000:AMP852001 AWH852000:AWL852001 BGD852000:BGH852001 BPZ852000:BQD852001 BZV852000:BZZ852001 CJR852000:CJV852001 CTN852000:CTR852001 DDJ852000:DDN852001 DNF852000:DNJ852001 DXB852000:DXF852001 EGX852000:EHB852001 EQT852000:EQX852001 FAP852000:FAT852001 FKL852000:FKP852001 FUH852000:FUL852001 GED852000:GEH852001 GNZ852000:GOD852001 GXV852000:GXZ852001 HHR852000:HHV852001 HRN852000:HRR852001 IBJ852000:IBN852001 ILF852000:ILJ852001 IVB852000:IVF852001 JEX852000:JFB852001 JOT852000:JOX852001 JYP852000:JYT852001 KIL852000:KIP852001 KSH852000:KSL852001 LCD852000:LCH852001 LLZ852000:LMD852001 LVV852000:LVZ852001 MFR852000:MFV852001 MPN852000:MPR852001 MZJ852000:MZN852001 NJF852000:NJJ852001 NTB852000:NTF852001 OCX852000:ODB852001 OMT852000:OMX852001 OWP852000:OWT852001 PGL852000:PGP852001 PQH852000:PQL852001 QAD852000:QAH852001 QJZ852000:QKD852001 QTV852000:QTZ852001 RDR852000:RDV852001 RNN852000:RNR852001 RXJ852000:RXN852001 SHF852000:SHJ852001 SRB852000:SRF852001 TAX852000:TBB852001 TKT852000:TKX852001 TUP852000:TUT852001 UEL852000:UEP852001 UOH852000:UOL852001 UYD852000:UYH852001 VHZ852000:VID852001 VRV852000:VRZ852001 WBR852000:WBV852001 WLN852000:WLR852001 WVJ852000:WVN852001 B917536:F917537 IX917536:JB917537 ST917536:SX917537 ACP917536:ACT917537 AML917536:AMP917537 AWH917536:AWL917537 BGD917536:BGH917537 BPZ917536:BQD917537 BZV917536:BZZ917537 CJR917536:CJV917537 CTN917536:CTR917537 DDJ917536:DDN917537 DNF917536:DNJ917537 DXB917536:DXF917537 EGX917536:EHB917537 EQT917536:EQX917537 FAP917536:FAT917537 FKL917536:FKP917537 FUH917536:FUL917537 GED917536:GEH917537 GNZ917536:GOD917537 GXV917536:GXZ917537 HHR917536:HHV917537 HRN917536:HRR917537 IBJ917536:IBN917537 ILF917536:ILJ917537 IVB917536:IVF917537 JEX917536:JFB917537 JOT917536:JOX917537 JYP917536:JYT917537 KIL917536:KIP917537 KSH917536:KSL917537 LCD917536:LCH917537 LLZ917536:LMD917537 LVV917536:LVZ917537 MFR917536:MFV917537 MPN917536:MPR917537 MZJ917536:MZN917537 NJF917536:NJJ917537 NTB917536:NTF917537 OCX917536:ODB917537 OMT917536:OMX917537 OWP917536:OWT917537 PGL917536:PGP917537 PQH917536:PQL917537 QAD917536:QAH917537 QJZ917536:QKD917537 QTV917536:QTZ917537 RDR917536:RDV917537 RNN917536:RNR917537 RXJ917536:RXN917537 SHF917536:SHJ917537 SRB917536:SRF917537 TAX917536:TBB917537 TKT917536:TKX917537 TUP917536:TUT917537 UEL917536:UEP917537 UOH917536:UOL917537 UYD917536:UYH917537 VHZ917536:VID917537 VRV917536:VRZ917537 WBR917536:WBV917537 WLN917536:WLR917537 WVJ917536:WVN917537 B983072:F983073 IX983072:JB983073 ST983072:SX983073 ACP983072:ACT983073 AML983072:AMP983073 AWH983072:AWL983073 BGD983072:BGH983073 BPZ983072:BQD983073 BZV983072:BZZ983073 CJR983072:CJV983073 CTN983072:CTR983073 DDJ983072:DDN983073 DNF983072:DNJ983073 DXB983072:DXF983073 EGX983072:EHB983073 EQT983072:EQX983073 FAP983072:FAT983073 FKL983072:FKP983073 FUH983072:FUL983073 GED983072:GEH983073 GNZ983072:GOD983073 GXV983072:GXZ983073 HHR983072:HHV983073 HRN983072:HRR983073 IBJ983072:IBN983073 ILF983072:ILJ983073 IVB983072:IVF983073 JEX983072:JFB983073 JOT983072:JOX983073 JYP983072:JYT983073 KIL983072:KIP983073 KSH983072:KSL983073 LCD983072:LCH983073 LLZ983072:LMD983073 LVV983072:LVZ983073 MFR983072:MFV983073 MPN983072:MPR983073 MZJ983072:MZN983073 NJF983072:NJJ983073 NTB983072:NTF983073 OCX983072:ODB983073 OMT983072:OMX983073 OWP983072:OWT983073 PGL983072:PGP983073 PQH983072:PQL983073 QAD983072:QAH983073 QJZ983072:QKD983073 QTV983072:QTZ983073 RDR983072:RDV983073 RNN983072:RNR983073 RXJ983072:RXN983073 SHF983072:SHJ983073 SRB983072:SRF983073 TAX983072:TBB983073 TKT983072:TKX983073 TUP983072:TUT983073 UEL983072:UEP983073 UOH983072:UOL983073 UYD983072:UYH983073 VHZ983072:VID983073 VRV983072:VRZ983073 WBR983072:WBV983073 WLN983072:WLR983073 WVJ983072:WVN983073 B36:F37 IX36:JB37 ST36:SX37 ACP36:ACT37 AML36:AMP37 AWH36:AWL37 BGD36:BGH37 BPZ36:BQD37 BZV36:BZZ37 CJR36:CJV37 CTN36:CTR37 DDJ36:DDN37 DNF36:DNJ37 DXB36:DXF37 EGX36:EHB37 EQT36:EQX37 FAP36:FAT37 FKL36:FKP37 FUH36:FUL37 GED36:GEH37 GNZ36:GOD37 GXV36:GXZ37 HHR36:HHV37 HRN36:HRR37 IBJ36:IBN37 ILF36:ILJ37 IVB36:IVF37 JEX36:JFB37 JOT36:JOX37 JYP36:JYT37 KIL36:KIP37 KSH36:KSL37 LCD36:LCH37 LLZ36:LMD37 LVV36:LVZ37 MFR36:MFV37 MPN36:MPR37 MZJ36:MZN37 NJF36:NJJ37 NTB36:NTF37 OCX36:ODB37 OMT36:OMX37 OWP36:OWT37 PGL36:PGP37 PQH36:PQL37 QAD36:QAH37 QJZ36:QKD37 QTV36:QTZ37 RDR36:RDV37 RNN36:RNR37 RXJ36:RXN37 SHF36:SHJ37 SRB36:SRF37 TAX36:TBB37 TKT36:TKX37 TUP36:TUT37 UEL36:UEP37 UOH36:UOL37 UYD36:UYH37 VHZ36:VID37 VRV36:VRZ37 WBR36:WBV37 WLN36:WLR37 WVJ36:WVN37 B65572:F65573 IX65572:JB65573 ST65572:SX65573 ACP65572:ACT65573 AML65572:AMP65573 AWH65572:AWL65573 BGD65572:BGH65573 BPZ65572:BQD65573 BZV65572:BZZ65573 CJR65572:CJV65573 CTN65572:CTR65573 DDJ65572:DDN65573 DNF65572:DNJ65573 DXB65572:DXF65573 EGX65572:EHB65573 EQT65572:EQX65573 FAP65572:FAT65573 FKL65572:FKP65573 FUH65572:FUL65573 GED65572:GEH65573 GNZ65572:GOD65573 GXV65572:GXZ65573 HHR65572:HHV65573 HRN65572:HRR65573 IBJ65572:IBN65573 ILF65572:ILJ65573 IVB65572:IVF65573 JEX65572:JFB65573 JOT65572:JOX65573 JYP65572:JYT65573 KIL65572:KIP65573 KSH65572:KSL65573 LCD65572:LCH65573 LLZ65572:LMD65573 LVV65572:LVZ65573 MFR65572:MFV65573 MPN65572:MPR65573 MZJ65572:MZN65573 NJF65572:NJJ65573 NTB65572:NTF65573 OCX65572:ODB65573 OMT65572:OMX65573 OWP65572:OWT65573 PGL65572:PGP65573 PQH65572:PQL65573 QAD65572:QAH65573 QJZ65572:QKD65573 QTV65572:QTZ65573 RDR65572:RDV65573 RNN65572:RNR65573 RXJ65572:RXN65573 SHF65572:SHJ65573 SRB65572:SRF65573 TAX65572:TBB65573 TKT65572:TKX65573 TUP65572:TUT65573 UEL65572:UEP65573 UOH65572:UOL65573 UYD65572:UYH65573 VHZ65572:VID65573 VRV65572:VRZ65573 WBR65572:WBV65573 WLN65572:WLR65573 WVJ65572:WVN65573 B131108:F131109 IX131108:JB131109 ST131108:SX131109 ACP131108:ACT131109 AML131108:AMP131109 AWH131108:AWL131109 BGD131108:BGH131109 BPZ131108:BQD131109 BZV131108:BZZ131109 CJR131108:CJV131109 CTN131108:CTR131109 DDJ131108:DDN131109 DNF131108:DNJ131109 DXB131108:DXF131109 EGX131108:EHB131109 EQT131108:EQX131109 FAP131108:FAT131109 FKL131108:FKP131109 FUH131108:FUL131109 GED131108:GEH131109 GNZ131108:GOD131109 GXV131108:GXZ131109 HHR131108:HHV131109 HRN131108:HRR131109 IBJ131108:IBN131109 ILF131108:ILJ131109 IVB131108:IVF131109 JEX131108:JFB131109 JOT131108:JOX131109 JYP131108:JYT131109 KIL131108:KIP131109 KSH131108:KSL131109 LCD131108:LCH131109 LLZ131108:LMD131109 LVV131108:LVZ131109 MFR131108:MFV131109 MPN131108:MPR131109 MZJ131108:MZN131109 NJF131108:NJJ131109 NTB131108:NTF131109 OCX131108:ODB131109 OMT131108:OMX131109 OWP131108:OWT131109 PGL131108:PGP131109 PQH131108:PQL131109 QAD131108:QAH131109 QJZ131108:QKD131109 QTV131108:QTZ131109 RDR131108:RDV131109 RNN131108:RNR131109 RXJ131108:RXN131109 SHF131108:SHJ131109 SRB131108:SRF131109 TAX131108:TBB131109 TKT131108:TKX131109 TUP131108:TUT131109 UEL131108:UEP131109 UOH131108:UOL131109 UYD131108:UYH131109 VHZ131108:VID131109 VRV131108:VRZ131109 WBR131108:WBV131109 WLN131108:WLR131109 WVJ131108:WVN131109 B196644:F196645 IX196644:JB196645 ST196644:SX196645 ACP196644:ACT196645 AML196644:AMP196645 AWH196644:AWL196645 BGD196644:BGH196645 BPZ196644:BQD196645 BZV196644:BZZ196645 CJR196644:CJV196645 CTN196644:CTR196645 DDJ196644:DDN196645 DNF196644:DNJ196645 DXB196644:DXF196645 EGX196644:EHB196645 EQT196644:EQX196645 FAP196644:FAT196645 FKL196644:FKP196645 FUH196644:FUL196645 GED196644:GEH196645 GNZ196644:GOD196645 GXV196644:GXZ196645 HHR196644:HHV196645 HRN196644:HRR196645 IBJ196644:IBN196645 ILF196644:ILJ196645 IVB196644:IVF196645 JEX196644:JFB196645 JOT196644:JOX196645 JYP196644:JYT196645 KIL196644:KIP196645 KSH196644:KSL196645 LCD196644:LCH196645 LLZ196644:LMD196645 LVV196644:LVZ196645 MFR196644:MFV196645 MPN196644:MPR196645 MZJ196644:MZN196645 NJF196644:NJJ196645 NTB196644:NTF196645 OCX196644:ODB196645 OMT196644:OMX196645 OWP196644:OWT196645 PGL196644:PGP196645 PQH196644:PQL196645 QAD196644:QAH196645 QJZ196644:QKD196645 QTV196644:QTZ196645 RDR196644:RDV196645 RNN196644:RNR196645 RXJ196644:RXN196645 SHF196644:SHJ196645 SRB196644:SRF196645 TAX196644:TBB196645 TKT196644:TKX196645 TUP196644:TUT196645 UEL196644:UEP196645 UOH196644:UOL196645 UYD196644:UYH196645 VHZ196644:VID196645 VRV196644:VRZ196645 WBR196644:WBV196645 WLN196644:WLR196645 WVJ196644:WVN196645 B262180:F262181 IX262180:JB262181 ST262180:SX262181 ACP262180:ACT262181 AML262180:AMP262181 AWH262180:AWL262181 BGD262180:BGH262181 BPZ262180:BQD262181 BZV262180:BZZ262181 CJR262180:CJV262181 CTN262180:CTR262181 DDJ262180:DDN262181 DNF262180:DNJ262181 DXB262180:DXF262181 EGX262180:EHB262181 EQT262180:EQX262181 FAP262180:FAT262181 FKL262180:FKP262181 FUH262180:FUL262181 GED262180:GEH262181 GNZ262180:GOD262181 GXV262180:GXZ262181 HHR262180:HHV262181 HRN262180:HRR262181 IBJ262180:IBN262181 ILF262180:ILJ262181 IVB262180:IVF262181 JEX262180:JFB262181 JOT262180:JOX262181 JYP262180:JYT262181 KIL262180:KIP262181 KSH262180:KSL262181 LCD262180:LCH262181 LLZ262180:LMD262181 LVV262180:LVZ262181 MFR262180:MFV262181 MPN262180:MPR262181 MZJ262180:MZN262181 NJF262180:NJJ262181 NTB262180:NTF262181 OCX262180:ODB262181 OMT262180:OMX262181 OWP262180:OWT262181 PGL262180:PGP262181 PQH262180:PQL262181 QAD262180:QAH262181 QJZ262180:QKD262181 QTV262180:QTZ262181 RDR262180:RDV262181 RNN262180:RNR262181 RXJ262180:RXN262181 SHF262180:SHJ262181 SRB262180:SRF262181 TAX262180:TBB262181 TKT262180:TKX262181 TUP262180:TUT262181 UEL262180:UEP262181 UOH262180:UOL262181 UYD262180:UYH262181 VHZ262180:VID262181 VRV262180:VRZ262181 WBR262180:WBV262181 WLN262180:WLR262181 WVJ262180:WVN262181 B327716:F327717 IX327716:JB327717 ST327716:SX327717 ACP327716:ACT327717 AML327716:AMP327717 AWH327716:AWL327717 BGD327716:BGH327717 BPZ327716:BQD327717 BZV327716:BZZ327717 CJR327716:CJV327717 CTN327716:CTR327717 DDJ327716:DDN327717 DNF327716:DNJ327717 DXB327716:DXF327717 EGX327716:EHB327717 EQT327716:EQX327717 FAP327716:FAT327717 FKL327716:FKP327717 FUH327716:FUL327717 GED327716:GEH327717 GNZ327716:GOD327717 GXV327716:GXZ327717 HHR327716:HHV327717 HRN327716:HRR327717 IBJ327716:IBN327717 ILF327716:ILJ327717 IVB327716:IVF327717 JEX327716:JFB327717 JOT327716:JOX327717 JYP327716:JYT327717 KIL327716:KIP327717 KSH327716:KSL327717 LCD327716:LCH327717 LLZ327716:LMD327717 LVV327716:LVZ327717 MFR327716:MFV327717 MPN327716:MPR327717 MZJ327716:MZN327717 NJF327716:NJJ327717 NTB327716:NTF327717 OCX327716:ODB327717 OMT327716:OMX327717 OWP327716:OWT327717 PGL327716:PGP327717 PQH327716:PQL327717 QAD327716:QAH327717 QJZ327716:QKD327717 QTV327716:QTZ327717 RDR327716:RDV327717 RNN327716:RNR327717 RXJ327716:RXN327717 SHF327716:SHJ327717 SRB327716:SRF327717 TAX327716:TBB327717 TKT327716:TKX327717 TUP327716:TUT327717 UEL327716:UEP327717 UOH327716:UOL327717 UYD327716:UYH327717 VHZ327716:VID327717 VRV327716:VRZ327717 WBR327716:WBV327717 WLN327716:WLR327717 WVJ327716:WVN327717 B393252:F393253 IX393252:JB393253 ST393252:SX393253 ACP393252:ACT393253 AML393252:AMP393253 AWH393252:AWL393253 BGD393252:BGH393253 BPZ393252:BQD393253 BZV393252:BZZ393253 CJR393252:CJV393253 CTN393252:CTR393253 DDJ393252:DDN393253 DNF393252:DNJ393253 DXB393252:DXF393253 EGX393252:EHB393253 EQT393252:EQX393253 FAP393252:FAT393253 FKL393252:FKP393253 FUH393252:FUL393253 GED393252:GEH393253 GNZ393252:GOD393253 GXV393252:GXZ393253 HHR393252:HHV393253 HRN393252:HRR393253 IBJ393252:IBN393253 ILF393252:ILJ393253 IVB393252:IVF393253 JEX393252:JFB393253 JOT393252:JOX393253 JYP393252:JYT393253 KIL393252:KIP393253 KSH393252:KSL393253 LCD393252:LCH393253 LLZ393252:LMD393253 LVV393252:LVZ393253 MFR393252:MFV393253 MPN393252:MPR393253 MZJ393252:MZN393253 NJF393252:NJJ393253 NTB393252:NTF393253 OCX393252:ODB393253 OMT393252:OMX393253 OWP393252:OWT393253 PGL393252:PGP393253 PQH393252:PQL393253 QAD393252:QAH393253 QJZ393252:QKD393253 QTV393252:QTZ393253 RDR393252:RDV393253 RNN393252:RNR393253 RXJ393252:RXN393253 SHF393252:SHJ393253 SRB393252:SRF393253 TAX393252:TBB393253 TKT393252:TKX393253 TUP393252:TUT393253 UEL393252:UEP393253 UOH393252:UOL393253 UYD393252:UYH393253 VHZ393252:VID393253 VRV393252:VRZ393253 WBR393252:WBV393253 WLN393252:WLR393253 WVJ393252:WVN393253 B458788:F458789 IX458788:JB458789 ST458788:SX458789 ACP458788:ACT458789 AML458788:AMP458789 AWH458788:AWL458789 BGD458788:BGH458789 BPZ458788:BQD458789 BZV458788:BZZ458789 CJR458788:CJV458789 CTN458788:CTR458789 DDJ458788:DDN458789 DNF458788:DNJ458789 DXB458788:DXF458789 EGX458788:EHB458789 EQT458788:EQX458789 FAP458788:FAT458789 FKL458788:FKP458789 FUH458788:FUL458789 GED458788:GEH458789 GNZ458788:GOD458789 GXV458788:GXZ458789 HHR458788:HHV458789 HRN458788:HRR458789 IBJ458788:IBN458789 ILF458788:ILJ458789 IVB458788:IVF458789 JEX458788:JFB458789 JOT458788:JOX458789 JYP458788:JYT458789 KIL458788:KIP458789 KSH458788:KSL458789 LCD458788:LCH458789 LLZ458788:LMD458789 LVV458788:LVZ458789 MFR458788:MFV458789 MPN458788:MPR458789 MZJ458788:MZN458789 NJF458788:NJJ458789 NTB458788:NTF458789 OCX458788:ODB458789 OMT458788:OMX458789 OWP458788:OWT458789 PGL458788:PGP458789 PQH458788:PQL458789 QAD458788:QAH458789 QJZ458788:QKD458789 QTV458788:QTZ458789 RDR458788:RDV458789 RNN458788:RNR458789 RXJ458788:RXN458789 SHF458788:SHJ458789 SRB458788:SRF458789 TAX458788:TBB458789 TKT458788:TKX458789 TUP458788:TUT458789 UEL458788:UEP458789 UOH458788:UOL458789 UYD458788:UYH458789 VHZ458788:VID458789 VRV458788:VRZ458789 WBR458788:WBV458789 WLN458788:WLR458789 WVJ458788:WVN458789 B524324:F524325 IX524324:JB524325 ST524324:SX524325 ACP524324:ACT524325 AML524324:AMP524325 AWH524324:AWL524325 BGD524324:BGH524325 BPZ524324:BQD524325 BZV524324:BZZ524325 CJR524324:CJV524325 CTN524324:CTR524325 DDJ524324:DDN524325 DNF524324:DNJ524325 DXB524324:DXF524325 EGX524324:EHB524325 EQT524324:EQX524325 FAP524324:FAT524325 FKL524324:FKP524325 FUH524324:FUL524325 GED524324:GEH524325 GNZ524324:GOD524325 GXV524324:GXZ524325 HHR524324:HHV524325 HRN524324:HRR524325 IBJ524324:IBN524325 ILF524324:ILJ524325 IVB524324:IVF524325 JEX524324:JFB524325 JOT524324:JOX524325 JYP524324:JYT524325 KIL524324:KIP524325 KSH524324:KSL524325 LCD524324:LCH524325 LLZ524324:LMD524325 LVV524324:LVZ524325 MFR524324:MFV524325 MPN524324:MPR524325 MZJ524324:MZN524325 NJF524324:NJJ524325 NTB524324:NTF524325 OCX524324:ODB524325 OMT524324:OMX524325 OWP524324:OWT524325 PGL524324:PGP524325 PQH524324:PQL524325 QAD524324:QAH524325 QJZ524324:QKD524325 QTV524324:QTZ524325 RDR524324:RDV524325 RNN524324:RNR524325 RXJ524324:RXN524325 SHF524324:SHJ524325 SRB524324:SRF524325 TAX524324:TBB524325 TKT524324:TKX524325 TUP524324:TUT524325 UEL524324:UEP524325 UOH524324:UOL524325 UYD524324:UYH524325 VHZ524324:VID524325 VRV524324:VRZ524325 WBR524324:WBV524325 WLN524324:WLR524325 WVJ524324:WVN524325 B589860:F589861 IX589860:JB589861 ST589860:SX589861 ACP589860:ACT589861 AML589860:AMP589861 AWH589860:AWL589861 BGD589860:BGH589861 BPZ589860:BQD589861 BZV589860:BZZ589861 CJR589860:CJV589861 CTN589860:CTR589861 DDJ589860:DDN589861 DNF589860:DNJ589861 DXB589860:DXF589861 EGX589860:EHB589861 EQT589860:EQX589861 FAP589860:FAT589861 FKL589860:FKP589861 FUH589860:FUL589861 GED589860:GEH589861 GNZ589860:GOD589861 GXV589860:GXZ589861 HHR589860:HHV589861 HRN589860:HRR589861 IBJ589860:IBN589861 ILF589860:ILJ589861 IVB589860:IVF589861 JEX589860:JFB589861 JOT589860:JOX589861 JYP589860:JYT589861 KIL589860:KIP589861 KSH589860:KSL589861 LCD589860:LCH589861 LLZ589860:LMD589861 LVV589860:LVZ589861 MFR589860:MFV589861 MPN589860:MPR589861 MZJ589860:MZN589861 NJF589860:NJJ589861 NTB589860:NTF589861 OCX589860:ODB589861 OMT589860:OMX589861 OWP589860:OWT589861 PGL589860:PGP589861 PQH589860:PQL589861 QAD589860:QAH589861 QJZ589860:QKD589861 QTV589860:QTZ589861 RDR589860:RDV589861 RNN589860:RNR589861 RXJ589860:RXN589861 SHF589860:SHJ589861 SRB589860:SRF589861 TAX589860:TBB589861 TKT589860:TKX589861 TUP589860:TUT589861 UEL589860:UEP589861 UOH589860:UOL589861 UYD589860:UYH589861 VHZ589860:VID589861 VRV589860:VRZ589861 WBR589860:WBV589861 WLN589860:WLR589861 WVJ589860:WVN589861 B655396:F655397 IX655396:JB655397 ST655396:SX655397 ACP655396:ACT655397 AML655396:AMP655397 AWH655396:AWL655397 BGD655396:BGH655397 BPZ655396:BQD655397 BZV655396:BZZ655397 CJR655396:CJV655397 CTN655396:CTR655397 DDJ655396:DDN655397 DNF655396:DNJ655397 DXB655396:DXF655397 EGX655396:EHB655397 EQT655396:EQX655397 FAP655396:FAT655397 FKL655396:FKP655397 FUH655396:FUL655397 GED655396:GEH655397 GNZ655396:GOD655397 GXV655396:GXZ655397 HHR655396:HHV655397 HRN655396:HRR655397 IBJ655396:IBN655397 ILF655396:ILJ655397 IVB655396:IVF655397 JEX655396:JFB655397 JOT655396:JOX655397 JYP655396:JYT655397 KIL655396:KIP655397 KSH655396:KSL655397 LCD655396:LCH655397 LLZ655396:LMD655397 LVV655396:LVZ655397 MFR655396:MFV655397 MPN655396:MPR655397 MZJ655396:MZN655397 NJF655396:NJJ655397 NTB655396:NTF655397 OCX655396:ODB655397 OMT655396:OMX655397 OWP655396:OWT655397 PGL655396:PGP655397 PQH655396:PQL655397 QAD655396:QAH655397 QJZ655396:QKD655397 QTV655396:QTZ655397 RDR655396:RDV655397 RNN655396:RNR655397 RXJ655396:RXN655397 SHF655396:SHJ655397 SRB655396:SRF655397 TAX655396:TBB655397 TKT655396:TKX655397 TUP655396:TUT655397 UEL655396:UEP655397 UOH655396:UOL655397 UYD655396:UYH655397 VHZ655396:VID655397 VRV655396:VRZ655397 WBR655396:WBV655397 WLN655396:WLR655397 WVJ655396:WVN655397 B720932:F720933 IX720932:JB720933 ST720932:SX720933 ACP720932:ACT720933 AML720932:AMP720933 AWH720932:AWL720933 BGD720932:BGH720933 BPZ720932:BQD720933 BZV720932:BZZ720933 CJR720932:CJV720933 CTN720932:CTR720933 DDJ720932:DDN720933 DNF720932:DNJ720933 DXB720932:DXF720933 EGX720932:EHB720933 EQT720932:EQX720933 FAP720932:FAT720933 FKL720932:FKP720933 FUH720932:FUL720933 GED720932:GEH720933 GNZ720932:GOD720933 GXV720932:GXZ720933 HHR720932:HHV720933 HRN720932:HRR720933 IBJ720932:IBN720933 ILF720932:ILJ720933 IVB720932:IVF720933 JEX720932:JFB720933 JOT720932:JOX720933 JYP720932:JYT720933 KIL720932:KIP720933 KSH720932:KSL720933 LCD720932:LCH720933 LLZ720932:LMD720933 LVV720932:LVZ720933 MFR720932:MFV720933 MPN720932:MPR720933 MZJ720932:MZN720933 NJF720932:NJJ720933 NTB720932:NTF720933 OCX720932:ODB720933 OMT720932:OMX720933 OWP720932:OWT720933 PGL720932:PGP720933 PQH720932:PQL720933 QAD720932:QAH720933 QJZ720932:QKD720933 QTV720932:QTZ720933 RDR720932:RDV720933 RNN720932:RNR720933 RXJ720932:RXN720933 SHF720932:SHJ720933 SRB720932:SRF720933 TAX720932:TBB720933 TKT720932:TKX720933 TUP720932:TUT720933 UEL720932:UEP720933 UOH720932:UOL720933 UYD720932:UYH720933 VHZ720932:VID720933 VRV720932:VRZ720933 WBR720932:WBV720933 WLN720932:WLR720933 WVJ720932:WVN720933 B786468:F786469 IX786468:JB786469 ST786468:SX786469 ACP786468:ACT786469 AML786468:AMP786469 AWH786468:AWL786469 BGD786468:BGH786469 BPZ786468:BQD786469 BZV786468:BZZ786469 CJR786468:CJV786469 CTN786468:CTR786469 DDJ786468:DDN786469 DNF786468:DNJ786469 DXB786468:DXF786469 EGX786468:EHB786469 EQT786468:EQX786469 FAP786468:FAT786469 FKL786468:FKP786469 FUH786468:FUL786469 GED786468:GEH786469 GNZ786468:GOD786469 GXV786468:GXZ786469 HHR786468:HHV786469 HRN786468:HRR786469 IBJ786468:IBN786469 ILF786468:ILJ786469 IVB786468:IVF786469 JEX786468:JFB786469 JOT786468:JOX786469 JYP786468:JYT786469 KIL786468:KIP786469 KSH786468:KSL786469 LCD786468:LCH786469 LLZ786468:LMD786469 LVV786468:LVZ786469 MFR786468:MFV786469 MPN786468:MPR786469 MZJ786468:MZN786469 NJF786468:NJJ786469 NTB786468:NTF786469 OCX786468:ODB786469 OMT786468:OMX786469 OWP786468:OWT786469 PGL786468:PGP786469 PQH786468:PQL786469 QAD786468:QAH786469 QJZ786468:QKD786469 QTV786468:QTZ786469 RDR786468:RDV786469 RNN786468:RNR786469 RXJ786468:RXN786469 SHF786468:SHJ786469 SRB786468:SRF786469 TAX786468:TBB786469 TKT786468:TKX786469 TUP786468:TUT786469 UEL786468:UEP786469 UOH786468:UOL786469 UYD786468:UYH786469 VHZ786468:VID786469 VRV786468:VRZ786469 WBR786468:WBV786469 WLN786468:WLR786469 WVJ786468:WVN786469 B852004:F852005 IX852004:JB852005 ST852004:SX852005 ACP852004:ACT852005 AML852004:AMP852005 AWH852004:AWL852005 BGD852004:BGH852005 BPZ852004:BQD852005 BZV852004:BZZ852005 CJR852004:CJV852005 CTN852004:CTR852005 DDJ852004:DDN852005 DNF852004:DNJ852005 DXB852004:DXF852005 EGX852004:EHB852005 EQT852004:EQX852005 FAP852004:FAT852005 FKL852004:FKP852005 FUH852004:FUL852005 GED852004:GEH852005 GNZ852004:GOD852005 GXV852004:GXZ852005 HHR852004:HHV852005 HRN852004:HRR852005 IBJ852004:IBN852005 ILF852004:ILJ852005 IVB852004:IVF852005 JEX852004:JFB852005 JOT852004:JOX852005 JYP852004:JYT852005 KIL852004:KIP852005 KSH852004:KSL852005 LCD852004:LCH852005 LLZ852004:LMD852005 LVV852004:LVZ852005 MFR852004:MFV852005 MPN852004:MPR852005 MZJ852004:MZN852005 NJF852004:NJJ852005 NTB852004:NTF852005 OCX852004:ODB852005 OMT852004:OMX852005 OWP852004:OWT852005 PGL852004:PGP852005 PQH852004:PQL852005 QAD852004:QAH852005 QJZ852004:QKD852005 QTV852004:QTZ852005 RDR852004:RDV852005 RNN852004:RNR852005 RXJ852004:RXN852005 SHF852004:SHJ852005 SRB852004:SRF852005 TAX852004:TBB852005 TKT852004:TKX852005 TUP852004:TUT852005 UEL852004:UEP852005 UOH852004:UOL852005 UYD852004:UYH852005 VHZ852004:VID852005 VRV852004:VRZ852005 WBR852004:WBV852005 WLN852004:WLR852005 WVJ852004:WVN852005 B917540:F917541 IX917540:JB917541 ST917540:SX917541 ACP917540:ACT917541 AML917540:AMP917541 AWH917540:AWL917541 BGD917540:BGH917541 BPZ917540:BQD917541 BZV917540:BZZ917541 CJR917540:CJV917541 CTN917540:CTR917541 DDJ917540:DDN917541 DNF917540:DNJ917541 DXB917540:DXF917541 EGX917540:EHB917541 EQT917540:EQX917541 FAP917540:FAT917541 FKL917540:FKP917541 FUH917540:FUL917541 GED917540:GEH917541 GNZ917540:GOD917541 GXV917540:GXZ917541 HHR917540:HHV917541 HRN917540:HRR917541 IBJ917540:IBN917541 ILF917540:ILJ917541 IVB917540:IVF917541 JEX917540:JFB917541 JOT917540:JOX917541 JYP917540:JYT917541 KIL917540:KIP917541 KSH917540:KSL917541 LCD917540:LCH917541 LLZ917540:LMD917541 LVV917540:LVZ917541 MFR917540:MFV917541 MPN917540:MPR917541 MZJ917540:MZN917541 NJF917540:NJJ917541 NTB917540:NTF917541 OCX917540:ODB917541 OMT917540:OMX917541 OWP917540:OWT917541 PGL917540:PGP917541 PQH917540:PQL917541 QAD917540:QAH917541 QJZ917540:QKD917541 QTV917540:QTZ917541 RDR917540:RDV917541 RNN917540:RNR917541 RXJ917540:RXN917541 SHF917540:SHJ917541 SRB917540:SRF917541 TAX917540:TBB917541 TKT917540:TKX917541 TUP917540:TUT917541 UEL917540:UEP917541 UOH917540:UOL917541 UYD917540:UYH917541 VHZ917540:VID917541 VRV917540:VRZ917541 WBR917540:WBV917541 WLN917540:WLR917541 WVJ917540:WVN917541 B983076:F983077 IX983076:JB983077 ST983076:SX983077 ACP983076:ACT983077 AML983076:AMP983077 AWH983076:AWL983077 BGD983076:BGH983077 BPZ983076:BQD983077 BZV983076:BZZ983077 CJR983076:CJV983077 CTN983076:CTR983077 DDJ983076:DDN983077 DNF983076:DNJ983077 DXB983076:DXF983077 EGX983076:EHB983077 EQT983076:EQX983077 FAP983076:FAT983077 FKL983076:FKP983077 FUH983076:FUL983077 GED983076:GEH983077 GNZ983076:GOD983077 GXV983076:GXZ983077 HHR983076:HHV983077 HRN983076:HRR983077 IBJ983076:IBN983077 ILF983076:ILJ983077 IVB983076:IVF983077 JEX983076:JFB983077 JOT983076:JOX983077 JYP983076:JYT983077 KIL983076:KIP983077 KSH983076:KSL983077 LCD983076:LCH983077 LLZ983076:LMD983077 LVV983076:LVZ983077 MFR983076:MFV983077 MPN983076:MPR983077 MZJ983076:MZN983077 NJF983076:NJJ983077 NTB983076:NTF983077 OCX983076:ODB983077 OMT983076:OMX983077 OWP983076:OWT983077 PGL983076:PGP983077 PQH983076:PQL983077 QAD983076:QAH983077 QJZ983076:QKD983077 QTV983076:QTZ983077 RDR983076:RDV983077 RNN983076:RNR983077 RXJ983076:RXN983077 SHF983076:SHJ983077 SRB983076:SRF983077 TAX983076:TBB983077 TKT983076:TKX983077 TUP983076:TUT983077 UEL983076:UEP983077 UOH983076:UOL983077 UYD983076:UYH983077 VHZ983076:VID983077 VRV983076:VRZ983077 WBR983076:WBV983077 WLN983076:WLR983077 WVJ983076:WVN983077 B39:F40 IX39:JB40 ST39:SX40 ACP39:ACT40 AML39:AMP40 AWH39:AWL40 BGD39:BGH40 BPZ39:BQD40 BZV39:BZZ40 CJR39:CJV40 CTN39:CTR40 DDJ39:DDN40 DNF39:DNJ40 DXB39:DXF40 EGX39:EHB40 EQT39:EQX40 FAP39:FAT40 FKL39:FKP40 FUH39:FUL40 GED39:GEH40 GNZ39:GOD40 GXV39:GXZ40 HHR39:HHV40 HRN39:HRR40 IBJ39:IBN40 ILF39:ILJ40 IVB39:IVF40 JEX39:JFB40 JOT39:JOX40 JYP39:JYT40 KIL39:KIP40 KSH39:KSL40 LCD39:LCH40 LLZ39:LMD40 LVV39:LVZ40 MFR39:MFV40 MPN39:MPR40 MZJ39:MZN40 NJF39:NJJ40 NTB39:NTF40 OCX39:ODB40 OMT39:OMX40 OWP39:OWT40 PGL39:PGP40 PQH39:PQL40 QAD39:QAH40 QJZ39:QKD40 QTV39:QTZ40 RDR39:RDV40 RNN39:RNR40 RXJ39:RXN40 SHF39:SHJ40 SRB39:SRF40 TAX39:TBB40 TKT39:TKX40 TUP39:TUT40 UEL39:UEP40 UOH39:UOL40 UYD39:UYH40 VHZ39:VID40 VRV39:VRZ40 WBR39:WBV40 WLN39:WLR40 WVJ39:WVN40 B65575:F65576 IX65575:JB65576 ST65575:SX65576 ACP65575:ACT65576 AML65575:AMP65576 AWH65575:AWL65576 BGD65575:BGH65576 BPZ65575:BQD65576 BZV65575:BZZ65576 CJR65575:CJV65576 CTN65575:CTR65576 DDJ65575:DDN65576 DNF65575:DNJ65576 DXB65575:DXF65576 EGX65575:EHB65576 EQT65575:EQX65576 FAP65575:FAT65576 FKL65575:FKP65576 FUH65575:FUL65576 GED65575:GEH65576 GNZ65575:GOD65576 GXV65575:GXZ65576 HHR65575:HHV65576 HRN65575:HRR65576 IBJ65575:IBN65576 ILF65575:ILJ65576 IVB65575:IVF65576 JEX65575:JFB65576 JOT65575:JOX65576 JYP65575:JYT65576 KIL65575:KIP65576 KSH65575:KSL65576 LCD65575:LCH65576 LLZ65575:LMD65576 LVV65575:LVZ65576 MFR65575:MFV65576 MPN65575:MPR65576 MZJ65575:MZN65576 NJF65575:NJJ65576 NTB65575:NTF65576 OCX65575:ODB65576 OMT65575:OMX65576 OWP65575:OWT65576 PGL65575:PGP65576 PQH65575:PQL65576 QAD65575:QAH65576 QJZ65575:QKD65576 QTV65575:QTZ65576 RDR65575:RDV65576 RNN65575:RNR65576 RXJ65575:RXN65576 SHF65575:SHJ65576 SRB65575:SRF65576 TAX65575:TBB65576 TKT65575:TKX65576 TUP65575:TUT65576 UEL65575:UEP65576 UOH65575:UOL65576 UYD65575:UYH65576 VHZ65575:VID65576 VRV65575:VRZ65576 WBR65575:WBV65576 WLN65575:WLR65576 WVJ65575:WVN65576 B131111:F131112 IX131111:JB131112 ST131111:SX131112 ACP131111:ACT131112 AML131111:AMP131112 AWH131111:AWL131112 BGD131111:BGH131112 BPZ131111:BQD131112 BZV131111:BZZ131112 CJR131111:CJV131112 CTN131111:CTR131112 DDJ131111:DDN131112 DNF131111:DNJ131112 DXB131111:DXF131112 EGX131111:EHB131112 EQT131111:EQX131112 FAP131111:FAT131112 FKL131111:FKP131112 FUH131111:FUL131112 GED131111:GEH131112 GNZ131111:GOD131112 GXV131111:GXZ131112 HHR131111:HHV131112 HRN131111:HRR131112 IBJ131111:IBN131112 ILF131111:ILJ131112 IVB131111:IVF131112 JEX131111:JFB131112 JOT131111:JOX131112 JYP131111:JYT131112 KIL131111:KIP131112 KSH131111:KSL131112 LCD131111:LCH131112 LLZ131111:LMD131112 LVV131111:LVZ131112 MFR131111:MFV131112 MPN131111:MPR131112 MZJ131111:MZN131112 NJF131111:NJJ131112 NTB131111:NTF131112 OCX131111:ODB131112 OMT131111:OMX131112 OWP131111:OWT131112 PGL131111:PGP131112 PQH131111:PQL131112 QAD131111:QAH131112 QJZ131111:QKD131112 QTV131111:QTZ131112 RDR131111:RDV131112 RNN131111:RNR131112 RXJ131111:RXN131112 SHF131111:SHJ131112 SRB131111:SRF131112 TAX131111:TBB131112 TKT131111:TKX131112 TUP131111:TUT131112 UEL131111:UEP131112 UOH131111:UOL131112 UYD131111:UYH131112 VHZ131111:VID131112 VRV131111:VRZ131112 WBR131111:WBV131112 WLN131111:WLR131112 WVJ131111:WVN131112 B196647:F196648 IX196647:JB196648 ST196647:SX196648 ACP196647:ACT196648 AML196647:AMP196648 AWH196647:AWL196648 BGD196647:BGH196648 BPZ196647:BQD196648 BZV196647:BZZ196648 CJR196647:CJV196648 CTN196647:CTR196648 DDJ196647:DDN196648 DNF196647:DNJ196648 DXB196647:DXF196648 EGX196647:EHB196648 EQT196647:EQX196648 FAP196647:FAT196648 FKL196647:FKP196648 FUH196647:FUL196648 GED196647:GEH196648 GNZ196647:GOD196648 GXV196647:GXZ196648 HHR196647:HHV196648 HRN196647:HRR196648 IBJ196647:IBN196648 ILF196647:ILJ196648 IVB196647:IVF196648 JEX196647:JFB196648 JOT196647:JOX196648 JYP196647:JYT196648 KIL196647:KIP196648 KSH196647:KSL196648 LCD196647:LCH196648 LLZ196647:LMD196648 LVV196647:LVZ196648 MFR196647:MFV196648 MPN196647:MPR196648 MZJ196647:MZN196648 NJF196647:NJJ196648 NTB196647:NTF196648 OCX196647:ODB196648 OMT196647:OMX196648 OWP196647:OWT196648 PGL196647:PGP196648 PQH196647:PQL196648 QAD196647:QAH196648 QJZ196647:QKD196648 QTV196647:QTZ196648 RDR196647:RDV196648 RNN196647:RNR196648 RXJ196647:RXN196648 SHF196647:SHJ196648 SRB196647:SRF196648 TAX196647:TBB196648 TKT196647:TKX196648 TUP196647:TUT196648 UEL196647:UEP196648 UOH196647:UOL196648 UYD196647:UYH196648 VHZ196647:VID196648 VRV196647:VRZ196648 WBR196647:WBV196648 WLN196647:WLR196648 WVJ196647:WVN196648 B262183:F262184 IX262183:JB262184 ST262183:SX262184 ACP262183:ACT262184 AML262183:AMP262184 AWH262183:AWL262184 BGD262183:BGH262184 BPZ262183:BQD262184 BZV262183:BZZ262184 CJR262183:CJV262184 CTN262183:CTR262184 DDJ262183:DDN262184 DNF262183:DNJ262184 DXB262183:DXF262184 EGX262183:EHB262184 EQT262183:EQX262184 FAP262183:FAT262184 FKL262183:FKP262184 FUH262183:FUL262184 GED262183:GEH262184 GNZ262183:GOD262184 GXV262183:GXZ262184 HHR262183:HHV262184 HRN262183:HRR262184 IBJ262183:IBN262184 ILF262183:ILJ262184 IVB262183:IVF262184 JEX262183:JFB262184 JOT262183:JOX262184 JYP262183:JYT262184 KIL262183:KIP262184 KSH262183:KSL262184 LCD262183:LCH262184 LLZ262183:LMD262184 LVV262183:LVZ262184 MFR262183:MFV262184 MPN262183:MPR262184 MZJ262183:MZN262184 NJF262183:NJJ262184 NTB262183:NTF262184 OCX262183:ODB262184 OMT262183:OMX262184 OWP262183:OWT262184 PGL262183:PGP262184 PQH262183:PQL262184 QAD262183:QAH262184 QJZ262183:QKD262184 QTV262183:QTZ262184 RDR262183:RDV262184 RNN262183:RNR262184 RXJ262183:RXN262184 SHF262183:SHJ262184 SRB262183:SRF262184 TAX262183:TBB262184 TKT262183:TKX262184 TUP262183:TUT262184 UEL262183:UEP262184 UOH262183:UOL262184 UYD262183:UYH262184 VHZ262183:VID262184 VRV262183:VRZ262184 WBR262183:WBV262184 WLN262183:WLR262184 WVJ262183:WVN262184 B327719:F327720 IX327719:JB327720 ST327719:SX327720 ACP327719:ACT327720 AML327719:AMP327720 AWH327719:AWL327720 BGD327719:BGH327720 BPZ327719:BQD327720 BZV327719:BZZ327720 CJR327719:CJV327720 CTN327719:CTR327720 DDJ327719:DDN327720 DNF327719:DNJ327720 DXB327719:DXF327720 EGX327719:EHB327720 EQT327719:EQX327720 FAP327719:FAT327720 FKL327719:FKP327720 FUH327719:FUL327720 GED327719:GEH327720 GNZ327719:GOD327720 GXV327719:GXZ327720 HHR327719:HHV327720 HRN327719:HRR327720 IBJ327719:IBN327720 ILF327719:ILJ327720 IVB327719:IVF327720 JEX327719:JFB327720 JOT327719:JOX327720 JYP327719:JYT327720 KIL327719:KIP327720 KSH327719:KSL327720 LCD327719:LCH327720 LLZ327719:LMD327720 LVV327719:LVZ327720 MFR327719:MFV327720 MPN327719:MPR327720 MZJ327719:MZN327720 NJF327719:NJJ327720 NTB327719:NTF327720 OCX327719:ODB327720 OMT327719:OMX327720 OWP327719:OWT327720 PGL327719:PGP327720 PQH327719:PQL327720 QAD327719:QAH327720 QJZ327719:QKD327720 QTV327719:QTZ327720 RDR327719:RDV327720 RNN327719:RNR327720 RXJ327719:RXN327720 SHF327719:SHJ327720 SRB327719:SRF327720 TAX327719:TBB327720 TKT327719:TKX327720 TUP327719:TUT327720 UEL327719:UEP327720 UOH327719:UOL327720 UYD327719:UYH327720 VHZ327719:VID327720 VRV327719:VRZ327720 WBR327719:WBV327720 WLN327719:WLR327720 WVJ327719:WVN327720 B393255:F393256 IX393255:JB393256 ST393255:SX393256 ACP393255:ACT393256 AML393255:AMP393256 AWH393255:AWL393256 BGD393255:BGH393256 BPZ393255:BQD393256 BZV393255:BZZ393256 CJR393255:CJV393256 CTN393255:CTR393256 DDJ393255:DDN393256 DNF393255:DNJ393256 DXB393255:DXF393256 EGX393255:EHB393256 EQT393255:EQX393256 FAP393255:FAT393256 FKL393255:FKP393256 FUH393255:FUL393256 GED393255:GEH393256 GNZ393255:GOD393256 GXV393255:GXZ393256 HHR393255:HHV393256 HRN393255:HRR393256 IBJ393255:IBN393256 ILF393255:ILJ393256 IVB393255:IVF393256 JEX393255:JFB393256 JOT393255:JOX393256 JYP393255:JYT393256 KIL393255:KIP393256 KSH393255:KSL393256 LCD393255:LCH393256 LLZ393255:LMD393256 LVV393255:LVZ393256 MFR393255:MFV393256 MPN393255:MPR393256 MZJ393255:MZN393256 NJF393255:NJJ393256 NTB393255:NTF393256 OCX393255:ODB393256 OMT393255:OMX393256 OWP393255:OWT393256 PGL393255:PGP393256 PQH393255:PQL393256 QAD393255:QAH393256 QJZ393255:QKD393256 QTV393255:QTZ393256 RDR393255:RDV393256 RNN393255:RNR393256 RXJ393255:RXN393256 SHF393255:SHJ393256 SRB393255:SRF393256 TAX393255:TBB393256 TKT393255:TKX393256 TUP393255:TUT393256 UEL393255:UEP393256 UOH393255:UOL393256 UYD393255:UYH393256 VHZ393255:VID393256 VRV393255:VRZ393256 WBR393255:WBV393256 WLN393255:WLR393256 WVJ393255:WVN393256 B458791:F458792 IX458791:JB458792 ST458791:SX458792 ACP458791:ACT458792 AML458791:AMP458792 AWH458791:AWL458792 BGD458791:BGH458792 BPZ458791:BQD458792 BZV458791:BZZ458792 CJR458791:CJV458792 CTN458791:CTR458792 DDJ458791:DDN458792 DNF458791:DNJ458792 DXB458791:DXF458792 EGX458791:EHB458792 EQT458791:EQX458792 FAP458791:FAT458792 FKL458791:FKP458792 FUH458791:FUL458792 GED458791:GEH458792 GNZ458791:GOD458792 GXV458791:GXZ458792 HHR458791:HHV458792 HRN458791:HRR458792 IBJ458791:IBN458792 ILF458791:ILJ458792 IVB458791:IVF458792 JEX458791:JFB458792 JOT458791:JOX458792 JYP458791:JYT458792 KIL458791:KIP458792 KSH458791:KSL458792 LCD458791:LCH458792 LLZ458791:LMD458792 LVV458791:LVZ458792 MFR458791:MFV458792 MPN458791:MPR458792 MZJ458791:MZN458792 NJF458791:NJJ458792 NTB458791:NTF458792 OCX458791:ODB458792 OMT458791:OMX458792 OWP458791:OWT458792 PGL458791:PGP458792 PQH458791:PQL458792 QAD458791:QAH458792 QJZ458791:QKD458792 QTV458791:QTZ458792 RDR458791:RDV458792 RNN458791:RNR458792 RXJ458791:RXN458792 SHF458791:SHJ458792 SRB458791:SRF458792 TAX458791:TBB458792 TKT458791:TKX458792 TUP458791:TUT458792 UEL458791:UEP458792 UOH458791:UOL458792 UYD458791:UYH458792 VHZ458791:VID458792 VRV458791:VRZ458792 WBR458791:WBV458792 WLN458791:WLR458792 WVJ458791:WVN458792 B524327:F524328 IX524327:JB524328 ST524327:SX524328 ACP524327:ACT524328 AML524327:AMP524328 AWH524327:AWL524328 BGD524327:BGH524328 BPZ524327:BQD524328 BZV524327:BZZ524328 CJR524327:CJV524328 CTN524327:CTR524328 DDJ524327:DDN524328 DNF524327:DNJ524328 DXB524327:DXF524328 EGX524327:EHB524328 EQT524327:EQX524328 FAP524327:FAT524328 FKL524327:FKP524328 FUH524327:FUL524328 GED524327:GEH524328 GNZ524327:GOD524328 GXV524327:GXZ524328 HHR524327:HHV524328 HRN524327:HRR524328 IBJ524327:IBN524328 ILF524327:ILJ524328 IVB524327:IVF524328 JEX524327:JFB524328 JOT524327:JOX524328 JYP524327:JYT524328 KIL524327:KIP524328 KSH524327:KSL524328 LCD524327:LCH524328 LLZ524327:LMD524328 LVV524327:LVZ524328 MFR524327:MFV524328 MPN524327:MPR524328 MZJ524327:MZN524328 NJF524327:NJJ524328 NTB524327:NTF524328 OCX524327:ODB524328 OMT524327:OMX524328 OWP524327:OWT524328 PGL524327:PGP524328 PQH524327:PQL524328 QAD524327:QAH524328 QJZ524327:QKD524328 QTV524327:QTZ524328 RDR524327:RDV524328 RNN524327:RNR524328 RXJ524327:RXN524328 SHF524327:SHJ524328 SRB524327:SRF524328 TAX524327:TBB524328 TKT524327:TKX524328 TUP524327:TUT524328 UEL524327:UEP524328 UOH524327:UOL524328 UYD524327:UYH524328 VHZ524327:VID524328 VRV524327:VRZ524328 WBR524327:WBV524328 WLN524327:WLR524328 WVJ524327:WVN524328 B589863:F589864 IX589863:JB589864 ST589863:SX589864 ACP589863:ACT589864 AML589863:AMP589864 AWH589863:AWL589864 BGD589863:BGH589864 BPZ589863:BQD589864 BZV589863:BZZ589864 CJR589863:CJV589864 CTN589863:CTR589864 DDJ589863:DDN589864 DNF589863:DNJ589864 DXB589863:DXF589864 EGX589863:EHB589864 EQT589863:EQX589864 FAP589863:FAT589864 FKL589863:FKP589864 FUH589863:FUL589864 GED589863:GEH589864 GNZ589863:GOD589864 GXV589863:GXZ589864 HHR589863:HHV589864 HRN589863:HRR589864 IBJ589863:IBN589864 ILF589863:ILJ589864 IVB589863:IVF589864 JEX589863:JFB589864 JOT589863:JOX589864 JYP589863:JYT589864 KIL589863:KIP589864 KSH589863:KSL589864 LCD589863:LCH589864 LLZ589863:LMD589864 LVV589863:LVZ589864 MFR589863:MFV589864 MPN589863:MPR589864 MZJ589863:MZN589864 NJF589863:NJJ589864 NTB589863:NTF589864 OCX589863:ODB589864 OMT589863:OMX589864 OWP589863:OWT589864 PGL589863:PGP589864 PQH589863:PQL589864 QAD589863:QAH589864 QJZ589863:QKD589864 QTV589863:QTZ589864 RDR589863:RDV589864 RNN589863:RNR589864 RXJ589863:RXN589864 SHF589863:SHJ589864 SRB589863:SRF589864 TAX589863:TBB589864 TKT589863:TKX589864 TUP589863:TUT589864 UEL589863:UEP589864 UOH589863:UOL589864 UYD589863:UYH589864 VHZ589863:VID589864 VRV589863:VRZ589864 WBR589863:WBV589864 WLN589863:WLR589864 WVJ589863:WVN589864 B655399:F655400 IX655399:JB655400 ST655399:SX655400 ACP655399:ACT655400 AML655399:AMP655400 AWH655399:AWL655400 BGD655399:BGH655400 BPZ655399:BQD655400 BZV655399:BZZ655400 CJR655399:CJV655400 CTN655399:CTR655400 DDJ655399:DDN655400 DNF655399:DNJ655400 DXB655399:DXF655400 EGX655399:EHB655400 EQT655399:EQX655400 FAP655399:FAT655400 FKL655399:FKP655400 FUH655399:FUL655400 GED655399:GEH655400 GNZ655399:GOD655400 GXV655399:GXZ655400 HHR655399:HHV655400 HRN655399:HRR655400 IBJ655399:IBN655400 ILF655399:ILJ655400 IVB655399:IVF655400 JEX655399:JFB655400 JOT655399:JOX655400 JYP655399:JYT655400 KIL655399:KIP655400 KSH655399:KSL655400 LCD655399:LCH655400 LLZ655399:LMD655400 LVV655399:LVZ655400 MFR655399:MFV655400 MPN655399:MPR655400 MZJ655399:MZN655400 NJF655399:NJJ655400 NTB655399:NTF655400 OCX655399:ODB655400 OMT655399:OMX655400 OWP655399:OWT655400 PGL655399:PGP655400 PQH655399:PQL655400 QAD655399:QAH655400 QJZ655399:QKD655400 QTV655399:QTZ655400 RDR655399:RDV655400 RNN655399:RNR655400 RXJ655399:RXN655400 SHF655399:SHJ655400 SRB655399:SRF655400 TAX655399:TBB655400 TKT655399:TKX655400 TUP655399:TUT655400 UEL655399:UEP655400 UOH655399:UOL655400 UYD655399:UYH655400 VHZ655399:VID655400 VRV655399:VRZ655400 WBR655399:WBV655400 WLN655399:WLR655400 WVJ655399:WVN655400 B720935:F720936 IX720935:JB720936 ST720935:SX720936 ACP720935:ACT720936 AML720935:AMP720936 AWH720935:AWL720936 BGD720935:BGH720936 BPZ720935:BQD720936 BZV720935:BZZ720936 CJR720935:CJV720936 CTN720935:CTR720936 DDJ720935:DDN720936 DNF720935:DNJ720936 DXB720935:DXF720936 EGX720935:EHB720936 EQT720935:EQX720936 FAP720935:FAT720936 FKL720935:FKP720936 FUH720935:FUL720936 GED720935:GEH720936 GNZ720935:GOD720936 GXV720935:GXZ720936 HHR720935:HHV720936 HRN720935:HRR720936 IBJ720935:IBN720936 ILF720935:ILJ720936 IVB720935:IVF720936 JEX720935:JFB720936 JOT720935:JOX720936 JYP720935:JYT720936 KIL720935:KIP720936 KSH720935:KSL720936 LCD720935:LCH720936 LLZ720935:LMD720936 LVV720935:LVZ720936 MFR720935:MFV720936 MPN720935:MPR720936 MZJ720935:MZN720936 NJF720935:NJJ720936 NTB720935:NTF720936 OCX720935:ODB720936 OMT720935:OMX720936 OWP720935:OWT720936 PGL720935:PGP720936 PQH720935:PQL720936 QAD720935:QAH720936 QJZ720935:QKD720936 QTV720935:QTZ720936 RDR720935:RDV720936 RNN720935:RNR720936 RXJ720935:RXN720936 SHF720935:SHJ720936 SRB720935:SRF720936 TAX720935:TBB720936 TKT720935:TKX720936 TUP720935:TUT720936 UEL720935:UEP720936 UOH720935:UOL720936 UYD720935:UYH720936 VHZ720935:VID720936 VRV720935:VRZ720936 WBR720935:WBV720936 WLN720935:WLR720936 WVJ720935:WVN720936 B786471:F786472 IX786471:JB786472 ST786471:SX786472 ACP786471:ACT786472 AML786471:AMP786472 AWH786471:AWL786472 BGD786471:BGH786472 BPZ786471:BQD786472 BZV786471:BZZ786472 CJR786471:CJV786472 CTN786471:CTR786472 DDJ786471:DDN786472 DNF786471:DNJ786472 DXB786471:DXF786472 EGX786471:EHB786472 EQT786471:EQX786472 FAP786471:FAT786472 FKL786471:FKP786472 FUH786471:FUL786472 GED786471:GEH786472 GNZ786471:GOD786472 GXV786471:GXZ786472 HHR786471:HHV786472 HRN786471:HRR786472 IBJ786471:IBN786472 ILF786471:ILJ786472 IVB786471:IVF786472 JEX786471:JFB786472 JOT786471:JOX786472 JYP786471:JYT786472 KIL786471:KIP786472 KSH786471:KSL786472 LCD786471:LCH786472 LLZ786471:LMD786472 LVV786471:LVZ786472 MFR786471:MFV786472 MPN786471:MPR786472 MZJ786471:MZN786472 NJF786471:NJJ786472 NTB786471:NTF786472 OCX786471:ODB786472 OMT786471:OMX786472 OWP786471:OWT786472 PGL786471:PGP786472 PQH786471:PQL786472 QAD786471:QAH786472 QJZ786471:QKD786472 QTV786471:QTZ786472 RDR786471:RDV786472 RNN786471:RNR786472 RXJ786471:RXN786472 SHF786471:SHJ786472 SRB786471:SRF786472 TAX786471:TBB786472 TKT786471:TKX786472 TUP786471:TUT786472 UEL786471:UEP786472 UOH786471:UOL786472 UYD786471:UYH786472 VHZ786471:VID786472 VRV786471:VRZ786472 WBR786471:WBV786472 WLN786471:WLR786472 WVJ786471:WVN786472 B852007:F852008 IX852007:JB852008 ST852007:SX852008 ACP852007:ACT852008 AML852007:AMP852008 AWH852007:AWL852008 BGD852007:BGH852008 BPZ852007:BQD852008 BZV852007:BZZ852008 CJR852007:CJV852008 CTN852007:CTR852008 DDJ852007:DDN852008 DNF852007:DNJ852008 DXB852007:DXF852008 EGX852007:EHB852008 EQT852007:EQX852008 FAP852007:FAT852008 FKL852007:FKP852008 FUH852007:FUL852008 GED852007:GEH852008 GNZ852007:GOD852008 GXV852007:GXZ852008 HHR852007:HHV852008 HRN852007:HRR852008 IBJ852007:IBN852008 ILF852007:ILJ852008 IVB852007:IVF852008 JEX852007:JFB852008 JOT852007:JOX852008 JYP852007:JYT852008 KIL852007:KIP852008 KSH852007:KSL852008 LCD852007:LCH852008 LLZ852007:LMD852008 LVV852007:LVZ852008 MFR852007:MFV852008 MPN852007:MPR852008 MZJ852007:MZN852008 NJF852007:NJJ852008 NTB852007:NTF852008 OCX852007:ODB852008 OMT852007:OMX852008 OWP852007:OWT852008 PGL852007:PGP852008 PQH852007:PQL852008 QAD852007:QAH852008 QJZ852007:QKD852008 QTV852007:QTZ852008 RDR852007:RDV852008 RNN852007:RNR852008 RXJ852007:RXN852008 SHF852007:SHJ852008 SRB852007:SRF852008 TAX852007:TBB852008 TKT852007:TKX852008 TUP852007:TUT852008 UEL852007:UEP852008 UOH852007:UOL852008 UYD852007:UYH852008 VHZ852007:VID852008 VRV852007:VRZ852008 WBR852007:WBV852008 WLN852007:WLR852008 WVJ852007:WVN852008 B917543:F917544 IX917543:JB917544 ST917543:SX917544 ACP917543:ACT917544 AML917543:AMP917544 AWH917543:AWL917544 BGD917543:BGH917544 BPZ917543:BQD917544 BZV917543:BZZ917544 CJR917543:CJV917544 CTN917543:CTR917544 DDJ917543:DDN917544 DNF917543:DNJ917544 DXB917543:DXF917544 EGX917543:EHB917544 EQT917543:EQX917544 FAP917543:FAT917544 FKL917543:FKP917544 FUH917543:FUL917544 GED917543:GEH917544 GNZ917543:GOD917544 GXV917543:GXZ917544 HHR917543:HHV917544 HRN917543:HRR917544 IBJ917543:IBN917544 ILF917543:ILJ917544 IVB917543:IVF917544 JEX917543:JFB917544 JOT917543:JOX917544 JYP917543:JYT917544 KIL917543:KIP917544 KSH917543:KSL917544 LCD917543:LCH917544 LLZ917543:LMD917544 LVV917543:LVZ917544 MFR917543:MFV917544 MPN917543:MPR917544 MZJ917543:MZN917544 NJF917543:NJJ917544 NTB917543:NTF917544 OCX917543:ODB917544 OMT917543:OMX917544 OWP917543:OWT917544 PGL917543:PGP917544 PQH917543:PQL917544 QAD917543:QAH917544 QJZ917543:QKD917544 QTV917543:QTZ917544 RDR917543:RDV917544 RNN917543:RNR917544 RXJ917543:RXN917544 SHF917543:SHJ917544 SRB917543:SRF917544 TAX917543:TBB917544 TKT917543:TKX917544 TUP917543:TUT917544 UEL917543:UEP917544 UOH917543:UOL917544 UYD917543:UYH917544 VHZ917543:VID917544 VRV917543:VRZ917544 WBR917543:WBV917544 WLN917543:WLR917544 WVJ917543:WVN917544 B983079:F983080 IX983079:JB983080 ST983079:SX983080 ACP983079:ACT983080 AML983079:AMP983080 AWH983079:AWL983080 BGD983079:BGH983080 BPZ983079:BQD983080 BZV983079:BZZ983080 CJR983079:CJV983080 CTN983079:CTR983080 DDJ983079:DDN983080 DNF983079:DNJ983080 DXB983079:DXF983080 EGX983079:EHB983080 EQT983079:EQX983080 FAP983079:FAT983080 FKL983079:FKP983080 FUH983079:FUL983080 GED983079:GEH983080 GNZ983079:GOD983080 GXV983079:GXZ983080 HHR983079:HHV983080 HRN983079:HRR983080 IBJ983079:IBN983080 ILF983079:ILJ983080 IVB983079:IVF983080 JEX983079:JFB983080 JOT983079:JOX983080 JYP983079:JYT983080 KIL983079:KIP983080 KSH983079:KSL983080 LCD983079:LCH983080 LLZ983079:LMD983080 LVV983079:LVZ983080 MFR983079:MFV983080 MPN983079:MPR983080 MZJ983079:MZN983080 NJF983079:NJJ983080 NTB983079:NTF983080 OCX983079:ODB983080 OMT983079:OMX983080 OWP983079:OWT983080 PGL983079:PGP983080 PQH983079:PQL983080 QAD983079:QAH983080 QJZ983079:QKD983080 QTV983079:QTZ983080 RDR983079:RDV983080 RNN983079:RNR983080 RXJ983079:RXN983080 SHF983079:SHJ983080 SRB983079:SRF983080 TAX983079:TBB983080 TKT983079:TKX983080 TUP983079:TUT983080 UEL983079:UEP983080 UOH983079:UOL983080 UYD983079:UYH983080 VHZ983079:VID983080 VRV983079:VRZ983080 WBR983079:WBV983080 WLN983079:WLR983080 WVJ983079:WVN983080 B43:F44 IX43:JB44 ST43:SX44 ACP43:ACT44 AML43:AMP44 AWH43:AWL44 BGD43:BGH44 BPZ43:BQD44 BZV43:BZZ44 CJR43:CJV44 CTN43:CTR44 DDJ43:DDN44 DNF43:DNJ44 DXB43:DXF44 EGX43:EHB44 EQT43:EQX44 FAP43:FAT44 FKL43:FKP44 FUH43:FUL44 GED43:GEH44 GNZ43:GOD44 GXV43:GXZ44 HHR43:HHV44 HRN43:HRR44 IBJ43:IBN44 ILF43:ILJ44 IVB43:IVF44 JEX43:JFB44 JOT43:JOX44 JYP43:JYT44 KIL43:KIP44 KSH43:KSL44 LCD43:LCH44 LLZ43:LMD44 LVV43:LVZ44 MFR43:MFV44 MPN43:MPR44 MZJ43:MZN44 NJF43:NJJ44 NTB43:NTF44 OCX43:ODB44 OMT43:OMX44 OWP43:OWT44 PGL43:PGP44 PQH43:PQL44 QAD43:QAH44 QJZ43:QKD44 QTV43:QTZ44 RDR43:RDV44 RNN43:RNR44 RXJ43:RXN44 SHF43:SHJ44 SRB43:SRF44 TAX43:TBB44 TKT43:TKX44 TUP43:TUT44 UEL43:UEP44 UOH43:UOL44 UYD43:UYH44 VHZ43:VID44 VRV43:VRZ44 WBR43:WBV44 WLN43:WLR44 WVJ43:WVN44 B65579:F65580 IX65579:JB65580 ST65579:SX65580 ACP65579:ACT65580 AML65579:AMP65580 AWH65579:AWL65580 BGD65579:BGH65580 BPZ65579:BQD65580 BZV65579:BZZ65580 CJR65579:CJV65580 CTN65579:CTR65580 DDJ65579:DDN65580 DNF65579:DNJ65580 DXB65579:DXF65580 EGX65579:EHB65580 EQT65579:EQX65580 FAP65579:FAT65580 FKL65579:FKP65580 FUH65579:FUL65580 GED65579:GEH65580 GNZ65579:GOD65580 GXV65579:GXZ65580 HHR65579:HHV65580 HRN65579:HRR65580 IBJ65579:IBN65580 ILF65579:ILJ65580 IVB65579:IVF65580 JEX65579:JFB65580 JOT65579:JOX65580 JYP65579:JYT65580 KIL65579:KIP65580 KSH65579:KSL65580 LCD65579:LCH65580 LLZ65579:LMD65580 LVV65579:LVZ65580 MFR65579:MFV65580 MPN65579:MPR65580 MZJ65579:MZN65580 NJF65579:NJJ65580 NTB65579:NTF65580 OCX65579:ODB65580 OMT65579:OMX65580 OWP65579:OWT65580 PGL65579:PGP65580 PQH65579:PQL65580 QAD65579:QAH65580 QJZ65579:QKD65580 QTV65579:QTZ65580 RDR65579:RDV65580 RNN65579:RNR65580 RXJ65579:RXN65580 SHF65579:SHJ65580 SRB65579:SRF65580 TAX65579:TBB65580 TKT65579:TKX65580 TUP65579:TUT65580 UEL65579:UEP65580 UOH65579:UOL65580 UYD65579:UYH65580 VHZ65579:VID65580 VRV65579:VRZ65580 WBR65579:WBV65580 WLN65579:WLR65580 WVJ65579:WVN65580 B131115:F131116 IX131115:JB131116 ST131115:SX131116 ACP131115:ACT131116 AML131115:AMP131116 AWH131115:AWL131116 BGD131115:BGH131116 BPZ131115:BQD131116 BZV131115:BZZ131116 CJR131115:CJV131116 CTN131115:CTR131116 DDJ131115:DDN131116 DNF131115:DNJ131116 DXB131115:DXF131116 EGX131115:EHB131116 EQT131115:EQX131116 FAP131115:FAT131116 FKL131115:FKP131116 FUH131115:FUL131116 GED131115:GEH131116 GNZ131115:GOD131116 GXV131115:GXZ131116 HHR131115:HHV131116 HRN131115:HRR131116 IBJ131115:IBN131116 ILF131115:ILJ131116 IVB131115:IVF131116 JEX131115:JFB131116 JOT131115:JOX131116 JYP131115:JYT131116 KIL131115:KIP131116 KSH131115:KSL131116 LCD131115:LCH131116 LLZ131115:LMD131116 LVV131115:LVZ131116 MFR131115:MFV131116 MPN131115:MPR131116 MZJ131115:MZN131116 NJF131115:NJJ131116 NTB131115:NTF131116 OCX131115:ODB131116 OMT131115:OMX131116 OWP131115:OWT131116 PGL131115:PGP131116 PQH131115:PQL131116 QAD131115:QAH131116 QJZ131115:QKD131116 QTV131115:QTZ131116 RDR131115:RDV131116 RNN131115:RNR131116 RXJ131115:RXN131116 SHF131115:SHJ131116 SRB131115:SRF131116 TAX131115:TBB131116 TKT131115:TKX131116 TUP131115:TUT131116 UEL131115:UEP131116 UOH131115:UOL131116 UYD131115:UYH131116 VHZ131115:VID131116 VRV131115:VRZ131116 WBR131115:WBV131116 WLN131115:WLR131116 WVJ131115:WVN131116 B196651:F196652 IX196651:JB196652 ST196651:SX196652 ACP196651:ACT196652 AML196651:AMP196652 AWH196651:AWL196652 BGD196651:BGH196652 BPZ196651:BQD196652 BZV196651:BZZ196652 CJR196651:CJV196652 CTN196651:CTR196652 DDJ196651:DDN196652 DNF196651:DNJ196652 DXB196651:DXF196652 EGX196651:EHB196652 EQT196651:EQX196652 FAP196651:FAT196652 FKL196651:FKP196652 FUH196651:FUL196652 GED196651:GEH196652 GNZ196651:GOD196652 GXV196651:GXZ196652 HHR196651:HHV196652 HRN196651:HRR196652 IBJ196651:IBN196652 ILF196651:ILJ196652 IVB196651:IVF196652 JEX196651:JFB196652 JOT196651:JOX196652 JYP196651:JYT196652 KIL196651:KIP196652 KSH196651:KSL196652 LCD196651:LCH196652 LLZ196651:LMD196652 LVV196651:LVZ196652 MFR196651:MFV196652 MPN196651:MPR196652 MZJ196651:MZN196652 NJF196651:NJJ196652 NTB196651:NTF196652 OCX196651:ODB196652 OMT196651:OMX196652 OWP196651:OWT196652 PGL196651:PGP196652 PQH196651:PQL196652 QAD196651:QAH196652 QJZ196651:QKD196652 QTV196651:QTZ196652 RDR196651:RDV196652 RNN196651:RNR196652 RXJ196651:RXN196652 SHF196651:SHJ196652 SRB196651:SRF196652 TAX196651:TBB196652 TKT196651:TKX196652 TUP196651:TUT196652 UEL196651:UEP196652 UOH196651:UOL196652 UYD196651:UYH196652 VHZ196651:VID196652 VRV196651:VRZ196652 WBR196651:WBV196652 WLN196651:WLR196652 WVJ196651:WVN196652 B262187:F262188 IX262187:JB262188 ST262187:SX262188 ACP262187:ACT262188 AML262187:AMP262188 AWH262187:AWL262188 BGD262187:BGH262188 BPZ262187:BQD262188 BZV262187:BZZ262188 CJR262187:CJV262188 CTN262187:CTR262188 DDJ262187:DDN262188 DNF262187:DNJ262188 DXB262187:DXF262188 EGX262187:EHB262188 EQT262187:EQX262188 FAP262187:FAT262188 FKL262187:FKP262188 FUH262187:FUL262188 GED262187:GEH262188 GNZ262187:GOD262188 GXV262187:GXZ262188 HHR262187:HHV262188 HRN262187:HRR262188 IBJ262187:IBN262188 ILF262187:ILJ262188 IVB262187:IVF262188 JEX262187:JFB262188 JOT262187:JOX262188 JYP262187:JYT262188 KIL262187:KIP262188 KSH262187:KSL262188 LCD262187:LCH262188 LLZ262187:LMD262188 LVV262187:LVZ262188 MFR262187:MFV262188 MPN262187:MPR262188 MZJ262187:MZN262188 NJF262187:NJJ262188 NTB262187:NTF262188 OCX262187:ODB262188 OMT262187:OMX262188 OWP262187:OWT262188 PGL262187:PGP262188 PQH262187:PQL262188 QAD262187:QAH262188 QJZ262187:QKD262188 QTV262187:QTZ262188 RDR262187:RDV262188 RNN262187:RNR262188 RXJ262187:RXN262188 SHF262187:SHJ262188 SRB262187:SRF262188 TAX262187:TBB262188 TKT262187:TKX262188 TUP262187:TUT262188 UEL262187:UEP262188 UOH262187:UOL262188 UYD262187:UYH262188 VHZ262187:VID262188 VRV262187:VRZ262188 WBR262187:WBV262188 WLN262187:WLR262188 WVJ262187:WVN262188 B327723:F327724 IX327723:JB327724 ST327723:SX327724 ACP327723:ACT327724 AML327723:AMP327724 AWH327723:AWL327724 BGD327723:BGH327724 BPZ327723:BQD327724 BZV327723:BZZ327724 CJR327723:CJV327724 CTN327723:CTR327724 DDJ327723:DDN327724 DNF327723:DNJ327724 DXB327723:DXF327724 EGX327723:EHB327724 EQT327723:EQX327724 FAP327723:FAT327724 FKL327723:FKP327724 FUH327723:FUL327724 GED327723:GEH327724 GNZ327723:GOD327724 GXV327723:GXZ327724 HHR327723:HHV327724 HRN327723:HRR327724 IBJ327723:IBN327724 ILF327723:ILJ327724 IVB327723:IVF327724 JEX327723:JFB327724 JOT327723:JOX327724 JYP327723:JYT327724 KIL327723:KIP327724 KSH327723:KSL327724 LCD327723:LCH327724 LLZ327723:LMD327724 LVV327723:LVZ327724 MFR327723:MFV327724 MPN327723:MPR327724 MZJ327723:MZN327724 NJF327723:NJJ327724 NTB327723:NTF327724 OCX327723:ODB327724 OMT327723:OMX327724 OWP327723:OWT327724 PGL327723:PGP327724 PQH327723:PQL327724 QAD327723:QAH327724 QJZ327723:QKD327724 QTV327723:QTZ327724 RDR327723:RDV327724 RNN327723:RNR327724 RXJ327723:RXN327724 SHF327723:SHJ327724 SRB327723:SRF327724 TAX327723:TBB327724 TKT327723:TKX327724 TUP327723:TUT327724 UEL327723:UEP327724 UOH327723:UOL327724 UYD327723:UYH327724 VHZ327723:VID327724 VRV327723:VRZ327724 WBR327723:WBV327724 WLN327723:WLR327724 WVJ327723:WVN327724 B393259:F393260 IX393259:JB393260 ST393259:SX393260 ACP393259:ACT393260 AML393259:AMP393260 AWH393259:AWL393260 BGD393259:BGH393260 BPZ393259:BQD393260 BZV393259:BZZ393260 CJR393259:CJV393260 CTN393259:CTR393260 DDJ393259:DDN393260 DNF393259:DNJ393260 DXB393259:DXF393260 EGX393259:EHB393260 EQT393259:EQX393260 FAP393259:FAT393260 FKL393259:FKP393260 FUH393259:FUL393260 GED393259:GEH393260 GNZ393259:GOD393260 GXV393259:GXZ393260 HHR393259:HHV393260 HRN393259:HRR393260 IBJ393259:IBN393260 ILF393259:ILJ393260 IVB393259:IVF393260 JEX393259:JFB393260 JOT393259:JOX393260 JYP393259:JYT393260 KIL393259:KIP393260 KSH393259:KSL393260 LCD393259:LCH393260 LLZ393259:LMD393260 LVV393259:LVZ393260 MFR393259:MFV393260 MPN393259:MPR393260 MZJ393259:MZN393260 NJF393259:NJJ393260 NTB393259:NTF393260 OCX393259:ODB393260 OMT393259:OMX393260 OWP393259:OWT393260 PGL393259:PGP393260 PQH393259:PQL393260 QAD393259:QAH393260 QJZ393259:QKD393260 QTV393259:QTZ393260 RDR393259:RDV393260 RNN393259:RNR393260 RXJ393259:RXN393260 SHF393259:SHJ393260 SRB393259:SRF393260 TAX393259:TBB393260 TKT393259:TKX393260 TUP393259:TUT393260 UEL393259:UEP393260 UOH393259:UOL393260 UYD393259:UYH393260 VHZ393259:VID393260 VRV393259:VRZ393260 WBR393259:WBV393260 WLN393259:WLR393260 WVJ393259:WVN393260 B458795:F458796 IX458795:JB458796 ST458795:SX458796 ACP458795:ACT458796 AML458795:AMP458796 AWH458795:AWL458796 BGD458795:BGH458796 BPZ458795:BQD458796 BZV458795:BZZ458796 CJR458795:CJV458796 CTN458795:CTR458796 DDJ458795:DDN458796 DNF458795:DNJ458796 DXB458795:DXF458796 EGX458795:EHB458796 EQT458795:EQX458796 FAP458795:FAT458796 FKL458795:FKP458796 FUH458795:FUL458796 GED458795:GEH458796 GNZ458795:GOD458796 GXV458795:GXZ458796 HHR458795:HHV458796 HRN458795:HRR458796 IBJ458795:IBN458796 ILF458795:ILJ458796 IVB458795:IVF458796 JEX458795:JFB458796 JOT458795:JOX458796 JYP458795:JYT458796 KIL458795:KIP458796 KSH458795:KSL458796 LCD458795:LCH458796 LLZ458795:LMD458796 LVV458795:LVZ458796 MFR458795:MFV458796 MPN458795:MPR458796 MZJ458795:MZN458796 NJF458795:NJJ458796 NTB458795:NTF458796 OCX458795:ODB458796 OMT458795:OMX458796 OWP458795:OWT458796 PGL458795:PGP458796 PQH458795:PQL458796 QAD458795:QAH458796 QJZ458795:QKD458796 QTV458795:QTZ458796 RDR458795:RDV458796 RNN458795:RNR458796 RXJ458795:RXN458796 SHF458795:SHJ458796 SRB458795:SRF458796 TAX458795:TBB458796 TKT458795:TKX458796 TUP458795:TUT458796 UEL458795:UEP458796 UOH458795:UOL458796 UYD458795:UYH458796 VHZ458795:VID458796 VRV458795:VRZ458796 WBR458795:WBV458796 WLN458795:WLR458796 WVJ458795:WVN458796 B524331:F524332 IX524331:JB524332 ST524331:SX524332 ACP524331:ACT524332 AML524331:AMP524332 AWH524331:AWL524332 BGD524331:BGH524332 BPZ524331:BQD524332 BZV524331:BZZ524332 CJR524331:CJV524332 CTN524331:CTR524332 DDJ524331:DDN524332 DNF524331:DNJ524332 DXB524331:DXF524332 EGX524331:EHB524332 EQT524331:EQX524332 FAP524331:FAT524332 FKL524331:FKP524332 FUH524331:FUL524332 GED524331:GEH524332 GNZ524331:GOD524332 GXV524331:GXZ524332 HHR524331:HHV524332 HRN524331:HRR524332 IBJ524331:IBN524332 ILF524331:ILJ524332 IVB524331:IVF524332 JEX524331:JFB524332 JOT524331:JOX524332 JYP524331:JYT524332 KIL524331:KIP524332 KSH524331:KSL524332 LCD524331:LCH524332 LLZ524331:LMD524332 LVV524331:LVZ524332 MFR524331:MFV524332 MPN524331:MPR524332 MZJ524331:MZN524332 NJF524331:NJJ524332 NTB524331:NTF524332 OCX524331:ODB524332 OMT524331:OMX524332 OWP524331:OWT524332 PGL524331:PGP524332 PQH524331:PQL524332 QAD524331:QAH524332 QJZ524331:QKD524332 QTV524331:QTZ524332 RDR524331:RDV524332 RNN524331:RNR524332 RXJ524331:RXN524332 SHF524331:SHJ524332 SRB524331:SRF524332 TAX524331:TBB524332 TKT524331:TKX524332 TUP524331:TUT524332 UEL524331:UEP524332 UOH524331:UOL524332 UYD524331:UYH524332 VHZ524331:VID524332 VRV524331:VRZ524332 WBR524331:WBV524332 WLN524331:WLR524332 WVJ524331:WVN524332 B589867:F589868 IX589867:JB589868 ST589867:SX589868 ACP589867:ACT589868 AML589867:AMP589868 AWH589867:AWL589868 BGD589867:BGH589868 BPZ589867:BQD589868 BZV589867:BZZ589868 CJR589867:CJV589868 CTN589867:CTR589868 DDJ589867:DDN589868 DNF589867:DNJ589868 DXB589867:DXF589868 EGX589867:EHB589868 EQT589867:EQX589868 FAP589867:FAT589868 FKL589867:FKP589868 FUH589867:FUL589868 GED589867:GEH589868 GNZ589867:GOD589868 GXV589867:GXZ589868 HHR589867:HHV589868 HRN589867:HRR589868 IBJ589867:IBN589868 ILF589867:ILJ589868 IVB589867:IVF589868 JEX589867:JFB589868 JOT589867:JOX589868 JYP589867:JYT589868 KIL589867:KIP589868 KSH589867:KSL589868 LCD589867:LCH589868 LLZ589867:LMD589868 LVV589867:LVZ589868 MFR589867:MFV589868 MPN589867:MPR589868 MZJ589867:MZN589868 NJF589867:NJJ589868 NTB589867:NTF589868 OCX589867:ODB589868 OMT589867:OMX589868 OWP589867:OWT589868 PGL589867:PGP589868 PQH589867:PQL589868 QAD589867:QAH589868 QJZ589867:QKD589868 QTV589867:QTZ589868 RDR589867:RDV589868 RNN589867:RNR589868 RXJ589867:RXN589868 SHF589867:SHJ589868 SRB589867:SRF589868 TAX589867:TBB589868 TKT589867:TKX589868 TUP589867:TUT589868 UEL589867:UEP589868 UOH589867:UOL589868 UYD589867:UYH589868 VHZ589867:VID589868 VRV589867:VRZ589868 WBR589867:WBV589868 WLN589867:WLR589868 WVJ589867:WVN589868 B655403:F655404 IX655403:JB655404 ST655403:SX655404 ACP655403:ACT655404 AML655403:AMP655404 AWH655403:AWL655404 BGD655403:BGH655404 BPZ655403:BQD655404 BZV655403:BZZ655404 CJR655403:CJV655404 CTN655403:CTR655404 DDJ655403:DDN655404 DNF655403:DNJ655404 DXB655403:DXF655404 EGX655403:EHB655404 EQT655403:EQX655404 FAP655403:FAT655404 FKL655403:FKP655404 FUH655403:FUL655404 GED655403:GEH655404 GNZ655403:GOD655404 GXV655403:GXZ655404 HHR655403:HHV655404 HRN655403:HRR655404 IBJ655403:IBN655404 ILF655403:ILJ655404 IVB655403:IVF655404 JEX655403:JFB655404 JOT655403:JOX655404 JYP655403:JYT655404 KIL655403:KIP655404 KSH655403:KSL655404 LCD655403:LCH655404 LLZ655403:LMD655404 LVV655403:LVZ655404 MFR655403:MFV655404 MPN655403:MPR655404 MZJ655403:MZN655404 NJF655403:NJJ655404 NTB655403:NTF655404 OCX655403:ODB655404 OMT655403:OMX655404 OWP655403:OWT655404 PGL655403:PGP655404 PQH655403:PQL655404 QAD655403:QAH655404 QJZ655403:QKD655404 QTV655403:QTZ655404 RDR655403:RDV655404 RNN655403:RNR655404 RXJ655403:RXN655404 SHF655403:SHJ655404 SRB655403:SRF655404 TAX655403:TBB655404 TKT655403:TKX655404 TUP655403:TUT655404 UEL655403:UEP655404 UOH655403:UOL655404 UYD655403:UYH655404 VHZ655403:VID655404 VRV655403:VRZ655404 WBR655403:WBV655404 WLN655403:WLR655404 WVJ655403:WVN655404 B720939:F720940 IX720939:JB720940 ST720939:SX720940 ACP720939:ACT720940 AML720939:AMP720940 AWH720939:AWL720940 BGD720939:BGH720940 BPZ720939:BQD720940 BZV720939:BZZ720940 CJR720939:CJV720940 CTN720939:CTR720940 DDJ720939:DDN720940 DNF720939:DNJ720940 DXB720939:DXF720940 EGX720939:EHB720940 EQT720939:EQX720940 FAP720939:FAT720940 FKL720939:FKP720940 FUH720939:FUL720940 GED720939:GEH720940 GNZ720939:GOD720940 GXV720939:GXZ720940 HHR720939:HHV720940 HRN720939:HRR720940 IBJ720939:IBN720940 ILF720939:ILJ720940 IVB720939:IVF720940 JEX720939:JFB720940 JOT720939:JOX720940 JYP720939:JYT720940 KIL720939:KIP720940 KSH720939:KSL720940 LCD720939:LCH720940 LLZ720939:LMD720940 LVV720939:LVZ720940 MFR720939:MFV720940 MPN720939:MPR720940 MZJ720939:MZN720940 NJF720939:NJJ720940 NTB720939:NTF720940 OCX720939:ODB720940 OMT720939:OMX720940 OWP720939:OWT720940 PGL720939:PGP720940 PQH720939:PQL720940 QAD720939:QAH720940 QJZ720939:QKD720940 QTV720939:QTZ720940 RDR720939:RDV720940 RNN720939:RNR720940 RXJ720939:RXN720940 SHF720939:SHJ720940 SRB720939:SRF720940 TAX720939:TBB720940 TKT720939:TKX720940 TUP720939:TUT720940 UEL720939:UEP720940 UOH720939:UOL720940 UYD720939:UYH720940 VHZ720939:VID720940 VRV720939:VRZ720940 WBR720939:WBV720940 WLN720939:WLR720940 WVJ720939:WVN720940 B786475:F786476 IX786475:JB786476 ST786475:SX786476 ACP786475:ACT786476 AML786475:AMP786476 AWH786475:AWL786476 BGD786475:BGH786476 BPZ786475:BQD786476 BZV786475:BZZ786476 CJR786475:CJV786476 CTN786475:CTR786476 DDJ786475:DDN786476 DNF786475:DNJ786476 DXB786475:DXF786476 EGX786475:EHB786476 EQT786475:EQX786476 FAP786475:FAT786476 FKL786475:FKP786476 FUH786475:FUL786476 GED786475:GEH786476 GNZ786475:GOD786476 GXV786475:GXZ786476 HHR786475:HHV786476 HRN786475:HRR786476 IBJ786475:IBN786476 ILF786475:ILJ786476 IVB786475:IVF786476 JEX786475:JFB786476 JOT786475:JOX786476 JYP786475:JYT786476 KIL786475:KIP786476 KSH786475:KSL786476 LCD786475:LCH786476 LLZ786475:LMD786476 LVV786475:LVZ786476 MFR786475:MFV786476 MPN786475:MPR786476 MZJ786475:MZN786476 NJF786475:NJJ786476 NTB786475:NTF786476 OCX786475:ODB786476 OMT786475:OMX786476 OWP786475:OWT786476 PGL786475:PGP786476 PQH786475:PQL786476 QAD786475:QAH786476 QJZ786475:QKD786476 QTV786475:QTZ786476 RDR786475:RDV786476 RNN786475:RNR786476 RXJ786475:RXN786476 SHF786475:SHJ786476 SRB786475:SRF786476 TAX786475:TBB786476 TKT786475:TKX786476 TUP786475:TUT786476 UEL786475:UEP786476 UOH786475:UOL786476 UYD786475:UYH786476 VHZ786475:VID786476 VRV786475:VRZ786476 WBR786475:WBV786476 WLN786475:WLR786476 WVJ786475:WVN786476 B852011:F852012 IX852011:JB852012 ST852011:SX852012 ACP852011:ACT852012 AML852011:AMP852012 AWH852011:AWL852012 BGD852011:BGH852012 BPZ852011:BQD852012 BZV852011:BZZ852012 CJR852011:CJV852012 CTN852011:CTR852012 DDJ852011:DDN852012 DNF852011:DNJ852012 DXB852011:DXF852012 EGX852011:EHB852012 EQT852011:EQX852012 FAP852011:FAT852012 FKL852011:FKP852012 FUH852011:FUL852012 GED852011:GEH852012 GNZ852011:GOD852012 GXV852011:GXZ852012 HHR852011:HHV852012 HRN852011:HRR852012 IBJ852011:IBN852012 ILF852011:ILJ852012 IVB852011:IVF852012 JEX852011:JFB852012 JOT852011:JOX852012 JYP852011:JYT852012 KIL852011:KIP852012 KSH852011:KSL852012 LCD852011:LCH852012 LLZ852011:LMD852012 LVV852011:LVZ852012 MFR852011:MFV852012 MPN852011:MPR852012 MZJ852011:MZN852012 NJF852011:NJJ852012 NTB852011:NTF852012 OCX852011:ODB852012 OMT852011:OMX852012 OWP852011:OWT852012 PGL852011:PGP852012 PQH852011:PQL852012 QAD852011:QAH852012 QJZ852011:QKD852012 QTV852011:QTZ852012 RDR852011:RDV852012 RNN852011:RNR852012 RXJ852011:RXN852012 SHF852011:SHJ852012 SRB852011:SRF852012 TAX852011:TBB852012 TKT852011:TKX852012 TUP852011:TUT852012 UEL852011:UEP852012 UOH852011:UOL852012 UYD852011:UYH852012 VHZ852011:VID852012 VRV852011:VRZ852012 WBR852011:WBV852012 WLN852011:WLR852012 WVJ852011:WVN852012 B917547:F917548 IX917547:JB917548 ST917547:SX917548 ACP917547:ACT917548 AML917547:AMP917548 AWH917547:AWL917548 BGD917547:BGH917548 BPZ917547:BQD917548 BZV917547:BZZ917548 CJR917547:CJV917548 CTN917547:CTR917548 DDJ917547:DDN917548 DNF917547:DNJ917548 DXB917547:DXF917548 EGX917547:EHB917548 EQT917547:EQX917548 FAP917547:FAT917548 FKL917547:FKP917548 FUH917547:FUL917548 GED917547:GEH917548 GNZ917547:GOD917548 GXV917547:GXZ917548 HHR917547:HHV917548 HRN917547:HRR917548 IBJ917547:IBN917548 ILF917547:ILJ917548 IVB917547:IVF917548 JEX917547:JFB917548 JOT917547:JOX917548 JYP917547:JYT917548 KIL917547:KIP917548 KSH917547:KSL917548 LCD917547:LCH917548 LLZ917547:LMD917548 LVV917547:LVZ917548 MFR917547:MFV917548 MPN917547:MPR917548 MZJ917547:MZN917548 NJF917547:NJJ917548 NTB917547:NTF917548 OCX917547:ODB917548 OMT917547:OMX917548 OWP917547:OWT917548 PGL917547:PGP917548 PQH917547:PQL917548 QAD917547:QAH917548 QJZ917547:QKD917548 QTV917547:QTZ917548 RDR917547:RDV917548 RNN917547:RNR917548 RXJ917547:RXN917548 SHF917547:SHJ917548 SRB917547:SRF917548 TAX917547:TBB917548 TKT917547:TKX917548 TUP917547:TUT917548 UEL917547:UEP917548 UOH917547:UOL917548 UYD917547:UYH917548 VHZ917547:VID917548 VRV917547:VRZ917548 WBR917547:WBV917548 WLN917547:WLR917548 WVJ917547:WVN917548 B983083:F983084 IX983083:JB983084 ST983083:SX983084 ACP983083:ACT983084 AML983083:AMP983084 AWH983083:AWL983084 BGD983083:BGH983084 BPZ983083:BQD983084 BZV983083:BZZ983084 CJR983083:CJV983084 CTN983083:CTR983084 DDJ983083:DDN983084 DNF983083:DNJ983084 DXB983083:DXF983084 EGX983083:EHB983084 EQT983083:EQX983084 FAP983083:FAT983084 FKL983083:FKP983084 FUH983083:FUL983084 GED983083:GEH983084 GNZ983083:GOD983084 GXV983083:GXZ983084 HHR983083:HHV983084 HRN983083:HRR983084 IBJ983083:IBN983084 ILF983083:ILJ983084 IVB983083:IVF983084 JEX983083:JFB983084 JOT983083:JOX983084 JYP983083:JYT983084 KIL983083:KIP983084 KSH983083:KSL983084 LCD983083:LCH983084 LLZ983083:LMD983084 LVV983083:LVZ983084 MFR983083:MFV983084 MPN983083:MPR983084 MZJ983083:MZN983084 NJF983083:NJJ983084 NTB983083:NTF983084 OCX983083:ODB983084 OMT983083:OMX983084 OWP983083:OWT983084 PGL983083:PGP983084 PQH983083:PQL983084 QAD983083:QAH983084 QJZ983083:QKD983084 QTV983083:QTZ983084 RDR983083:RDV983084 RNN983083:RNR983084 RXJ983083:RXN983084 SHF983083:SHJ983084 SRB983083:SRF983084 TAX983083:TBB983084 TKT983083:TKX983084 TUP983083:TUT983084 UEL983083:UEP983084 UOH983083:UOL983084 UYD983083:UYH983084 VHZ983083:VID983084 VRV983083:VRZ983084 WBR983083:WBV983084 WLN983083:WLR983084 WVJ983083:WVN983084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B15:C16 IX15:IY16 ST15:SU16 ACP15:ACQ16 AML15:AMM16 AWH15:AWI16 BGD15:BGE16 BPZ15:BQA16 BZV15:BZW16 CJR15:CJS16 CTN15:CTO16 DDJ15:DDK16 DNF15:DNG16 DXB15:DXC16 EGX15:EGY16 EQT15:EQU16 FAP15:FAQ16 FKL15:FKM16 FUH15:FUI16 GED15:GEE16 GNZ15:GOA16 GXV15:GXW16 HHR15:HHS16 HRN15:HRO16 IBJ15:IBK16 ILF15:ILG16 IVB15:IVC16 JEX15:JEY16 JOT15:JOU16 JYP15:JYQ16 KIL15:KIM16 KSH15:KSI16 LCD15:LCE16 LLZ15:LMA16 LVV15:LVW16 MFR15:MFS16 MPN15:MPO16 MZJ15:MZK16 NJF15:NJG16 NTB15:NTC16 OCX15:OCY16 OMT15:OMU16 OWP15:OWQ16 PGL15:PGM16 PQH15:PQI16 QAD15:QAE16 QJZ15:QKA16 QTV15:QTW16 RDR15:RDS16 RNN15:RNO16 RXJ15:RXK16 SHF15:SHG16 SRB15:SRC16 TAX15:TAY16 TKT15:TKU16 TUP15:TUQ16 UEL15:UEM16 UOH15:UOI16 UYD15:UYE16 VHZ15:VIA16 VRV15:VRW16 WBR15:WBS16 WLN15:WLO16 WVJ15:WVK16 B65551:C65552 IX65551:IY65552 ST65551:SU65552 ACP65551:ACQ65552 AML65551:AMM65552 AWH65551:AWI65552 BGD65551:BGE65552 BPZ65551:BQA65552 BZV65551:BZW65552 CJR65551:CJS65552 CTN65551:CTO65552 DDJ65551:DDK65552 DNF65551:DNG65552 DXB65551:DXC65552 EGX65551:EGY65552 EQT65551:EQU65552 FAP65551:FAQ65552 FKL65551:FKM65552 FUH65551:FUI65552 GED65551:GEE65552 GNZ65551:GOA65552 GXV65551:GXW65552 HHR65551:HHS65552 HRN65551:HRO65552 IBJ65551:IBK65552 ILF65551:ILG65552 IVB65551:IVC65552 JEX65551:JEY65552 JOT65551:JOU65552 JYP65551:JYQ65552 KIL65551:KIM65552 KSH65551:KSI65552 LCD65551:LCE65552 LLZ65551:LMA65552 LVV65551:LVW65552 MFR65551:MFS65552 MPN65551:MPO65552 MZJ65551:MZK65552 NJF65551:NJG65552 NTB65551:NTC65552 OCX65551:OCY65552 OMT65551:OMU65552 OWP65551:OWQ65552 PGL65551:PGM65552 PQH65551:PQI65552 QAD65551:QAE65552 QJZ65551:QKA65552 QTV65551:QTW65552 RDR65551:RDS65552 RNN65551:RNO65552 RXJ65551:RXK65552 SHF65551:SHG65552 SRB65551:SRC65552 TAX65551:TAY65552 TKT65551:TKU65552 TUP65551:TUQ65552 UEL65551:UEM65552 UOH65551:UOI65552 UYD65551:UYE65552 VHZ65551:VIA65552 VRV65551:VRW65552 WBR65551:WBS65552 WLN65551:WLO65552 WVJ65551:WVK65552 B131087:C131088 IX131087:IY131088 ST131087:SU131088 ACP131087:ACQ131088 AML131087:AMM131088 AWH131087:AWI131088 BGD131087:BGE131088 BPZ131087:BQA131088 BZV131087:BZW131088 CJR131087:CJS131088 CTN131087:CTO131088 DDJ131087:DDK131088 DNF131087:DNG131088 DXB131087:DXC131088 EGX131087:EGY131088 EQT131087:EQU131088 FAP131087:FAQ131088 FKL131087:FKM131088 FUH131087:FUI131088 GED131087:GEE131088 GNZ131087:GOA131088 GXV131087:GXW131088 HHR131087:HHS131088 HRN131087:HRO131088 IBJ131087:IBK131088 ILF131087:ILG131088 IVB131087:IVC131088 JEX131087:JEY131088 JOT131087:JOU131088 JYP131087:JYQ131088 KIL131087:KIM131088 KSH131087:KSI131088 LCD131087:LCE131088 LLZ131087:LMA131088 LVV131087:LVW131088 MFR131087:MFS131088 MPN131087:MPO131088 MZJ131087:MZK131088 NJF131087:NJG131088 NTB131087:NTC131088 OCX131087:OCY131088 OMT131087:OMU131088 OWP131087:OWQ131088 PGL131087:PGM131088 PQH131087:PQI131088 QAD131087:QAE131088 QJZ131087:QKA131088 QTV131087:QTW131088 RDR131087:RDS131088 RNN131087:RNO131088 RXJ131087:RXK131088 SHF131087:SHG131088 SRB131087:SRC131088 TAX131087:TAY131088 TKT131087:TKU131088 TUP131087:TUQ131088 UEL131087:UEM131088 UOH131087:UOI131088 UYD131087:UYE131088 VHZ131087:VIA131088 VRV131087:VRW131088 WBR131087:WBS131088 WLN131087:WLO131088 WVJ131087:WVK131088 B196623:C196624 IX196623:IY196624 ST196623:SU196624 ACP196623:ACQ196624 AML196623:AMM196624 AWH196623:AWI196624 BGD196623:BGE196624 BPZ196623:BQA196624 BZV196623:BZW196624 CJR196623:CJS196624 CTN196623:CTO196624 DDJ196623:DDK196624 DNF196623:DNG196624 DXB196623:DXC196624 EGX196623:EGY196624 EQT196623:EQU196624 FAP196623:FAQ196624 FKL196623:FKM196624 FUH196623:FUI196624 GED196623:GEE196624 GNZ196623:GOA196624 GXV196623:GXW196624 HHR196623:HHS196624 HRN196623:HRO196624 IBJ196623:IBK196624 ILF196623:ILG196624 IVB196623:IVC196624 JEX196623:JEY196624 JOT196623:JOU196624 JYP196623:JYQ196624 KIL196623:KIM196624 KSH196623:KSI196624 LCD196623:LCE196624 LLZ196623:LMA196624 LVV196623:LVW196624 MFR196623:MFS196624 MPN196623:MPO196624 MZJ196623:MZK196624 NJF196623:NJG196624 NTB196623:NTC196624 OCX196623:OCY196624 OMT196623:OMU196624 OWP196623:OWQ196624 PGL196623:PGM196624 PQH196623:PQI196624 QAD196623:QAE196624 QJZ196623:QKA196624 QTV196623:QTW196624 RDR196623:RDS196624 RNN196623:RNO196624 RXJ196623:RXK196624 SHF196623:SHG196624 SRB196623:SRC196624 TAX196623:TAY196624 TKT196623:TKU196624 TUP196623:TUQ196624 UEL196623:UEM196624 UOH196623:UOI196624 UYD196623:UYE196624 VHZ196623:VIA196624 VRV196623:VRW196624 WBR196623:WBS196624 WLN196623:WLO196624 WVJ196623:WVK196624 B262159:C262160 IX262159:IY262160 ST262159:SU262160 ACP262159:ACQ262160 AML262159:AMM262160 AWH262159:AWI262160 BGD262159:BGE262160 BPZ262159:BQA262160 BZV262159:BZW262160 CJR262159:CJS262160 CTN262159:CTO262160 DDJ262159:DDK262160 DNF262159:DNG262160 DXB262159:DXC262160 EGX262159:EGY262160 EQT262159:EQU262160 FAP262159:FAQ262160 FKL262159:FKM262160 FUH262159:FUI262160 GED262159:GEE262160 GNZ262159:GOA262160 GXV262159:GXW262160 HHR262159:HHS262160 HRN262159:HRO262160 IBJ262159:IBK262160 ILF262159:ILG262160 IVB262159:IVC262160 JEX262159:JEY262160 JOT262159:JOU262160 JYP262159:JYQ262160 KIL262159:KIM262160 KSH262159:KSI262160 LCD262159:LCE262160 LLZ262159:LMA262160 LVV262159:LVW262160 MFR262159:MFS262160 MPN262159:MPO262160 MZJ262159:MZK262160 NJF262159:NJG262160 NTB262159:NTC262160 OCX262159:OCY262160 OMT262159:OMU262160 OWP262159:OWQ262160 PGL262159:PGM262160 PQH262159:PQI262160 QAD262159:QAE262160 QJZ262159:QKA262160 QTV262159:QTW262160 RDR262159:RDS262160 RNN262159:RNO262160 RXJ262159:RXK262160 SHF262159:SHG262160 SRB262159:SRC262160 TAX262159:TAY262160 TKT262159:TKU262160 TUP262159:TUQ262160 UEL262159:UEM262160 UOH262159:UOI262160 UYD262159:UYE262160 VHZ262159:VIA262160 VRV262159:VRW262160 WBR262159:WBS262160 WLN262159:WLO262160 WVJ262159:WVK262160 B327695:C327696 IX327695:IY327696 ST327695:SU327696 ACP327695:ACQ327696 AML327695:AMM327696 AWH327695:AWI327696 BGD327695:BGE327696 BPZ327695:BQA327696 BZV327695:BZW327696 CJR327695:CJS327696 CTN327695:CTO327696 DDJ327695:DDK327696 DNF327695:DNG327696 DXB327695:DXC327696 EGX327695:EGY327696 EQT327695:EQU327696 FAP327695:FAQ327696 FKL327695:FKM327696 FUH327695:FUI327696 GED327695:GEE327696 GNZ327695:GOA327696 GXV327695:GXW327696 HHR327695:HHS327696 HRN327695:HRO327696 IBJ327695:IBK327696 ILF327695:ILG327696 IVB327695:IVC327696 JEX327695:JEY327696 JOT327695:JOU327696 JYP327695:JYQ327696 KIL327695:KIM327696 KSH327695:KSI327696 LCD327695:LCE327696 LLZ327695:LMA327696 LVV327695:LVW327696 MFR327695:MFS327696 MPN327695:MPO327696 MZJ327695:MZK327696 NJF327695:NJG327696 NTB327695:NTC327696 OCX327695:OCY327696 OMT327695:OMU327696 OWP327695:OWQ327696 PGL327695:PGM327696 PQH327695:PQI327696 QAD327695:QAE327696 QJZ327695:QKA327696 QTV327695:QTW327696 RDR327695:RDS327696 RNN327695:RNO327696 RXJ327695:RXK327696 SHF327695:SHG327696 SRB327695:SRC327696 TAX327695:TAY327696 TKT327695:TKU327696 TUP327695:TUQ327696 UEL327695:UEM327696 UOH327695:UOI327696 UYD327695:UYE327696 VHZ327695:VIA327696 VRV327695:VRW327696 WBR327695:WBS327696 WLN327695:WLO327696 WVJ327695:WVK327696 B393231:C393232 IX393231:IY393232 ST393231:SU393232 ACP393231:ACQ393232 AML393231:AMM393232 AWH393231:AWI393232 BGD393231:BGE393232 BPZ393231:BQA393232 BZV393231:BZW393232 CJR393231:CJS393232 CTN393231:CTO393232 DDJ393231:DDK393232 DNF393231:DNG393232 DXB393231:DXC393232 EGX393231:EGY393232 EQT393231:EQU393232 FAP393231:FAQ393232 FKL393231:FKM393232 FUH393231:FUI393232 GED393231:GEE393232 GNZ393231:GOA393232 GXV393231:GXW393232 HHR393231:HHS393232 HRN393231:HRO393232 IBJ393231:IBK393232 ILF393231:ILG393232 IVB393231:IVC393232 JEX393231:JEY393232 JOT393231:JOU393232 JYP393231:JYQ393232 KIL393231:KIM393232 KSH393231:KSI393232 LCD393231:LCE393232 LLZ393231:LMA393232 LVV393231:LVW393232 MFR393231:MFS393232 MPN393231:MPO393232 MZJ393231:MZK393232 NJF393231:NJG393232 NTB393231:NTC393232 OCX393231:OCY393232 OMT393231:OMU393232 OWP393231:OWQ393232 PGL393231:PGM393232 PQH393231:PQI393232 QAD393231:QAE393232 QJZ393231:QKA393232 QTV393231:QTW393232 RDR393231:RDS393232 RNN393231:RNO393232 RXJ393231:RXK393232 SHF393231:SHG393232 SRB393231:SRC393232 TAX393231:TAY393232 TKT393231:TKU393232 TUP393231:TUQ393232 UEL393231:UEM393232 UOH393231:UOI393232 UYD393231:UYE393232 VHZ393231:VIA393232 VRV393231:VRW393232 WBR393231:WBS393232 WLN393231:WLO393232 WVJ393231:WVK393232 B458767:C458768 IX458767:IY458768 ST458767:SU458768 ACP458767:ACQ458768 AML458767:AMM458768 AWH458767:AWI458768 BGD458767:BGE458768 BPZ458767:BQA458768 BZV458767:BZW458768 CJR458767:CJS458768 CTN458767:CTO458768 DDJ458767:DDK458768 DNF458767:DNG458768 DXB458767:DXC458768 EGX458767:EGY458768 EQT458767:EQU458768 FAP458767:FAQ458768 FKL458767:FKM458768 FUH458767:FUI458768 GED458767:GEE458768 GNZ458767:GOA458768 GXV458767:GXW458768 HHR458767:HHS458768 HRN458767:HRO458768 IBJ458767:IBK458768 ILF458767:ILG458768 IVB458767:IVC458768 JEX458767:JEY458768 JOT458767:JOU458768 JYP458767:JYQ458768 KIL458767:KIM458768 KSH458767:KSI458768 LCD458767:LCE458768 LLZ458767:LMA458768 LVV458767:LVW458768 MFR458767:MFS458768 MPN458767:MPO458768 MZJ458767:MZK458768 NJF458767:NJG458768 NTB458767:NTC458768 OCX458767:OCY458768 OMT458767:OMU458768 OWP458767:OWQ458768 PGL458767:PGM458768 PQH458767:PQI458768 QAD458767:QAE458768 QJZ458767:QKA458768 QTV458767:QTW458768 RDR458767:RDS458768 RNN458767:RNO458768 RXJ458767:RXK458768 SHF458767:SHG458768 SRB458767:SRC458768 TAX458767:TAY458768 TKT458767:TKU458768 TUP458767:TUQ458768 UEL458767:UEM458768 UOH458767:UOI458768 UYD458767:UYE458768 VHZ458767:VIA458768 VRV458767:VRW458768 WBR458767:WBS458768 WLN458767:WLO458768 WVJ458767:WVK458768 B524303:C524304 IX524303:IY524304 ST524303:SU524304 ACP524303:ACQ524304 AML524303:AMM524304 AWH524303:AWI524304 BGD524303:BGE524304 BPZ524303:BQA524304 BZV524303:BZW524304 CJR524303:CJS524304 CTN524303:CTO524304 DDJ524303:DDK524304 DNF524303:DNG524304 DXB524303:DXC524304 EGX524303:EGY524304 EQT524303:EQU524304 FAP524303:FAQ524304 FKL524303:FKM524304 FUH524303:FUI524304 GED524303:GEE524304 GNZ524303:GOA524304 GXV524303:GXW524304 HHR524303:HHS524304 HRN524303:HRO524304 IBJ524303:IBK524304 ILF524303:ILG524304 IVB524303:IVC524304 JEX524303:JEY524304 JOT524303:JOU524304 JYP524303:JYQ524304 KIL524303:KIM524304 KSH524303:KSI524304 LCD524303:LCE524304 LLZ524303:LMA524304 LVV524303:LVW524304 MFR524303:MFS524304 MPN524303:MPO524304 MZJ524303:MZK524304 NJF524303:NJG524304 NTB524303:NTC524304 OCX524303:OCY524304 OMT524303:OMU524304 OWP524303:OWQ524304 PGL524303:PGM524304 PQH524303:PQI524304 QAD524303:QAE524304 QJZ524303:QKA524304 QTV524303:QTW524304 RDR524303:RDS524304 RNN524303:RNO524304 RXJ524303:RXK524304 SHF524303:SHG524304 SRB524303:SRC524304 TAX524303:TAY524304 TKT524303:TKU524304 TUP524303:TUQ524304 UEL524303:UEM524304 UOH524303:UOI524304 UYD524303:UYE524304 VHZ524303:VIA524304 VRV524303:VRW524304 WBR524303:WBS524304 WLN524303:WLO524304 WVJ524303:WVK524304 B589839:C589840 IX589839:IY589840 ST589839:SU589840 ACP589839:ACQ589840 AML589839:AMM589840 AWH589839:AWI589840 BGD589839:BGE589840 BPZ589839:BQA589840 BZV589839:BZW589840 CJR589839:CJS589840 CTN589839:CTO589840 DDJ589839:DDK589840 DNF589839:DNG589840 DXB589839:DXC589840 EGX589839:EGY589840 EQT589839:EQU589840 FAP589839:FAQ589840 FKL589839:FKM589840 FUH589839:FUI589840 GED589839:GEE589840 GNZ589839:GOA589840 GXV589839:GXW589840 HHR589839:HHS589840 HRN589839:HRO589840 IBJ589839:IBK589840 ILF589839:ILG589840 IVB589839:IVC589840 JEX589839:JEY589840 JOT589839:JOU589840 JYP589839:JYQ589840 KIL589839:KIM589840 KSH589839:KSI589840 LCD589839:LCE589840 LLZ589839:LMA589840 LVV589839:LVW589840 MFR589839:MFS589840 MPN589839:MPO589840 MZJ589839:MZK589840 NJF589839:NJG589840 NTB589839:NTC589840 OCX589839:OCY589840 OMT589839:OMU589840 OWP589839:OWQ589840 PGL589839:PGM589840 PQH589839:PQI589840 QAD589839:QAE589840 QJZ589839:QKA589840 QTV589839:QTW589840 RDR589839:RDS589840 RNN589839:RNO589840 RXJ589839:RXK589840 SHF589839:SHG589840 SRB589839:SRC589840 TAX589839:TAY589840 TKT589839:TKU589840 TUP589839:TUQ589840 UEL589839:UEM589840 UOH589839:UOI589840 UYD589839:UYE589840 VHZ589839:VIA589840 VRV589839:VRW589840 WBR589839:WBS589840 WLN589839:WLO589840 WVJ589839:WVK589840 B655375:C655376 IX655375:IY655376 ST655375:SU655376 ACP655375:ACQ655376 AML655375:AMM655376 AWH655375:AWI655376 BGD655375:BGE655376 BPZ655375:BQA655376 BZV655375:BZW655376 CJR655375:CJS655376 CTN655375:CTO655376 DDJ655375:DDK655376 DNF655375:DNG655376 DXB655375:DXC655376 EGX655375:EGY655376 EQT655375:EQU655376 FAP655375:FAQ655376 FKL655375:FKM655376 FUH655375:FUI655376 GED655375:GEE655376 GNZ655375:GOA655376 GXV655375:GXW655376 HHR655375:HHS655376 HRN655375:HRO655376 IBJ655375:IBK655376 ILF655375:ILG655376 IVB655375:IVC655376 JEX655375:JEY655376 JOT655375:JOU655376 JYP655375:JYQ655376 KIL655375:KIM655376 KSH655375:KSI655376 LCD655375:LCE655376 LLZ655375:LMA655376 LVV655375:LVW655376 MFR655375:MFS655376 MPN655375:MPO655376 MZJ655375:MZK655376 NJF655375:NJG655376 NTB655375:NTC655376 OCX655375:OCY655376 OMT655375:OMU655376 OWP655375:OWQ655376 PGL655375:PGM655376 PQH655375:PQI655376 QAD655375:QAE655376 QJZ655375:QKA655376 QTV655375:QTW655376 RDR655375:RDS655376 RNN655375:RNO655376 RXJ655375:RXK655376 SHF655375:SHG655376 SRB655375:SRC655376 TAX655375:TAY655376 TKT655375:TKU655376 TUP655375:TUQ655376 UEL655375:UEM655376 UOH655375:UOI655376 UYD655375:UYE655376 VHZ655375:VIA655376 VRV655375:VRW655376 WBR655375:WBS655376 WLN655375:WLO655376 WVJ655375:WVK655376 B720911:C720912 IX720911:IY720912 ST720911:SU720912 ACP720911:ACQ720912 AML720911:AMM720912 AWH720911:AWI720912 BGD720911:BGE720912 BPZ720911:BQA720912 BZV720911:BZW720912 CJR720911:CJS720912 CTN720911:CTO720912 DDJ720911:DDK720912 DNF720911:DNG720912 DXB720911:DXC720912 EGX720911:EGY720912 EQT720911:EQU720912 FAP720911:FAQ720912 FKL720911:FKM720912 FUH720911:FUI720912 GED720911:GEE720912 GNZ720911:GOA720912 GXV720911:GXW720912 HHR720911:HHS720912 HRN720911:HRO720912 IBJ720911:IBK720912 ILF720911:ILG720912 IVB720911:IVC720912 JEX720911:JEY720912 JOT720911:JOU720912 JYP720911:JYQ720912 KIL720911:KIM720912 KSH720911:KSI720912 LCD720911:LCE720912 LLZ720911:LMA720912 LVV720911:LVW720912 MFR720911:MFS720912 MPN720911:MPO720912 MZJ720911:MZK720912 NJF720911:NJG720912 NTB720911:NTC720912 OCX720911:OCY720912 OMT720911:OMU720912 OWP720911:OWQ720912 PGL720911:PGM720912 PQH720911:PQI720912 QAD720911:QAE720912 QJZ720911:QKA720912 QTV720911:QTW720912 RDR720911:RDS720912 RNN720911:RNO720912 RXJ720911:RXK720912 SHF720911:SHG720912 SRB720911:SRC720912 TAX720911:TAY720912 TKT720911:TKU720912 TUP720911:TUQ720912 UEL720911:UEM720912 UOH720911:UOI720912 UYD720911:UYE720912 VHZ720911:VIA720912 VRV720911:VRW720912 WBR720911:WBS720912 WLN720911:WLO720912 WVJ720911:WVK720912 B786447:C786448 IX786447:IY786448 ST786447:SU786448 ACP786447:ACQ786448 AML786447:AMM786448 AWH786447:AWI786448 BGD786447:BGE786448 BPZ786447:BQA786448 BZV786447:BZW786448 CJR786447:CJS786448 CTN786447:CTO786448 DDJ786447:DDK786448 DNF786447:DNG786448 DXB786447:DXC786448 EGX786447:EGY786448 EQT786447:EQU786448 FAP786447:FAQ786448 FKL786447:FKM786448 FUH786447:FUI786448 GED786447:GEE786448 GNZ786447:GOA786448 GXV786447:GXW786448 HHR786447:HHS786448 HRN786447:HRO786448 IBJ786447:IBK786448 ILF786447:ILG786448 IVB786447:IVC786448 JEX786447:JEY786448 JOT786447:JOU786448 JYP786447:JYQ786448 KIL786447:KIM786448 KSH786447:KSI786448 LCD786447:LCE786448 LLZ786447:LMA786448 LVV786447:LVW786448 MFR786447:MFS786448 MPN786447:MPO786448 MZJ786447:MZK786448 NJF786447:NJG786448 NTB786447:NTC786448 OCX786447:OCY786448 OMT786447:OMU786448 OWP786447:OWQ786448 PGL786447:PGM786448 PQH786447:PQI786448 QAD786447:QAE786448 QJZ786447:QKA786448 QTV786447:QTW786448 RDR786447:RDS786448 RNN786447:RNO786448 RXJ786447:RXK786448 SHF786447:SHG786448 SRB786447:SRC786448 TAX786447:TAY786448 TKT786447:TKU786448 TUP786447:TUQ786448 UEL786447:UEM786448 UOH786447:UOI786448 UYD786447:UYE786448 VHZ786447:VIA786448 VRV786447:VRW786448 WBR786447:WBS786448 WLN786447:WLO786448 WVJ786447:WVK786448 B851983:C851984 IX851983:IY851984 ST851983:SU851984 ACP851983:ACQ851984 AML851983:AMM851984 AWH851983:AWI851984 BGD851983:BGE851984 BPZ851983:BQA851984 BZV851983:BZW851984 CJR851983:CJS851984 CTN851983:CTO851984 DDJ851983:DDK851984 DNF851983:DNG851984 DXB851983:DXC851984 EGX851983:EGY851984 EQT851983:EQU851984 FAP851983:FAQ851984 FKL851983:FKM851984 FUH851983:FUI851984 GED851983:GEE851984 GNZ851983:GOA851984 GXV851983:GXW851984 HHR851983:HHS851984 HRN851983:HRO851984 IBJ851983:IBK851984 ILF851983:ILG851984 IVB851983:IVC851984 JEX851983:JEY851984 JOT851983:JOU851984 JYP851983:JYQ851984 KIL851983:KIM851984 KSH851983:KSI851984 LCD851983:LCE851984 LLZ851983:LMA851984 LVV851983:LVW851984 MFR851983:MFS851984 MPN851983:MPO851984 MZJ851983:MZK851984 NJF851983:NJG851984 NTB851983:NTC851984 OCX851983:OCY851984 OMT851983:OMU851984 OWP851983:OWQ851984 PGL851983:PGM851984 PQH851983:PQI851984 QAD851983:QAE851984 QJZ851983:QKA851984 QTV851983:QTW851984 RDR851983:RDS851984 RNN851983:RNO851984 RXJ851983:RXK851984 SHF851983:SHG851984 SRB851983:SRC851984 TAX851983:TAY851984 TKT851983:TKU851984 TUP851983:TUQ851984 UEL851983:UEM851984 UOH851983:UOI851984 UYD851983:UYE851984 VHZ851983:VIA851984 VRV851983:VRW851984 WBR851983:WBS851984 WLN851983:WLO851984 WVJ851983:WVK851984 B917519:C917520 IX917519:IY917520 ST917519:SU917520 ACP917519:ACQ917520 AML917519:AMM917520 AWH917519:AWI917520 BGD917519:BGE917520 BPZ917519:BQA917520 BZV917519:BZW917520 CJR917519:CJS917520 CTN917519:CTO917520 DDJ917519:DDK917520 DNF917519:DNG917520 DXB917519:DXC917520 EGX917519:EGY917520 EQT917519:EQU917520 FAP917519:FAQ917520 FKL917519:FKM917520 FUH917519:FUI917520 GED917519:GEE917520 GNZ917519:GOA917520 GXV917519:GXW917520 HHR917519:HHS917520 HRN917519:HRO917520 IBJ917519:IBK917520 ILF917519:ILG917520 IVB917519:IVC917520 JEX917519:JEY917520 JOT917519:JOU917520 JYP917519:JYQ917520 KIL917519:KIM917520 KSH917519:KSI917520 LCD917519:LCE917520 LLZ917519:LMA917520 LVV917519:LVW917520 MFR917519:MFS917520 MPN917519:MPO917520 MZJ917519:MZK917520 NJF917519:NJG917520 NTB917519:NTC917520 OCX917519:OCY917520 OMT917519:OMU917520 OWP917519:OWQ917520 PGL917519:PGM917520 PQH917519:PQI917520 QAD917519:QAE917520 QJZ917519:QKA917520 QTV917519:QTW917520 RDR917519:RDS917520 RNN917519:RNO917520 RXJ917519:RXK917520 SHF917519:SHG917520 SRB917519:SRC917520 TAX917519:TAY917520 TKT917519:TKU917520 TUP917519:TUQ917520 UEL917519:UEM917520 UOH917519:UOI917520 UYD917519:UYE917520 VHZ917519:VIA917520 VRV917519:VRW917520 WBR917519:WBS917520 WLN917519:WLO917520 WVJ917519:WVK917520 B983055:C983056 IX983055:IY983056 ST983055:SU983056 ACP983055:ACQ983056 AML983055:AMM983056 AWH983055:AWI983056 BGD983055:BGE983056 BPZ983055:BQA983056 BZV983055:BZW983056 CJR983055:CJS983056 CTN983055:CTO983056 DDJ983055:DDK983056 DNF983055:DNG983056 DXB983055:DXC983056 EGX983055:EGY983056 EQT983055:EQU983056 FAP983055:FAQ983056 FKL983055:FKM983056 FUH983055:FUI983056 GED983055:GEE983056 GNZ983055:GOA983056 GXV983055:GXW983056 HHR983055:HHS983056 HRN983055:HRO983056 IBJ983055:IBK983056 ILF983055:ILG983056 IVB983055:IVC983056 JEX983055:JEY983056 JOT983055:JOU983056 JYP983055:JYQ983056 KIL983055:KIM983056 KSH983055:KSI983056 LCD983055:LCE983056 LLZ983055:LMA983056 LVV983055:LVW983056 MFR983055:MFS983056 MPN983055:MPO983056 MZJ983055:MZK983056 NJF983055:NJG983056 NTB983055:NTC983056 OCX983055:OCY983056 OMT983055:OMU983056 OWP983055:OWQ983056 PGL983055:PGM983056 PQH983055:PQI983056 QAD983055:QAE983056 QJZ983055:QKA983056 QTV983055:QTW983056 RDR983055:RDS983056 RNN983055:RNO983056 RXJ983055:RXK983056 SHF983055:SHG983056 SRB983055:SRC983056 TAX983055:TAY983056 TKT983055:TKU983056 TUP983055:TUQ983056 UEL983055:UEM983056 UOH983055:UOI983056 UYD983055:UYE983056 VHZ983055:VIA983056 VRV983055:VRW983056 WBR983055:WBS983056 WLN983055:WLO983056 WVJ983055:WVK983056 B18:F19 IX18:JB19 ST18:SX19 ACP18:ACT19 AML18:AMP19 AWH18:AWL19 BGD18:BGH19 BPZ18:BQD19 BZV18:BZZ19 CJR18:CJV19 CTN18:CTR19 DDJ18:DDN19 DNF18:DNJ19 DXB18:DXF19 EGX18:EHB19 EQT18:EQX19 FAP18:FAT19 FKL18:FKP19 FUH18:FUL19 GED18:GEH19 GNZ18:GOD19 GXV18:GXZ19 HHR18:HHV19 HRN18:HRR19 IBJ18:IBN19 ILF18:ILJ19 IVB18:IVF19 JEX18:JFB19 JOT18:JOX19 JYP18:JYT19 KIL18:KIP19 KSH18:KSL19 LCD18:LCH19 LLZ18:LMD19 LVV18:LVZ19 MFR18:MFV19 MPN18:MPR19 MZJ18:MZN19 NJF18:NJJ19 NTB18:NTF19 OCX18:ODB19 OMT18:OMX19 OWP18:OWT19 PGL18:PGP19 PQH18:PQL19 QAD18:QAH19 QJZ18:QKD19 QTV18:QTZ19 RDR18:RDV19 RNN18:RNR19 RXJ18:RXN19 SHF18:SHJ19 SRB18:SRF19 TAX18:TBB19 TKT18:TKX19 TUP18:TUT19 UEL18:UEP19 UOH18:UOL19 UYD18:UYH19 VHZ18:VID19 VRV18:VRZ19 WBR18:WBV19 WLN18:WLR19 WVJ18:WVN19 B65554:F65555 IX65554:JB65555 ST65554:SX65555 ACP65554:ACT65555 AML65554:AMP65555 AWH65554:AWL65555 BGD65554:BGH65555 BPZ65554:BQD65555 BZV65554:BZZ65555 CJR65554:CJV65555 CTN65554:CTR65555 DDJ65554:DDN65555 DNF65554:DNJ65555 DXB65554:DXF65555 EGX65554:EHB65555 EQT65554:EQX65555 FAP65554:FAT65555 FKL65554:FKP65555 FUH65554:FUL65555 GED65554:GEH65555 GNZ65554:GOD65555 GXV65554:GXZ65555 HHR65554:HHV65555 HRN65554:HRR65555 IBJ65554:IBN65555 ILF65554:ILJ65555 IVB65554:IVF65555 JEX65554:JFB65555 JOT65554:JOX65555 JYP65554:JYT65555 KIL65554:KIP65555 KSH65554:KSL65555 LCD65554:LCH65555 LLZ65554:LMD65555 LVV65554:LVZ65555 MFR65554:MFV65555 MPN65554:MPR65555 MZJ65554:MZN65555 NJF65554:NJJ65555 NTB65554:NTF65555 OCX65554:ODB65555 OMT65554:OMX65555 OWP65554:OWT65555 PGL65554:PGP65555 PQH65554:PQL65555 QAD65554:QAH65555 QJZ65554:QKD65555 QTV65554:QTZ65555 RDR65554:RDV65555 RNN65554:RNR65555 RXJ65554:RXN65555 SHF65554:SHJ65555 SRB65554:SRF65555 TAX65554:TBB65555 TKT65554:TKX65555 TUP65554:TUT65555 UEL65554:UEP65555 UOH65554:UOL65555 UYD65554:UYH65555 VHZ65554:VID65555 VRV65554:VRZ65555 WBR65554:WBV65555 WLN65554:WLR65555 WVJ65554:WVN65555 B131090:F131091 IX131090:JB131091 ST131090:SX131091 ACP131090:ACT131091 AML131090:AMP131091 AWH131090:AWL131091 BGD131090:BGH131091 BPZ131090:BQD131091 BZV131090:BZZ131091 CJR131090:CJV131091 CTN131090:CTR131091 DDJ131090:DDN131091 DNF131090:DNJ131091 DXB131090:DXF131091 EGX131090:EHB131091 EQT131090:EQX131091 FAP131090:FAT131091 FKL131090:FKP131091 FUH131090:FUL131091 GED131090:GEH131091 GNZ131090:GOD131091 GXV131090:GXZ131091 HHR131090:HHV131091 HRN131090:HRR131091 IBJ131090:IBN131091 ILF131090:ILJ131091 IVB131090:IVF131091 JEX131090:JFB131091 JOT131090:JOX131091 JYP131090:JYT131091 KIL131090:KIP131091 KSH131090:KSL131091 LCD131090:LCH131091 LLZ131090:LMD131091 LVV131090:LVZ131091 MFR131090:MFV131091 MPN131090:MPR131091 MZJ131090:MZN131091 NJF131090:NJJ131091 NTB131090:NTF131091 OCX131090:ODB131091 OMT131090:OMX131091 OWP131090:OWT131091 PGL131090:PGP131091 PQH131090:PQL131091 QAD131090:QAH131091 QJZ131090:QKD131091 QTV131090:QTZ131091 RDR131090:RDV131091 RNN131090:RNR131091 RXJ131090:RXN131091 SHF131090:SHJ131091 SRB131090:SRF131091 TAX131090:TBB131091 TKT131090:TKX131091 TUP131090:TUT131091 UEL131090:UEP131091 UOH131090:UOL131091 UYD131090:UYH131091 VHZ131090:VID131091 VRV131090:VRZ131091 WBR131090:WBV131091 WLN131090:WLR131091 WVJ131090:WVN131091 B196626:F196627 IX196626:JB196627 ST196626:SX196627 ACP196626:ACT196627 AML196626:AMP196627 AWH196626:AWL196627 BGD196626:BGH196627 BPZ196626:BQD196627 BZV196626:BZZ196627 CJR196626:CJV196627 CTN196626:CTR196627 DDJ196626:DDN196627 DNF196626:DNJ196627 DXB196626:DXF196627 EGX196626:EHB196627 EQT196626:EQX196627 FAP196626:FAT196627 FKL196626:FKP196627 FUH196626:FUL196627 GED196626:GEH196627 GNZ196626:GOD196627 GXV196626:GXZ196627 HHR196626:HHV196627 HRN196626:HRR196627 IBJ196626:IBN196627 ILF196626:ILJ196627 IVB196626:IVF196627 JEX196626:JFB196627 JOT196626:JOX196627 JYP196626:JYT196627 KIL196626:KIP196627 KSH196626:KSL196627 LCD196626:LCH196627 LLZ196626:LMD196627 LVV196626:LVZ196627 MFR196626:MFV196627 MPN196626:MPR196627 MZJ196626:MZN196627 NJF196626:NJJ196627 NTB196626:NTF196627 OCX196626:ODB196627 OMT196626:OMX196627 OWP196626:OWT196627 PGL196626:PGP196627 PQH196626:PQL196627 QAD196626:QAH196627 QJZ196626:QKD196627 QTV196626:QTZ196627 RDR196626:RDV196627 RNN196626:RNR196627 RXJ196626:RXN196627 SHF196626:SHJ196627 SRB196626:SRF196627 TAX196626:TBB196627 TKT196626:TKX196627 TUP196626:TUT196627 UEL196626:UEP196627 UOH196626:UOL196627 UYD196626:UYH196627 VHZ196626:VID196627 VRV196626:VRZ196627 WBR196626:WBV196627 WLN196626:WLR196627 WVJ196626:WVN196627 B262162:F262163 IX262162:JB262163 ST262162:SX262163 ACP262162:ACT262163 AML262162:AMP262163 AWH262162:AWL262163 BGD262162:BGH262163 BPZ262162:BQD262163 BZV262162:BZZ262163 CJR262162:CJV262163 CTN262162:CTR262163 DDJ262162:DDN262163 DNF262162:DNJ262163 DXB262162:DXF262163 EGX262162:EHB262163 EQT262162:EQX262163 FAP262162:FAT262163 FKL262162:FKP262163 FUH262162:FUL262163 GED262162:GEH262163 GNZ262162:GOD262163 GXV262162:GXZ262163 HHR262162:HHV262163 HRN262162:HRR262163 IBJ262162:IBN262163 ILF262162:ILJ262163 IVB262162:IVF262163 JEX262162:JFB262163 JOT262162:JOX262163 JYP262162:JYT262163 KIL262162:KIP262163 KSH262162:KSL262163 LCD262162:LCH262163 LLZ262162:LMD262163 LVV262162:LVZ262163 MFR262162:MFV262163 MPN262162:MPR262163 MZJ262162:MZN262163 NJF262162:NJJ262163 NTB262162:NTF262163 OCX262162:ODB262163 OMT262162:OMX262163 OWP262162:OWT262163 PGL262162:PGP262163 PQH262162:PQL262163 QAD262162:QAH262163 QJZ262162:QKD262163 QTV262162:QTZ262163 RDR262162:RDV262163 RNN262162:RNR262163 RXJ262162:RXN262163 SHF262162:SHJ262163 SRB262162:SRF262163 TAX262162:TBB262163 TKT262162:TKX262163 TUP262162:TUT262163 UEL262162:UEP262163 UOH262162:UOL262163 UYD262162:UYH262163 VHZ262162:VID262163 VRV262162:VRZ262163 WBR262162:WBV262163 WLN262162:WLR262163 WVJ262162:WVN262163 B327698:F327699 IX327698:JB327699 ST327698:SX327699 ACP327698:ACT327699 AML327698:AMP327699 AWH327698:AWL327699 BGD327698:BGH327699 BPZ327698:BQD327699 BZV327698:BZZ327699 CJR327698:CJV327699 CTN327698:CTR327699 DDJ327698:DDN327699 DNF327698:DNJ327699 DXB327698:DXF327699 EGX327698:EHB327699 EQT327698:EQX327699 FAP327698:FAT327699 FKL327698:FKP327699 FUH327698:FUL327699 GED327698:GEH327699 GNZ327698:GOD327699 GXV327698:GXZ327699 HHR327698:HHV327699 HRN327698:HRR327699 IBJ327698:IBN327699 ILF327698:ILJ327699 IVB327698:IVF327699 JEX327698:JFB327699 JOT327698:JOX327699 JYP327698:JYT327699 KIL327698:KIP327699 KSH327698:KSL327699 LCD327698:LCH327699 LLZ327698:LMD327699 LVV327698:LVZ327699 MFR327698:MFV327699 MPN327698:MPR327699 MZJ327698:MZN327699 NJF327698:NJJ327699 NTB327698:NTF327699 OCX327698:ODB327699 OMT327698:OMX327699 OWP327698:OWT327699 PGL327698:PGP327699 PQH327698:PQL327699 QAD327698:QAH327699 QJZ327698:QKD327699 QTV327698:QTZ327699 RDR327698:RDV327699 RNN327698:RNR327699 RXJ327698:RXN327699 SHF327698:SHJ327699 SRB327698:SRF327699 TAX327698:TBB327699 TKT327698:TKX327699 TUP327698:TUT327699 UEL327698:UEP327699 UOH327698:UOL327699 UYD327698:UYH327699 VHZ327698:VID327699 VRV327698:VRZ327699 WBR327698:WBV327699 WLN327698:WLR327699 WVJ327698:WVN327699 B393234:F393235 IX393234:JB393235 ST393234:SX393235 ACP393234:ACT393235 AML393234:AMP393235 AWH393234:AWL393235 BGD393234:BGH393235 BPZ393234:BQD393235 BZV393234:BZZ393235 CJR393234:CJV393235 CTN393234:CTR393235 DDJ393234:DDN393235 DNF393234:DNJ393235 DXB393234:DXF393235 EGX393234:EHB393235 EQT393234:EQX393235 FAP393234:FAT393235 FKL393234:FKP393235 FUH393234:FUL393235 GED393234:GEH393235 GNZ393234:GOD393235 GXV393234:GXZ393235 HHR393234:HHV393235 HRN393234:HRR393235 IBJ393234:IBN393235 ILF393234:ILJ393235 IVB393234:IVF393235 JEX393234:JFB393235 JOT393234:JOX393235 JYP393234:JYT393235 KIL393234:KIP393235 KSH393234:KSL393235 LCD393234:LCH393235 LLZ393234:LMD393235 LVV393234:LVZ393235 MFR393234:MFV393235 MPN393234:MPR393235 MZJ393234:MZN393235 NJF393234:NJJ393235 NTB393234:NTF393235 OCX393234:ODB393235 OMT393234:OMX393235 OWP393234:OWT393235 PGL393234:PGP393235 PQH393234:PQL393235 QAD393234:QAH393235 QJZ393234:QKD393235 QTV393234:QTZ393235 RDR393234:RDV393235 RNN393234:RNR393235 RXJ393234:RXN393235 SHF393234:SHJ393235 SRB393234:SRF393235 TAX393234:TBB393235 TKT393234:TKX393235 TUP393234:TUT393235 UEL393234:UEP393235 UOH393234:UOL393235 UYD393234:UYH393235 VHZ393234:VID393235 VRV393234:VRZ393235 WBR393234:WBV393235 WLN393234:WLR393235 WVJ393234:WVN393235 B458770:F458771 IX458770:JB458771 ST458770:SX458771 ACP458770:ACT458771 AML458770:AMP458771 AWH458770:AWL458771 BGD458770:BGH458771 BPZ458770:BQD458771 BZV458770:BZZ458771 CJR458770:CJV458771 CTN458770:CTR458771 DDJ458770:DDN458771 DNF458770:DNJ458771 DXB458770:DXF458771 EGX458770:EHB458771 EQT458770:EQX458771 FAP458770:FAT458771 FKL458770:FKP458771 FUH458770:FUL458771 GED458770:GEH458771 GNZ458770:GOD458771 GXV458770:GXZ458771 HHR458770:HHV458771 HRN458770:HRR458771 IBJ458770:IBN458771 ILF458770:ILJ458771 IVB458770:IVF458771 JEX458770:JFB458771 JOT458770:JOX458771 JYP458770:JYT458771 KIL458770:KIP458771 KSH458770:KSL458771 LCD458770:LCH458771 LLZ458770:LMD458771 LVV458770:LVZ458771 MFR458770:MFV458771 MPN458770:MPR458771 MZJ458770:MZN458771 NJF458770:NJJ458771 NTB458770:NTF458771 OCX458770:ODB458771 OMT458770:OMX458771 OWP458770:OWT458771 PGL458770:PGP458771 PQH458770:PQL458771 QAD458770:QAH458771 QJZ458770:QKD458771 QTV458770:QTZ458771 RDR458770:RDV458771 RNN458770:RNR458771 RXJ458770:RXN458771 SHF458770:SHJ458771 SRB458770:SRF458771 TAX458770:TBB458771 TKT458770:TKX458771 TUP458770:TUT458771 UEL458770:UEP458771 UOH458770:UOL458771 UYD458770:UYH458771 VHZ458770:VID458771 VRV458770:VRZ458771 WBR458770:WBV458771 WLN458770:WLR458771 WVJ458770:WVN458771 B524306:F524307 IX524306:JB524307 ST524306:SX524307 ACP524306:ACT524307 AML524306:AMP524307 AWH524306:AWL524307 BGD524306:BGH524307 BPZ524306:BQD524307 BZV524306:BZZ524307 CJR524306:CJV524307 CTN524306:CTR524307 DDJ524306:DDN524307 DNF524306:DNJ524307 DXB524306:DXF524307 EGX524306:EHB524307 EQT524306:EQX524307 FAP524306:FAT524307 FKL524306:FKP524307 FUH524306:FUL524307 GED524306:GEH524307 GNZ524306:GOD524307 GXV524306:GXZ524307 HHR524306:HHV524307 HRN524306:HRR524307 IBJ524306:IBN524307 ILF524306:ILJ524307 IVB524306:IVF524307 JEX524306:JFB524307 JOT524306:JOX524307 JYP524306:JYT524307 KIL524306:KIP524307 KSH524306:KSL524307 LCD524306:LCH524307 LLZ524306:LMD524307 LVV524306:LVZ524307 MFR524306:MFV524307 MPN524306:MPR524307 MZJ524306:MZN524307 NJF524306:NJJ524307 NTB524306:NTF524307 OCX524306:ODB524307 OMT524306:OMX524307 OWP524306:OWT524307 PGL524306:PGP524307 PQH524306:PQL524307 QAD524306:QAH524307 QJZ524306:QKD524307 QTV524306:QTZ524307 RDR524306:RDV524307 RNN524306:RNR524307 RXJ524306:RXN524307 SHF524306:SHJ524307 SRB524306:SRF524307 TAX524306:TBB524307 TKT524306:TKX524307 TUP524306:TUT524307 UEL524306:UEP524307 UOH524306:UOL524307 UYD524306:UYH524307 VHZ524306:VID524307 VRV524306:VRZ524307 WBR524306:WBV524307 WLN524306:WLR524307 WVJ524306:WVN524307 B589842:F589843 IX589842:JB589843 ST589842:SX589843 ACP589842:ACT589843 AML589842:AMP589843 AWH589842:AWL589843 BGD589842:BGH589843 BPZ589842:BQD589843 BZV589842:BZZ589843 CJR589842:CJV589843 CTN589842:CTR589843 DDJ589842:DDN589843 DNF589842:DNJ589843 DXB589842:DXF589843 EGX589842:EHB589843 EQT589842:EQX589843 FAP589842:FAT589843 FKL589842:FKP589843 FUH589842:FUL589843 GED589842:GEH589843 GNZ589842:GOD589843 GXV589842:GXZ589843 HHR589842:HHV589843 HRN589842:HRR589843 IBJ589842:IBN589843 ILF589842:ILJ589843 IVB589842:IVF589843 JEX589842:JFB589843 JOT589842:JOX589843 JYP589842:JYT589843 KIL589842:KIP589843 KSH589842:KSL589843 LCD589842:LCH589843 LLZ589842:LMD589843 LVV589842:LVZ589843 MFR589842:MFV589843 MPN589842:MPR589843 MZJ589842:MZN589843 NJF589842:NJJ589843 NTB589842:NTF589843 OCX589842:ODB589843 OMT589842:OMX589843 OWP589842:OWT589843 PGL589842:PGP589843 PQH589842:PQL589843 QAD589842:QAH589843 QJZ589842:QKD589843 QTV589842:QTZ589843 RDR589842:RDV589843 RNN589842:RNR589843 RXJ589842:RXN589843 SHF589842:SHJ589843 SRB589842:SRF589843 TAX589842:TBB589843 TKT589842:TKX589843 TUP589842:TUT589843 UEL589842:UEP589843 UOH589842:UOL589843 UYD589842:UYH589843 VHZ589842:VID589843 VRV589842:VRZ589843 WBR589842:WBV589843 WLN589842:WLR589843 WVJ589842:WVN589843 B655378:F655379 IX655378:JB655379 ST655378:SX655379 ACP655378:ACT655379 AML655378:AMP655379 AWH655378:AWL655379 BGD655378:BGH655379 BPZ655378:BQD655379 BZV655378:BZZ655379 CJR655378:CJV655379 CTN655378:CTR655379 DDJ655378:DDN655379 DNF655378:DNJ655379 DXB655378:DXF655379 EGX655378:EHB655379 EQT655378:EQX655379 FAP655378:FAT655379 FKL655378:FKP655379 FUH655378:FUL655379 GED655378:GEH655379 GNZ655378:GOD655379 GXV655378:GXZ655379 HHR655378:HHV655379 HRN655378:HRR655379 IBJ655378:IBN655379 ILF655378:ILJ655379 IVB655378:IVF655379 JEX655378:JFB655379 JOT655378:JOX655379 JYP655378:JYT655379 KIL655378:KIP655379 KSH655378:KSL655379 LCD655378:LCH655379 LLZ655378:LMD655379 LVV655378:LVZ655379 MFR655378:MFV655379 MPN655378:MPR655379 MZJ655378:MZN655379 NJF655378:NJJ655379 NTB655378:NTF655379 OCX655378:ODB655379 OMT655378:OMX655379 OWP655378:OWT655379 PGL655378:PGP655379 PQH655378:PQL655379 QAD655378:QAH655379 QJZ655378:QKD655379 QTV655378:QTZ655379 RDR655378:RDV655379 RNN655378:RNR655379 RXJ655378:RXN655379 SHF655378:SHJ655379 SRB655378:SRF655379 TAX655378:TBB655379 TKT655378:TKX655379 TUP655378:TUT655379 UEL655378:UEP655379 UOH655378:UOL655379 UYD655378:UYH655379 VHZ655378:VID655379 VRV655378:VRZ655379 WBR655378:WBV655379 WLN655378:WLR655379 WVJ655378:WVN655379 B720914:F720915 IX720914:JB720915 ST720914:SX720915 ACP720914:ACT720915 AML720914:AMP720915 AWH720914:AWL720915 BGD720914:BGH720915 BPZ720914:BQD720915 BZV720914:BZZ720915 CJR720914:CJV720915 CTN720914:CTR720915 DDJ720914:DDN720915 DNF720914:DNJ720915 DXB720914:DXF720915 EGX720914:EHB720915 EQT720914:EQX720915 FAP720914:FAT720915 FKL720914:FKP720915 FUH720914:FUL720915 GED720914:GEH720915 GNZ720914:GOD720915 GXV720914:GXZ720915 HHR720914:HHV720915 HRN720914:HRR720915 IBJ720914:IBN720915 ILF720914:ILJ720915 IVB720914:IVF720915 JEX720914:JFB720915 JOT720914:JOX720915 JYP720914:JYT720915 KIL720914:KIP720915 KSH720914:KSL720915 LCD720914:LCH720915 LLZ720914:LMD720915 LVV720914:LVZ720915 MFR720914:MFV720915 MPN720914:MPR720915 MZJ720914:MZN720915 NJF720914:NJJ720915 NTB720914:NTF720915 OCX720914:ODB720915 OMT720914:OMX720915 OWP720914:OWT720915 PGL720914:PGP720915 PQH720914:PQL720915 QAD720914:QAH720915 QJZ720914:QKD720915 QTV720914:QTZ720915 RDR720914:RDV720915 RNN720914:RNR720915 RXJ720914:RXN720915 SHF720914:SHJ720915 SRB720914:SRF720915 TAX720914:TBB720915 TKT720914:TKX720915 TUP720914:TUT720915 UEL720914:UEP720915 UOH720914:UOL720915 UYD720914:UYH720915 VHZ720914:VID720915 VRV720914:VRZ720915 WBR720914:WBV720915 WLN720914:WLR720915 WVJ720914:WVN720915 B786450:F786451 IX786450:JB786451 ST786450:SX786451 ACP786450:ACT786451 AML786450:AMP786451 AWH786450:AWL786451 BGD786450:BGH786451 BPZ786450:BQD786451 BZV786450:BZZ786451 CJR786450:CJV786451 CTN786450:CTR786451 DDJ786450:DDN786451 DNF786450:DNJ786451 DXB786450:DXF786451 EGX786450:EHB786451 EQT786450:EQX786451 FAP786450:FAT786451 FKL786450:FKP786451 FUH786450:FUL786451 GED786450:GEH786451 GNZ786450:GOD786451 GXV786450:GXZ786451 HHR786450:HHV786451 HRN786450:HRR786451 IBJ786450:IBN786451 ILF786450:ILJ786451 IVB786450:IVF786451 JEX786450:JFB786451 JOT786450:JOX786451 JYP786450:JYT786451 KIL786450:KIP786451 KSH786450:KSL786451 LCD786450:LCH786451 LLZ786450:LMD786451 LVV786450:LVZ786451 MFR786450:MFV786451 MPN786450:MPR786451 MZJ786450:MZN786451 NJF786450:NJJ786451 NTB786450:NTF786451 OCX786450:ODB786451 OMT786450:OMX786451 OWP786450:OWT786451 PGL786450:PGP786451 PQH786450:PQL786451 QAD786450:QAH786451 QJZ786450:QKD786451 QTV786450:QTZ786451 RDR786450:RDV786451 RNN786450:RNR786451 RXJ786450:RXN786451 SHF786450:SHJ786451 SRB786450:SRF786451 TAX786450:TBB786451 TKT786450:TKX786451 TUP786450:TUT786451 UEL786450:UEP786451 UOH786450:UOL786451 UYD786450:UYH786451 VHZ786450:VID786451 VRV786450:VRZ786451 WBR786450:WBV786451 WLN786450:WLR786451 WVJ786450:WVN786451 B851986:F851987 IX851986:JB851987 ST851986:SX851987 ACP851986:ACT851987 AML851986:AMP851987 AWH851986:AWL851987 BGD851986:BGH851987 BPZ851986:BQD851987 BZV851986:BZZ851987 CJR851986:CJV851987 CTN851986:CTR851987 DDJ851986:DDN851987 DNF851986:DNJ851987 DXB851986:DXF851987 EGX851986:EHB851987 EQT851986:EQX851987 FAP851986:FAT851987 FKL851986:FKP851987 FUH851986:FUL851987 GED851986:GEH851987 GNZ851986:GOD851987 GXV851986:GXZ851987 HHR851986:HHV851987 HRN851986:HRR851987 IBJ851986:IBN851987 ILF851986:ILJ851987 IVB851986:IVF851987 JEX851986:JFB851987 JOT851986:JOX851987 JYP851986:JYT851987 KIL851986:KIP851987 KSH851986:KSL851987 LCD851986:LCH851987 LLZ851986:LMD851987 LVV851986:LVZ851987 MFR851986:MFV851987 MPN851986:MPR851987 MZJ851986:MZN851987 NJF851986:NJJ851987 NTB851986:NTF851987 OCX851986:ODB851987 OMT851986:OMX851987 OWP851986:OWT851987 PGL851986:PGP851987 PQH851986:PQL851987 QAD851986:QAH851987 QJZ851986:QKD851987 QTV851986:QTZ851987 RDR851986:RDV851987 RNN851986:RNR851987 RXJ851986:RXN851987 SHF851986:SHJ851987 SRB851986:SRF851987 TAX851986:TBB851987 TKT851986:TKX851987 TUP851986:TUT851987 UEL851986:UEP851987 UOH851986:UOL851987 UYD851986:UYH851987 VHZ851986:VID851987 VRV851986:VRZ851987 WBR851986:WBV851987 WLN851986:WLR851987 WVJ851986:WVN851987 B917522:F917523 IX917522:JB917523 ST917522:SX917523 ACP917522:ACT917523 AML917522:AMP917523 AWH917522:AWL917523 BGD917522:BGH917523 BPZ917522:BQD917523 BZV917522:BZZ917523 CJR917522:CJV917523 CTN917522:CTR917523 DDJ917522:DDN917523 DNF917522:DNJ917523 DXB917522:DXF917523 EGX917522:EHB917523 EQT917522:EQX917523 FAP917522:FAT917523 FKL917522:FKP917523 FUH917522:FUL917523 GED917522:GEH917523 GNZ917522:GOD917523 GXV917522:GXZ917523 HHR917522:HHV917523 HRN917522:HRR917523 IBJ917522:IBN917523 ILF917522:ILJ917523 IVB917522:IVF917523 JEX917522:JFB917523 JOT917522:JOX917523 JYP917522:JYT917523 KIL917522:KIP917523 KSH917522:KSL917523 LCD917522:LCH917523 LLZ917522:LMD917523 LVV917522:LVZ917523 MFR917522:MFV917523 MPN917522:MPR917523 MZJ917522:MZN917523 NJF917522:NJJ917523 NTB917522:NTF917523 OCX917522:ODB917523 OMT917522:OMX917523 OWP917522:OWT917523 PGL917522:PGP917523 PQH917522:PQL917523 QAD917522:QAH917523 QJZ917522:QKD917523 QTV917522:QTZ917523 RDR917522:RDV917523 RNN917522:RNR917523 RXJ917522:RXN917523 SHF917522:SHJ917523 SRB917522:SRF917523 TAX917522:TBB917523 TKT917522:TKX917523 TUP917522:TUT917523 UEL917522:UEP917523 UOH917522:UOL917523 UYD917522:UYH917523 VHZ917522:VID917523 VRV917522:VRZ917523 WBR917522:WBV917523 WLN917522:WLR917523 WVJ917522:WVN917523 B983058:F983059 IX983058:JB983059 ST983058:SX983059 ACP983058:ACT983059 AML983058:AMP983059 AWH983058:AWL983059 BGD983058:BGH983059 BPZ983058:BQD983059 BZV983058:BZZ983059 CJR983058:CJV983059 CTN983058:CTR983059 DDJ983058:DDN983059 DNF983058:DNJ983059 DXB983058:DXF983059 EGX983058:EHB983059 EQT983058:EQX983059 FAP983058:FAT983059 FKL983058:FKP983059 FUH983058:FUL983059 GED983058:GEH983059 GNZ983058:GOD983059 GXV983058:GXZ983059 HHR983058:HHV983059 HRN983058:HRR983059 IBJ983058:IBN983059 ILF983058:ILJ983059 IVB983058:IVF983059 JEX983058:JFB983059 JOT983058:JOX983059 JYP983058:JYT983059 KIL983058:KIP983059 KSH983058:KSL983059 LCD983058:LCH983059 LLZ983058:LMD983059 LVV983058:LVZ983059 MFR983058:MFV983059 MPN983058:MPR983059 MZJ983058:MZN983059 NJF983058:NJJ983059 NTB983058:NTF983059 OCX983058:ODB983059 OMT983058:OMX983059 OWP983058:OWT983059 PGL983058:PGP983059 PQH983058:PQL983059 QAD983058:QAH983059 QJZ983058:QKD983059 QTV983058:QTZ983059 RDR983058:RDV983059 RNN983058:RNR983059 RXJ983058:RXN983059 SHF983058:SHJ983059 SRB983058:SRF983059 TAX983058:TBB983059 TKT983058:TKX983059 TUP983058:TUT983059 UEL983058:UEP983059 UOH983058:UOL983059 UYD983058:UYH983059 VHZ983058:VID983059 VRV983058:VRZ983059 WBR983058:WBV983059 WLN983058:WLR983059 WVJ983058:WVN983059 B11:F12 IX11:JB12 ST11:SX12 ACP11:ACT12 AML11:AMP12 AWH11:AWL12 BGD11:BGH12 BPZ11:BQD12 BZV11:BZZ12 CJR11:CJV12 CTN11:CTR12 DDJ11:DDN12 DNF11:DNJ12 DXB11:DXF12 EGX11:EHB12 EQT11:EQX12 FAP11:FAT12 FKL11:FKP12 FUH11:FUL12 GED11:GEH12 GNZ11:GOD12 GXV11:GXZ12 HHR11:HHV12 HRN11:HRR12 IBJ11:IBN12 ILF11:ILJ12 IVB11:IVF12 JEX11:JFB12 JOT11:JOX12 JYP11:JYT12 KIL11:KIP12 KSH11:KSL12 LCD11:LCH12 LLZ11:LMD12 LVV11:LVZ12 MFR11:MFV12 MPN11:MPR12 MZJ11:MZN12 NJF11:NJJ12 NTB11:NTF12 OCX11:ODB12 OMT11:OMX12 OWP11:OWT12 PGL11:PGP12 PQH11:PQL12 QAD11:QAH12 QJZ11:QKD12 QTV11:QTZ12 RDR11:RDV12 RNN11:RNR12 RXJ11:RXN12 SHF11:SHJ12 SRB11:SRF12 TAX11:TBB12 TKT11:TKX12 TUP11:TUT12 UEL11:UEP12 UOH11:UOL12 UYD11:UYH12 VHZ11:VID12 VRV11:VRZ12 WBR11:WBV12 WLN11:WLR12 WVJ11:WVN12 B65547:F65548 IX65547:JB65548 ST65547:SX65548 ACP65547:ACT65548 AML65547:AMP65548 AWH65547:AWL65548 BGD65547:BGH65548 BPZ65547:BQD65548 BZV65547:BZZ65548 CJR65547:CJV65548 CTN65547:CTR65548 DDJ65547:DDN65548 DNF65547:DNJ65548 DXB65547:DXF65548 EGX65547:EHB65548 EQT65547:EQX65548 FAP65547:FAT65548 FKL65547:FKP65548 FUH65547:FUL65548 GED65547:GEH65548 GNZ65547:GOD65548 GXV65547:GXZ65548 HHR65547:HHV65548 HRN65547:HRR65548 IBJ65547:IBN65548 ILF65547:ILJ65548 IVB65547:IVF65548 JEX65547:JFB65548 JOT65547:JOX65548 JYP65547:JYT65548 KIL65547:KIP65548 KSH65547:KSL65548 LCD65547:LCH65548 LLZ65547:LMD65548 LVV65547:LVZ65548 MFR65547:MFV65548 MPN65547:MPR65548 MZJ65547:MZN65548 NJF65547:NJJ65548 NTB65547:NTF65548 OCX65547:ODB65548 OMT65547:OMX65548 OWP65547:OWT65548 PGL65547:PGP65548 PQH65547:PQL65548 QAD65547:QAH65548 QJZ65547:QKD65548 QTV65547:QTZ65548 RDR65547:RDV65548 RNN65547:RNR65548 RXJ65547:RXN65548 SHF65547:SHJ65548 SRB65547:SRF65548 TAX65547:TBB65548 TKT65547:TKX65548 TUP65547:TUT65548 UEL65547:UEP65548 UOH65547:UOL65548 UYD65547:UYH65548 VHZ65547:VID65548 VRV65547:VRZ65548 WBR65547:WBV65548 WLN65547:WLR65548 WVJ65547:WVN65548 B131083:F131084 IX131083:JB131084 ST131083:SX131084 ACP131083:ACT131084 AML131083:AMP131084 AWH131083:AWL131084 BGD131083:BGH131084 BPZ131083:BQD131084 BZV131083:BZZ131084 CJR131083:CJV131084 CTN131083:CTR131084 DDJ131083:DDN131084 DNF131083:DNJ131084 DXB131083:DXF131084 EGX131083:EHB131084 EQT131083:EQX131084 FAP131083:FAT131084 FKL131083:FKP131084 FUH131083:FUL131084 GED131083:GEH131084 GNZ131083:GOD131084 GXV131083:GXZ131084 HHR131083:HHV131084 HRN131083:HRR131084 IBJ131083:IBN131084 ILF131083:ILJ131084 IVB131083:IVF131084 JEX131083:JFB131084 JOT131083:JOX131084 JYP131083:JYT131084 KIL131083:KIP131084 KSH131083:KSL131084 LCD131083:LCH131084 LLZ131083:LMD131084 LVV131083:LVZ131084 MFR131083:MFV131084 MPN131083:MPR131084 MZJ131083:MZN131084 NJF131083:NJJ131084 NTB131083:NTF131084 OCX131083:ODB131084 OMT131083:OMX131084 OWP131083:OWT131084 PGL131083:PGP131084 PQH131083:PQL131084 QAD131083:QAH131084 QJZ131083:QKD131084 QTV131083:QTZ131084 RDR131083:RDV131084 RNN131083:RNR131084 RXJ131083:RXN131084 SHF131083:SHJ131084 SRB131083:SRF131084 TAX131083:TBB131084 TKT131083:TKX131084 TUP131083:TUT131084 UEL131083:UEP131084 UOH131083:UOL131084 UYD131083:UYH131084 VHZ131083:VID131084 VRV131083:VRZ131084 WBR131083:WBV131084 WLN131083:WLR131084 WVJ131083:WVN131084 B196619:F196620 IX196619:JB196620 ST196619:SX196620 ACP196619:ACT196620 AML196619:AMP196620 AWH196619:AWL196620 BGD196619:BGH196620 BPZ196619:BQD196620 BZV196619:BZZ196620 CJR196619:CJV196620 CTN196619:CTR196620 DDJ196619:DDN196620 DNF196619:DNJ196620 DXB196619:DXF196620 EGX196619:EHB196620 EQT196619:EQX196620 FAP196619:FAT196620 FKL196619:FKP196620 FUH196619:FUL196620 GED196619:GEH196620 GNZ196619:GOD196620 GXV196619:GXZ196620 HHR196619:HHV196620 HRN196619:HRR196620 IBJ196619:IBN196620 ILF196619:ILJ196620 IVB196619:IVF196620 JEX196619:JFB196620 JOT196619:JOX196620 JYP196619:JYT196620 KIL196619:KIP196620 KSH196619:KSL196620 LCD196619:LCH196620 LLZ196619:LMD196620 LVV196619:LVZ196620 MFR196619:MFV196620 MPN196619:MPR196620 MZJ196619:MZN196620 NJF196619:NJJ196620 NTB196619:NTF196620 OCX196619:ODB196620 OMT196619:OMX196620 OWP196619:OWT196620 PGL196619:PGP196620 PQH196619:PQL196620 QAD196619:QAH196620 QJZ196619:QKD196620 QTV196619:QTZ196620 RDR196619:RDV196620 RNN196619:RNR196620 RXJ196619:RXN196620 SHF196619:SHJ196620 SRB196619:SRF196620 TAX196619:TBB196620 TKT196619:TKX196620 TUP196619:TUT196620 UEL196619:UEP196620 UOH196619:UOL196620 UYD196619:UYH196620 VHZ196619:VID196620 VRV196619:VRZ196620 WBR196619:WBV196620 WLN196619:WLR196620 WVJ196619:WVN196620 B262155:F262156 IX262155:JB262156 ST262155:SX262156 ACP262155:ACT262156 AML262155:AMP262156 AWH262155:AWL262156 BGD262155:BGH262156 BPZ262155:BQD262156 BZV262155:BZZ262156 CJR262155:CJV262156 CTN262155:CTR262156 DDJ262155:DDN262156 DNF262155:DNJ262156 DXB262155:DXF262156 EGX262155:EHB262156 EQT262155:EQX262156 FAP262155:FAT262156 FKL262155:FKP262156 FUH262155:FUL262156 GED262155:GEH262156 GNZ262155:GOD262156 GXV262155:GXZ262156 HHR262155:HHV262156 HRN262155:HRR262156 IBJ262155:IBN262156 ILF262155:ILJ262156 IVB262155:IVF262156 JEX262155:JFB262156 JOT262155:JOX262156 JYP262155:JYT262156 KIL262155:KIP262156 KSH262155:KSL262156 LCD262155:LCH262156 LLZ262155:LMD262156 LVV262155:LVZ262156 MFR262155:MFV262156 MPN262155:MPR262156 MZJ262155:MZN262156 NJF262155:NJJ262156 NTB262155:NTF262156 OCX262155:ODB262156 OMT262155:OMX262156 OWP262155:OWT262156 PGL262155:PGP262156 PQH262155:PQL262156 QAD262155:QAH262156 QJZ262155:QKD262156 QTV262155:QTZ262156 RDR262155:RDV262156 RNN262155:RNR262156 RXJ262155:RXN262156 SHF262155:SHJ262156 SRB262155:SRF262156 TAX262155:TBB262156 TKT262155:TKX262156 TUP262155:TUT262156 UEL262155:UEP262156 UOH262155:UOL262156 UYD262155:UYH262156 VHZ262155:VID262156 VRV262155:VRZ262156 WBR262155:WBV262156 WLN262155:WLR262156 WVJ262155:WVN262156 B327691:F327692 IX327691:JB327692 ST327691:SX327692 ACP327691:ACT327692 AML327691:AMP327692 AWH327691:AWL327692 BGD327691:BGH327692 BPZ327691:BQD327692 BZV327691:BZZ327692 CJR327691:CJV327692 CTN327691:CTR327692 DDJ327691:DDN327692 DNF327691:DNJ327692 DXB327691:DXF327692 EGX327691:EHB327692 EQT327691:EQX327692 FAP327691:FAT327692 FKL327691:FKP327692 FUH327691:FUL327692 GED327691:GEH327692 GNZ327691:GOD327692 GXV327691:GXZ327692 HHR327691:HHV327692 HRN327691:HRR327692 IBJ327691:IBN327692 ILF327691:ILJ327692 IVB327691:IVF327692 JEX327691:JFB327692 JOT327691:JOX327692 JYP327691:JYT327692 KIL327691:KIP327692 KSH327691:KSL327692 LCD327691:LCH327692 LLZ327691:LMD327692 LVV327691:LVZ327692 MFR327691:MFV327692 MPN327691:MPR327692 MZJ327691:MZN327692 NJF327691:NJJ327692 NTB327691:NTF327692 OCX327691:ODB327692 OMT327691:OMX327692 OWP327691:OWT327692 PGL327691:PGP327692 PQH327691:PQL327692 QAD327691:QAH327692 QJZ327691:QKD327692 QTV327691:QTZ327692 RDR327691:RDV327692 RNN327691:RNR327692 RXJ327691:RXN327692 SHF327691:SHJ327692 SRB327691:SRF327692 TAX327691:TBB327692 TKT327691:TKX327692 TUP327691:TUT327692 UEL327691:UEP327692 UOH327691:UOL327692 UYD327691:UYH327692 VHZ327691:VID327692 VRV327691:VRZ327692 WBR327691:WBV327692 WLN327691:WLR327692 WVJ327691:WVN327692 B393227:F393228 IX393227:JB393228 ST393227:SX393228 ACP393227:ACT393228 AML393227:AMP393228 AWH393227:AWL393228 BGD393227:BGH393228 BPZ393227:BQD393228 BZV393227:BZZ393228 CJR393227:CJV393228 CTN393227:CTR393228 DDJ393227:DDN393228 DNF393227:DNJ393228 DXB393227:DXF393228 EGX393227:EHB393228 EQT393227:EQX393228 FAP393227:FAT393228 FKL393227:FKP393228 FUH393227:FUL393228 GED393227:GEH393228 GNZ393227:GOD393228 GXV393227:GXZ393228 HHR393227:HHV393228 HRN393227:HRR393228 IBJ393227:IBN393228 ILF393227:ILJ393228 IVB393227:IVF393228 JEX393227:JFB393228 JOT393227:JOX393228 JYP393227:JYT393228 KIL393227:KIP393228 KSH393227:KSL393228 LCD393227:LCH393228 LLZ393227:LMD393228 LVV393227:LVZ393228 MFR393227:MFV393228 MPN393227:MPR393228 MZJ393227:MZN393228 NJF393227:NJJ393228 NTB393227:NTF393228 OCX393227:ODB393228 OMT393227:OMX393228 OWP393227:OWT393228 PGL393227:PGP393228 PQH393227:PQL393228 QAD393227:QAH393228 QJZ393227:QKD393228 QTV393227:QTZ393228 RDR393227:RDV393228 RNN393227:RNR393228 RXJ393227:RXN393228 SHF393227:SHJ393228 SRB393227:SRF393228 TAX393227:TBB393228 TKT393227:TKX393228 TUP393227:TUT393228 UEL393227:UEP393228 UOH393227:UOL393228 UYD393227:UYH393228 VHZ393227:VID393228 VRV393227:VRZ393228 WBR393227:WBV393228 WLN393227:WLR393228 WVJ393227:WVN393228 B458763:F458764 IX458763:JB458764 ST458763:SX458764 ACP458763:ACT458764 AML458763:AMP458764 AWH458763:AWL458764 BGD458763:BGH458764 BPZ458763:BQD458764 BZV458763:BZZ458764 CJR458763:CJV458764 CTN458763:CTR458764 DDJ458763:DDN458764 DNF458763:DNJ458764 DXB458763:DXF458764 EGX458763:EHB458764 EQT458763:EQX458764 FAP458763:FAT458764 FKL458763:FKP458764 FUH458763:FUL458764 GED458763:GEH458764 GNZ458763:GOD458764 GXV458763:GXZ458764 HHR458763:HHV458764 HRN458763:HRR458764 IBJ458763:IBN458764 ILF458763:ILJ458764 IVB458763:IVF458764 JEX458763:JFB458764 JOT458763:JOX458764 JYP458763:JYT458764 KIL458763:KIP458764 KSH458763:KSL458764 LCD458763:LCH458764 LLZ458763:LMD458764 LVV458763:LVZ458764 MFR458763:MFV458764 MPN458763:MPR458764 MZJ458763:MZN458764 NJF458763:NJJ458764 NTB458763:NTF458764 OCX458763:ODB458764 OMT458763:OMX458764 OWP458763:OWT458764 PGL458763:PGP458764 PQH458763:PQL458764 QAD458763:QAH458764 QJZ458763:QKD458764 QTV458763:QTZ458764 RDR458763:RDV458764 RNN458763:RNR458764 RXJ458763:RXN458764 SHF458763:SHJ458764 SRB458763:SRF458764 TAX458763:TBB458764 TKT458763:TKX458764 TUP458763:TUT458764 UEL458763:UEP458764 UOH458763:UOL458764 UYD458763:UYH458764 VHZ458763:VID458764 VRV458763:VRZ458764 WBR458763:WBV458764 WLN458763:WLR458764 WVJ458763:WVN458764 B524299:F524300 IX524299:JB524300 ST524299:SX524300 ACP524299:ACT524300 AML524299:AMP524300 AWH524299:AWL524300 BGD524299:BGH524300 BPZ524299:BQD524300 BZV524299:BZZ524300 CJR524299:CJV524300 CTN524299:CTR524300 DDJ524299:DDN524300 DNF524299:DNJ524300 DXB524299:DXF524300 EGX524299:EHB524300 EQT524299:EQX524300 FAP524299:FAT524300 FKL524299:FKP524300 FUH524299:FUL524300 GED524299:GEH524300 GNZ524299:GOD524300 GXV524299:GXZ524300 HHR524299:HHV524300 HRN524299:HRR524300 IBJ524299:IBN524300 ILF524299:ILJ524300 IVB524299:IVF524300 JEX524299:JFB524300 JOT524299:JOX524300 JYP524299:JYT524300 KIL524299:KIP524300 KSH524299:KSL524300 LCD524299:LCH524300 LLZ524299:LMD524300 LVV524299:LVZ524300 MFR524299:MFV524300 MPN524299:MPR524300 MZJ524299:MZN524300 NJF524299:NJJ524300 NTB524299:NTF524300 OCX524299:ODB524300 OMT524299:OMX524300 OWP524299:OWT524300 PGL524299:PGP524300 PQH524299:PQL524300 QAD524299:QAH524300 QJZ524299:QKD524300 QTV524299:QTZ524300 RDR524299:RDV524300 RNN524299:RNR524300 RXJ524299:RXN524300 SHF524299:SHJ524300 SRB524299:SRF524300 TAX524299:TBB524300 TKT524299:TKX524300 TUP524299:TUT524300 UEL524299:UEP524300 UOH524299:UOL524300 UYD524299:UYH524300 VHZ524299:VID524300 VRV524299:VRZ524300 WBR524299:WBV524300 WLN524299:WLR524300 WVJ524299:WVN524300 B589835:F589836 IX589835:JB589836 ST589835:SX589836 ACP589835:ACT589836 AML589835:AMP589836 AWH589835:AWL589836 BGD589835:BGH589836 BPZ589835:BQD589836 BZV589835:BZZ589836 CJR589835:CJV589836 CTN589835:CTR589836 DDJ589835:DDN589836 DNF589835:DNJ589836 DXB589835:DXF589836 EGX589835:EHB589836 EQT589835:EQX589836 FAP589835:FAT589836 FKL589835:FKP589836 FUH589835:FUL589836 GED589835:GEH589836 GNZ589835:GOD589836 GXV589835:GXZ589836 HHR589835:HHV589836 HRN589835:HRR589836 IBJ589835:IBN589836 ILF589835:ILJ589836 IVB589835:IVF589836 JEX589835:JFB589836 JOT589835:JOX589836 JYP589835:JYT589836 KIL589835:KIP589836 KSH589835:KSL589836 LCD589835:LCH589836 LLZ589835:LMD589836 LVV589835:LVZ589836 MFR589835:MFV589836 MPN589835:MPR589836 MZJ589835:MZN589836 NJF589835:NJJ589836 NTB589835:NTF589836 OCX589835:ODB589836 OMT589835:OMX589836 OWP589835:OWT589836 PGL589835:PGP589836 PQH589835:PQL589836 QAD589835:QAH589836 QJZ589835:QKD589836 QTV589835:QTZ589836 RDR589835:RDV589836 RNN589835:RNR589836 RXJ589835:RXN589836 SHF589835:SHJ589836 SRB589835:SRF589836 TAX589835:TBB589836 TKT589835:TKX589836 TUP589835:TUT589836 UEL589835:UEP589836 UOH589835:UOL589836 UYD589835:UYH589836 VHZ589835:VID589836 VRV589835:VRZ589836 WBR589835:WBV589836 WLN589835:WLR589836 WVJ589835:WVN589836 B655371:F655372 IX655371:JB655372 ST655371:SX655372 ACP655371:ACT655372 AML655371:AMP655372 AWH655371:AWL655372 BGD655371:BGH655372 BPZ655371:BQD655372 BZV655371:BZZ655372 CJR655371:CJV655372 CTN655371:CTR655372 DDJ655371:DDN655372 DNF655371:DNJ655372 DXB655371:DXF655372 EGX655371:EHB655372 EQT655371:EQX655372 FAP655371:FAT655372 FKL655371:FKP655372 FUH655371:FUL655372 GED655371:GEH655372 GNZ655371:GOD655372 GXV655371:GXZ655372 HHR655371:HHV655372 HRN655371:HRR655372 IBJ655371:IBN655372 ILF655371:ILJ655372 IVB655371:IVF655372 JEX655371:JFB655372 JOT655371:JOX655372 JYP655371:JYT655372 KIL655371:KIP655372 KSH655371:KSL655372 LCD655371:LCH655372 LLZ655371:LMD655372 LVV655371:LVZ655372 MFR655371:MFV655372 MPN655371:MPR655372 MZJ655371:MZN655372 NJF655371:NJJ655372 NTB655371:NTF655372 OCX655371:ODB655372 OMT655371:OMX655372 OWP655371:OWT655372 PGL655371:PGP655372 PQH655371:PQL655372 QAD655371:QAH655372 QJZ655371:QKD655372 QTV655371:QTZ655372 RDR655371:RDV655372 RNN655371:RNR655372 RXJ655371:RXN655372 SHF655371:SHJ655372 SRB655371:SRF655372 TAX655371:TBB655372 TKT655371:TKX655372 TUP655371:TUT655372 UEL655371:UEP655372 UOH655371:UOL655372 UYD655371:UYH655372 VHZ655371:VID655372 VRV655371:VRZ655372 WBR655371:WBV655372 WLN655371:WLR655372 WVJ655371:WVN655372 B720907:F720908 IX720907:JB720908 ST720907:SX720908 ACP720907:ACT720908 AML720907:AMP720908 AWH720907:AWL720908 BGD720907:BGH720908 BPZ720907:BQD720908 BZV720907:BZZ720908 CJR720907:CJV720908 CTN720907:CTR720908 DDJ720907:DDN720908 DNF720907:DNJ720908 DXB720907:DXF720908 EGX720907:EHB720908 EQT720907:EQX720908 FAP720907:FAT720908 FKL720907:FKP720908 FUH720907:FUL720908 GED720907:GEH720908 GNZ720907:GOD720908 GXV720907:GXZ720908 HHR720907:HHV720908 HRN720907:HRR720908 IBJ720907:IBN720908 ILF720907:ILJ720908 IVB720907:IVF720908 JEX720907:JFB720908 JOT720907:JOX720908 JYP720907:JYT720908 KIL720907:KIP720908 KSH720907:KSL720908 LCD720907:LCH720908 LLZ720907:LMD720908 LVV720907:LVZ720908 MFR720907:MFV720908 MPN720907:MPR720908 MZJ720907:MZN720908 NJF720907:NJJ720908 NTB720907:NTF720908 OCX720907:ODB720908 OMT720907:OMX720908 OWP720907:OWT720908 PGL720907:PGP720908 PQH720907:PQL720908 QAD720907:QAH720908 QJZ720907:QKD720908 QTV720907:QTZ720908 RDR720907:RDV720908 RNN720907:RNR720908 RXJ720907:RXN720908 SHF720907:SHJ720908 SRB720907:SRF720908 TAX720907:TBB720908 TKT720907:TKX720908 TUP720907:TUT720908 UEL720907:UEP720908 UOH720907:UOL720908 UYD720907:UYH720908 VHZ720907:VID720908 VRV720907:VRZ720908 WBR720907:WBV720908 WLN720907:WLR720908 WVJ720907:WVN720908 B786443:F786444 IX786443:JB786444 ST786443:SX786444 ACP786443:ACT786444 AML786443:AMP786444 AWH786443:AWL786444 BGD786443:BGH786444 BPZ786443:BQD786444 BZV786443:BZZ786444 CJR786443:CJV786444 CTN786443:CTR786444 DDJ786443:DDN786444 DNF786443:DNJ786444 DXB786443:DXF786444 EGX786443:EHB786444 EQT786443:EQX786444 FAP786443:FAT786444 FKL786443:FKP786444 FUH786443:FUL786444 GED786443:GEH786444 GNZ786443:GOD786444 GXV786443:GXZ786444 HHR786443:HHV786444 HRN786443:HRR786444 IBJ786443:IBN786444 ILF786443:ILJ786444 IVB786443:IVF786444 JEX786443:JFB786444 JOT786443:JOX786444 JYP786443:JYT786444 KIL786443:KIP786444 KSH786443:KSL786444 LCD786443:LCH786444 LLZ786443:LMD786444 LVV786443:LVZ786444 MFR786443:MFV786444 MPN786443:MPR786444 MZJ786443:MZN786444 NJF786443:NJJ786444 NTB786443:NTF786444 OCX786443:ODB786444 OMT786443:OMX786444 OWP786443:OWT786444 PGL786443:PGP786444 PQH786443:PQL786444 QAD786443:QAH786444 QJZ786443:QKD786444 QTV786443:QTZ786444 RDR786443:RDV786444 RNN786443:RNR786444 RXJ786443:RXN786444 SHF786443:SHJ786444 SRB786443:SRF786444 TAX786443:TBB786444 TKT786443:TKX786444 TUP786443:TUT786444 UEL786443:UEP786444 UOH786443:UOL786444 UYD786443:UYH786444 VHZ786443:VID786444 VRV786443:VRZ786444 WBR786443:WBV786444 WLN786443:WLR786444 WVJ786443:WVN786444 B851979:F851980 IX851979:JB851980 ST851979:SX851980 ACP851979:ACT851980 AML851979:AMP851980 AWH851979:AWL851980 BGD851979:BGH851980 BPZ851979:BQD851980 BZV851979:BZZ851980 CJR851979:CJV851980 CTN851979:CTR851980 DDJ851979:DDN851980 DNF851979:DNJ851980 DXB851979:DXF851980 EGX851979:EHB851980 EQT851979:EQX851980 FAP851979:FAT851980 FKL851979:FKP851980 FUH851979:FUL851980 GED851979:GEH851980 GNZ851979:GOD851980 GXV851979:GXZ851980 HHR851979:HHV851980 HRN851979:HRR851980 IBJ851979:IBN851980 ILF851979:ILJ851980 IVB851979:IVF851980 JEX851979:JFB851980 JOT851979:JOX851980 JYP851979:JYT851980 KIL851979:KIP851980 KSH851979:KSL851980 LCD851979:LCH851980 LLZ851979:LMD851980 LVV851979:LVZ851980 MFR851979:MFV851980 MPN851979:MPR851980 MZJ851979:MZN851980 NJF851979:NJJ851980 NTB851979:NTF851980 OCX851979:ODB851980 OMT851979:OMX851980 OWP851979:OWT851980 PGL851979:PGP851980 PQH851979:PQL851980 QAD851979:QAH851980 QJZ851979:QKD851980 QTV851979:QTZ851980 RDR851979:RDV851980 RNN851979:RNR851980 RXJ851979:RXN851980 SHF851979:SHJ851980 SRB851979:SRF851980 TAX851979:TBB851980 TKT851979:TKX851980 TUP851979:TUT851980 UEL851979:UEP851980 UOH851979:UOL851980 UYD851979:UYH851980 VHZ851979:VID851980 VRV851979:VRZ851980 WBR851979:WBV851980 WLN851979:WLR851980 WVJ851979:WVN851980 B917515:F917516 IX917515:JB917516 ST917515:SX917516 ACP917515:ACT917516 AML917515:AMP917516 AWH917515:AWL917516 BGD917515:BGH917516 BPZ917515:BQD917516 BZV917515:BZZ917516 CJR917515:CJV917516 CTN917515:CTR917516 DDJ917515:DDN917516 DNF917515:DNJ917516 DXB917515:DXF917516 EGX917515:EHB917516 EQT917515:EQX917516 FAP917515:FAT917516 FKL917515:FKP917516 FUH917515:FUL917516 GED917515:GEH917516 GNZ917515:GOD917516 GXV917515:GXZ917516 HHR917515:HHV917516 HRN917515:HRR917516 IBJ917515:IBN917516 ILF917515:ILJ917516 IVB917515:IVF917516 JEX917515:JFB917516 JOT917515:JOX917516 JYP917515:JYT917516 KIL917515:KIP917516 KSH917515:KSL917516 LCD917515:LCH917516 LLZ917515:LMD917516 LVV917515:LVZ917516 MFR917515:MFV917516 MPN917515:MPR917516 MZJ917515:MZN917516 NJF917515:NJJ917516 NTB917515:NTF917516 OCX917515:ODB917516 OMT917515:OMX917516 OWP917515:OWT917516 PGL917515:PGP917516 PQH917515:PQL917516 QAD917515:QAH917516 QJZ917515:QKD917516 QTV917515:QTZ917516 RDR917515:RDV917516 RNN917515:RNR917516 RXJ917515:RXN917516 SHF917515:SHJ917516 SRB917515:SRF917516 TAX917515:TBB917516 TKT917515:TKX917516 TUP917515:TUT917516 UEL917515:UEP917516 UOH917515:UOL917516 UYD917515:UYH917516 VHZ917515:VID917516 VRV917515:VRZ917516 WBR917515:WBV917516 WLN917515:WLR917516 WVJ917515:WVN917516 B983051:F983052 IX983051:JB983052 ST983051:SX983052 ACP983051:ACT983052 AML983051:AMP983052 AWH983051:AWL983052 BGD983051:BGH983052 BPZ983051:BQD983052 BZV983051:BZZ983052 CJR983051:CJV983052 CTN983051:CTR983052 DDJ983051:DDN983052 DNF983051:DNJ983052 DXB983051:DXF983052 EGX983051:EHB983052 EQT983051:EQX983052 FAP983051:FAT983052 FKL983051:FKP983052 FUH983051:FUL983052 GED983051:GEH983052 GNZ983051:GOD983052 GXV983051:GXZ983052 HHR983051:HHV983052 HRN983051:HRR983052 IBJ983051:IBN983052 ILF983051:ILJ983052 IVB983051:IVF983052 JEX983051:JFB983052 JOT983051:JOX983052 JYP983051:JYT983052 KIL983051:KIP983052 KSH983051:KSL983052 LCD983051:LCH983052 LLZ983051:LMD983052 LVV983051:LVZ983052 MFR983051:MFV983052 MPN983051:MPR983052 MZJ983051:MZN983052 NJF983051:NJJ983052 NTB983051:NTF983052 OCX983051:ODB983052 OMT983051:OMX983052 OWP983051:OWT983052 PGL983051:PGP983052 PQH983051:PQL983052 QAD983051:QAH983052 QJZ983051:QKD983052 QTV983051:QTZ983052 RDR983051:RDV983052 RNN983051:RNR983052 RXJ983051:RXN983052 SHF983051:SHJ983052 SRB983051:SRF983052 TAX983051:TBB983052 TKT983051:TKX983052 TUP983051:TUT983052 UEL983051:UEP983052 UOH983051:UOL983052 UYD983051:UYH983052 VHZ983051:VID983052 VRV983051:VRZ983052 WBR983051:WBV983052 WLN983051:WLR983052 WVJ983051:WVN983052 B8:F9 IX8:JB9 ST8:SX9 ACP8:ACT9 AML8:AMP9 AWH8:AWL9 BGD8:BGH9 BPZ8:BQD9 BZV8:BZZ9 CJR8:CJV9 CTN8:CTR9 DDJ8:DDN9 DNF8:DNJ9 DXB8:DXF9 EGX8:EHB9 EQT8:EQX9 FAP8:FAT9 FKL8:FKP9 FUH8:FUL9 GED8:GEH9 GNZ8:GOD9 GXV8:GXZ9 HHR8:HHV9 HRN8:HRR9 IBJ8:IBN9 ILF8:ILJ9 IVB8:IVF9 JEX8:JFB9 JOT8:JOX9 JYP8:JYT9 KIL8:KIP9 KSH8:KSL9 LCD8:LCH9 LLZ8:LMD9 LVV8:LVZ9 MFR8:MFV9 MPN8:MPR9 MZJ8:MZN9 NJF8:NJJ9 NTB8:NTF9 OCX8:ODB9 OMT8:OMX9 OWP8:OWT9 PGL8:PGP9 PQH8:PQL9 QAD8:QAH9 QJZ8:QKD9 QTV8:QTZ9 RDR8:RDV9 RNN8:RNR9 RXJ8:RXN9 SHF8:SHJ9 SRB8:SRF9 TAX8:TBB9 TKT8:TKX9 TUP8:TUT9 UEL8:UEP9 UOH8:UOL9 UYD8:UYH9 VHZ8:VID9 VRV8:VRZ9 WBR8:WBV9 WLN8:WLR9 WVJ8:WVN9 B65544:F65545 IX65544:JB65545 ST65544:SX65545 ACP65544:ACT65545 AML65544:AMP65545 AWH65544:AWL65545 BGD65544:BGH65545 BPZ65544:BQD65545 BZV65544:BZZ65545 CJR65544:CJV65545 CTN65544:CTR65545 DDJ65544:DDN65545 DNF65544:DNJ65545 DXB65544:DXF65545 EGX65544:EHB65545 EQT65544:EQX65545 FAP65544:FAT65545 FKL65544:FKP65545 FUH65544:FUL65545 GED65544:GEH65545 GNZ65544:GOD65545 GXV65544:GXZ65545 HHR65544:HHV65545 HRN65544:HRR65545 IBJ65544:IBN65545 ILF65544:ILJ65545 IVB65544:IVF65545 JEX65544:JFB65545 JOT65544:JOX65545 JYP65544:JYT65545 KIL65544:KIP65545 KSH65544:KSL65545 LCD65544:LCH65545 LLZ65544:LMD65545 LVV65544:LVZ65545 MFR65544:MFV65545 MPN65544:MPR65545 MZJ65544:MZN65545 NJF65544:NJJ65545 NTB65544:NTF65545 OCX65544:ODB65545 OMT65544:OMX65545 OWP65544:OWT65545 PGL65544:PGP65545 PQH65544:PQL65545 QAD65544:QAH65545 QJZ65544:QKD65545 QTV65544:QTZ65545 RDR65544:RDV65545 RNN65544:RNR65545 RXJ65544:RXN65545 SHF65544:SHJ65545 SRB65544:SRF65545 TAX65544:TBB65545 TKT65544:TKX65545 TUP65544:TUT65545 UEL65544:UEP65545 UOH65544:UOL65545 UYD65544:UYH65545 VHZ65544:VID65545 VRV65544:VRZ65545 WBR65544:WBV65545 WLN65544:WLR65545 WVJ65544:WVN65545 B131080:F131081 IX131080:JB131081 ST131080:SX131081 ACP131080:ACT131081 AML131080:AMP131081 AWH131080:AWL131081 BGD131080:BGH131081 BPZ131080:BQD131081 BZV131080:BZZ131081 CJR131080:CJV131081 CTN131080:CTR131081 DDJ131080:DDN131081 DNF131080:DNJ131081 DXB131080:DXF131081 EGX131080:EHB131081 EQT131080:EQX131081 FAP131080:FAT131081 FKL131080:FKP131081 FUH131080:FUL131081 GED131080:GEH131081 GNZ131080:GOD131081 GXV131080:GXZ131081 HHR131080:HHV131081 HRN131080:HRR131081 IBJ131080:IBN131081 ILF131080:ILJ131081 IVB131080:IVF131081 JEX131080:JFB131081 JOT131080:JOX131081 JYP131080:JYT131081 KIL131080:KIP131081 KSH131080:KSL131081 LCD131080:LCH131081 LLZ131080:LMD131081 LVV131080:LVZ131081 MFR131080:MFV131081 MPN131080:MPR131081 MZJ131080:MZN131081 NJF131080:NJJ131081 NTB131080:NTF131081 OCX131080:ODB131081 OMT131080:OMX131081 OWP131080:OWT131081 PGL131080:PGP131081 PQH131080:PQL131081 QAD131080:QAH131081 QJZ131080:QKD131081 QTV131080:QTZ131081 RDR131080:RDV131081 RNN131080:RNR131081 RXJ131080:RXN131081 SHF131080:SHJ131081 SRB131080:SRF131081 TAX131080:TBB131081 TKT131080:TKX131081 TUP131080:TUT131081 UEL131080:UEP131081 UOH131080:UOL131081 UYD131080:UYH131081 VHZ131080:VID131081 VRV131080:VRZ131081 WBR131080:WBV131081 WLN131080:WLR131081 WVJ131080:WVN131081 B196616:F196617 IX196616:JB196617 ST196616:SX196617 ACP196616:ACT196617 AML196616:AMP196617 AWH196616:AWL196617 BGD196616:BGH196617 BPZ196616:BQD196617 BZV196616:BZZ196617 CJR196616:CJV196617 CTN196616:CTR196617 DDJ196616:DDN196617 DNF196616:DNJ196617 DXB196616:DXF196617 EGX196616:EHB196617 EQT196616:EQX196617 FAP196616:FAT196617 FKL196616:FKP196617 FUH196616:FUL196617 GED196616:GEH196617 GNZ196616:GOD196617 GXV196616:GXZ196617 HHR196616:HHV196617 HRN196616:HRR196617 IBJ196616:IBN196617 ILF196616:ILJ196617 IVB196616:IVF196617 JEX196616:JFB196617 JOT196616:JOX196617 JYP196616:JYT196617 KIL196616:KIP196617 KSH196616:KSL196617 LCD196616:LCH196617 LLZ196616:LMD196617 LVV196616:LVZ196617 MFR196616:MFV196617 MPN196616:MPR196617 MZJ196616:MZN196617 NJF196616:NJJ196617 NTB196616:NTF196617 OCX196616:ODB196617 OMT196616:OMX196617 OWP196616:OWT196617 PGL196616:PGP196617 PQH196616:PQL196617 QAD196616:QAH196617 QJZ196616:QKD196617 QTV196616:QTZ196617 RDR196616:RDV196617 RNN196616:RNR196617 RXJ196616:RXN196617 SHF196616:SHJ196617 SRB196616:SRF196617 TAX196616:TBB196617 TKT196616:TKX196617 TUP196616:TUT196617 UEL196616:UEP196617 UOH196616:UOL196617 UYD196616:UYH196617 VHZ196616:VID196617 VRV196616:VRZ196617 WBR196616:WBV196617 WLN196616:WLR196617 WVJ196616:WVN196617 B262152:F262153 IX262152:JB262153 ST262152:SX262153 ACP262152:ACT262153 AML262152:AMP262153 AWH262152:AWL262153 BGD262152:BGH262153 BPZ262152:BQD262153 BZV262152:BZZ262153 CJR262152:CJV262153 CTN262152:CTR262153 DDJ262152:DDN262153 DNF262152:DNJ262153 DXB262152:DXF262153 EGX262152:EHB262153 EQT262152:EQX262153 FAP262152:FAT262153 FKL262152:FKP262153 FUH262152:FUL262153 GED262152:GEH262153 GNZ262152:GOD262153 GXV262152:GXZ262153 HHR262152:HHV262153 HRN262152:HRR262153 IBJ262152:IBN262153 ILF262152:ILJ262153 IVB262152:IVF262153 JEX262152:JFB262153 JOT262152:JOX262153 JYP262152:JYT262153 KIL262152:KIP262153 KSH262152:KSL262153 LCD262152:LCH262153 LLZ262152:LMD262153 LVV262152:LVZ262153 MFR262152:MFV262153 MPN262152:MPR262153 MZJ262152:MZN262153 NJF262152:NJJ262153 NTB262152:NTF262153 OCX262152:ODB262153 OMT262152:OMX262153 OWP262152:OWT262153 PGL262152:PGP262153 PQH262152:PQL262153 QAD262152:QAH262153 QJZ262152:QKD262153 QTV262152:QTZ262153 RDR262152:RDV262153 RNN262152:RNR262153 RXJ262152:RXN262153 SHF262152:SHJ262153 SRB262152:SRF262153 TAX262152:TBB262153 TKT262152:TKX262153 TUP262152:TUT262153 UEL262152:UEP262153 UOH262152:UOL262153 UYD262152:UYH262153 VHZ262152:VID262153 VRV262152:VRZ262153 WBR262152:WBV262153 WLN262152:WLR262153 WVJ262152:WVN262153 B327688:F327689 IX327688:JB327689 ST327688:SX327689 ACP327688:ACT327689 AML327688:AMP327689 AWH327688:AWL327689 BGD327688:BGH327689 BPZ327688:BQD327689 BZV327688:BZZ327689 CJR327688:CJV327689 CTN327688:CTR327689 DDJ327688:DDN327689 DNF327688:DNJ327689 DXB327688:DXF327689 EGX327688:EHB327689 EQT327688:EQX327689 FAP327688:FAT327689 FKL327688:FKP327689 FUH327688:FUL327689 GED327688:GEH327689 GNZ327688:GOD327689 GXV327688:GXZ327689 HHR327688:HHV327689 HRN327688:HRR327689 IBJ327688:IBN327689 ILF327688:ILJ327689 IVB327688:IVF327689 JEX327688:JFB327689 JOT327688:JOX327689 JYP327688:JYT327689 KIL327688:KIP327689 KSH327688:KSL327689 LCD327688:LCH327689 LLZ327688:LMD327689 LVV327688:LVZ327689 MFR327688:MFV327689 MPN327688:MPR327689 MZJ327688:MZN327689 NJF327688:NJJ327689 NTB327688:NTF327689 OCX327688:ODB327689 OMT327688:OMX327689 OWP327688:OWT327689 PGL327688:PGP327689 PQH327688:PQL327689 QAD327688:QAH327689 QJZ327688:QKD327689 QTV327688:QTZ327689 RDR327688:RDV327689 RNN327688:RNR327689 RXJ327688:RXN327689 SHF327688:SHJ327689 SRB327688:SRF327689 TAX327688:TBB327689 TKT327688:TKX327689 TUP327688:TUT327689 UEL327688:UEP327689 UOH327688:UOL327689 UYD327688:UYH327689 VHZ327688:VID327689 VRV327688:VRZ327689 WBR327688:WBV327689 WLN327688:WLR327689 WVJ327688:WVN327689 B393224:F393225 IX393224:JB393225 ST393224:SX393225 ACP393224:ACT393225 AML393224:AMP393225 AWH393224:AWL393225 BGD393224:BGH393225 BPZ393224:BQD393225 BZV393224:BZZ393225 CJR393224:CJV393225 CTN393224:CTR393225 DDJ393224:DDN393225 DNF393224:DNJ393225 DXB393224:DXF393225 EGX393224:EHB393225 EQT393224:EQX393225 FAP393224:FAT393225 FKL393224:FKP393225 FUH393224:FUL393225 GED393224:GEH393225 GNZ393224:GOD393225 GXV393224:GXZ393225 HHR393224:HHV393225 HRN393224:HRR393225 IBJ393224:IBN393225 ILF393224:ILJ393225 IVB393224:IVF393225 JEX393224:JFB393225 JOT393224:JOX393225 JYP393224:JYT393225 KIL393224:KIP393225 KSH393224:KSL393225 LCD393224:LCH393225 LLZ393224:LMD393225 LVV393224:LVZ393225 MFR393224:MFV393225 MPN393224:MPR393225 MZJ393224:MZN393225 NJF393224:NJJ393225 NTB393224:NTF393225 OCX393224:ODB393225 OMT393224:OMX393225 OWP393224:OWT393225 PGL393224:PGP393225 PQH393224:PQL393225 QAD393224:QAH393225 QJZ393224:QKD393225 QTV393224:QTZ393225 RDR393224:RDV393225 RNN393224:RNR393225 RXJ393224:RXN393225 SHF393224:SHJ393225 SRB393224:SRF393225 TAX393224:TBB393225 TKT393224:TKX393225 TUP393224:TUT393225 UEL393224:UEP393225 UOH393224:UOL393225 UYD393224:UYH393225 VHZ393224:VID393225 VRV393224:VRZ393225 WBR393224:WBV393225 WLN393224:WLR393225 WVJ393224:WVN393225 B458760:F458761 IX458760:JB458761 ST458760:SX458761 ACP458760:ACT458761 AML458760:AMP458761 AWH458760:AWL458761 BGD458760:BGH458761 BPZ458760:BQD458761 BZV458760:BZZ458761 CJR458760:CJV458761 CTN458760:CTR458761 DDJ458760:DDN458761 DNF458760:DNJ458761 DXB458760:DXF458761 EGX458760:EHB458761 EQT458760:EQX458761 FAP458760:FAT458761 FKL458760:FKP458761 FUH458760:FUL458761 GED458760:GEH458761 GNZ458760:GOD458761 GXV458760:GXZ458761 HHR458760:HHV458761 HRN458760:HRR458761 IBJ458760:IBN458761 ILF458760:ILJ458761 IVB458760:IVF458761 JEX458760:JFB458761 JOT458760:JOX458761 JYP458760:JYT458761 KIL458760:KIP458761 KSH458760:KSL458761 LCD458760:LCH458761 LLZ458760:LMD458761 LVV458760:LVZ458761 MFR458760:MFV458761 MPN458760:MPR458761 MZJ458760:MZN458761 NJF458760:NJJ458761 NTB458760:NTF458761 OCX458760:ODB458761 OMT458760:OMX458761 OWP458760:OWT458761 PGL458760:PGP458761 PQH458760:PQL458761 QAD458760:QAH458761 QJZ458760:QKD458761 QTV458760:QTZ458761 RDR458760:RDV458761 RNN458760:RNR458761 RXJ458760:RXN458761 SHF458760:SHJ458761 SRB458760:SRF458761 TAX458760:TBB458761 TKT458760:TKX458761 TUP458760:TUT458761 UEL458760:UEP458761 UOH458760:UOL458761 UYD458760:UYH458761 VHZ458760:VID458761 VRV458760:VRZ458761 WBR458760:WBV458761 WLN458760:WLR458761 WVJ458760:WVN458761 B524296:F524297 IX524296:JB524297 ST524296:SX524297 ACP524296:ACT524297 AML524296:AMP524297 AWH524296:AWL524297 BGD524296:BGH524297 BPZ524296:BQD524297 BZV524296:BZZ524297 CJR524296:CJV524297 CTN524296:CTR524297 DDJ524296:DDN524297 DNF524296:DNJ524297 DXB524296:DXF524297 EGX524296:EHB524297 EQT524296:EQX524297 FAP524296:FAT524297 FKL524296:FKP524297 FUH524296:FUL524297 GED524296:GEH524297 GNZ524296:GOD524297 GXV524296:GXZ524297 HHR524296:HHV524297 HRN524296:HRR524297 IBJ524296:IBN524297 ILF524296:ILJ524297 IVB524296:IVF524297 JEX524296:JFB524297 JOT524296:JOX524297 JYP524296:JYT524297 KIL524296:KIP524297 KSH524296:KSL524297 LCD524296:LCH524297 LLZ524296:LMD524297 LVV524296:LVZ524297 MFR524296:MFV524297 MPN524296:MPR524297 MZJ524296:MZN524297 NJF524296:NJJ524297 NTB524296:NTF524297 OCX524296:ODB524297 OMT524296:OMX524297 OWP524296:OWT524297 PGL524296:PGP524297 PQH524296:PQL524297 QAD524296:QAH524297 QJZ524296:QKD524297 QTV524296:QTZ524297 RDR524296:RDV524297 RNN524296:RNR524297 RXJ524296:RXN524297 SHF524296:SHJ524297 SRB524296:SRF524297 TAX524296:TBB524297 TKT524296:TKX524297 TUP524296:TUT524297 UEL524296:UEP524297 UOH524296:UOL524297 UYD524296:UYH524297 VHZ524296:VID524297 VRV524296:VRZ524297 WBR524296:WBV524297 WLN524296:WLR524297 WVJ524296:WVN524297 B589832:F589833 IX589832:JB589833 ST589832:SX589833 ACP589832:ACT589833 AML589832:AMP589833 AWH589832:AWL589833 BGD589832:BGH589833 BPZ589832:BQD589833 BZV589832:BZZ589833 CJR589832:CJV589833 CTN589832:CTR589833 DDJ589832:DDN589833 DNF589832:DNJ589833 DXB589832:DXF589833 EGX589832:EHB589833 EQT589832:EQX589833 FAP589832:FAT589833 FKL589832:FKP589833 FUH589832:FUL589833 GED589832:GEH589833 GNZ589832:GOD589833 GXV589832:GXZ589833 HHR589832:HHV589833 HRN589832:HRR589833 IBJ589832:IBN589833 ILF589832:ILJ589833 IVB589832:IVF589833 JEX589832:JFB589833 JOT589832:JOX589833 JYP589832:JYT589833 KIL589832:KIP589833 KSH589832:KSL589833 LCD589832:LCH589833 LLZ589832:LMD589833 LVV589832:LVZ589833 MFR589832:MFV589833 MPN589832:MPR589833 MZJ589832:MZN589833 NJF589832:NJJ589833 NTB589832:NTF589833 OCX589832:ODB589833 OMT589832:OMX589833 OWP589832:OWT589833 PGL589832:PGP589833 PQH589832:PQL589833 QAD589832:QAH589833 QJZ589832:QKD589833 QTV589832:QTZ589833 RDR589832:RDV589833 RNN589832:RNR589833 RXJ589832:RXN589833 SHF589832:SHJ589833 SRB589832:SRF589833 TAX589832:TBB589833 TKT589832:TKX589833 TUP589832:TUT589833 UEL589832:UEP589833 UOH589832:UOL589833 UYD589832:UYH589833 VHZ589832:VID589833 VRV589832:VRZ589833 WBR589832:WBV589833 WLN589832:WLR589833 WVJ589832:WVN589833 B655368:F655369 IX655368:JB655369 ST655368:SX655369 ACP655368:ACT655369 AML655368:AMP655369 AWH655368:AWL655369 BGD655368:BGH655369 BPZ655368:BQD655369 BZV655368:BZZ655369 CJR655368:CJV655369 CTN655368:CTR655369 DDJ655368:DDN655369 DNF655368:DNJ655369 DXB655368:DXF655369 EGX655368:EHB655369 EQT655368:EQX655369 FAP655368:FAT655369 FKL655368:FKP655369 FUH655368:FUL655369 GED655368:GEH655369 GNZ655368:GOD655369 GXV655368:GXZ655369 HHR655368:HHV655369 HRN655368:HRR655369 IBJ655368:IBN655369 ILF655368:ILJ655369 IVB655368:IVF655369 JEX655368:JFB655369 JOT655368:JOX655369 JYP655368:JYT655369 KIL655368:KIP655369 KSH655368:KSL655369 LCD655368:LCH655369 LLZ655368:LMD655369 LVV655368:LVZ655369 MFR655368:MFV655369 MPN655368:MPR655369 MZJ655368:MZN655369 NJF655368:NJJ655369 NTB655368:NTF655369 OCX655368:ODB655369 OMT655368:OMX655369 OWP655368:OWT655369 PGL655368:PGP655369 PQH655368:PQL655369 QAD655368:QAH655369 QJZ655368:QKD655369 QTV655368:QTZ655369 RDR655368:RDV655369 RNN655368:RNR655369 RXJ655368:RXN655369 SHF655368:SHJ655369 SRB655368:SRF655369 TAX655368:TBB655369 TKT655368:TKX655369 TUP655368:TUT655369 UEL655368:UEP655369 UOH655368:UOL655369 UYD655368:UYH655369 VHZ655368:VID655369 VRV655368:VRZ655369 WBR655368:WBV655369 WLN655368:WLR655369 WVJ655368:WVN655369 B720904:F720905 IX720904:JB720905 ST720904:SX720905 ACP720904:ACT720905 AML720904:AMP720905 AWH720904:AWL720905 BGD720904:BGH720905 BPZ720904:BQD720905 BZV720904:BZZ720905 CJR720904:CJV720905 CTN720904:CTR720905 DDJ720904:DDN720905 DNF720904:DNJ720905 DXB720904:DXF720905 EGX720904:EHB720905 EQT720904:EQX720905 FAP720904:FAT720905 FKL720904:FKP720905 FUH720904:FUL720905 GED720904:GEH720905 GNZ720904:GOD720905 GXV720904:GXZ720905 HHR720904:HHV720905 HRN720904:HRR720905 IBJ720904:IBN720905 ILF720904:ILJ720905 IVB720904:IVF720905 JEX720904:JFB720905 JOT720904:JOX720905 JYP720904:JYT720905 KIL720904:KIP720905 KSH720904:KSL720905 LCD720904:LCH720905 LLZ720904:LMD720905 LVV720904:LVZ720905 MFR720904:MFV720905 MPN720904:MPR720905 MZJ720904:MZN720905 NJF720904:NJJ720905 NTB720904:NTF720905 OCX720904:ODB720905 OMT720904:OMX720905 OWP720904:OWT720905 PGL720904:PGP720905 PQH720904:PQL720905 QAD720904:QAH720905 QJZ720904:QKD720905 QTV720904:QTZ720905 RDR720904:RDV720905 RNN720904:RNR720905 RXJ720904:RXN720905 SHF720904:SHJ720905 SRB720904:SRF720905 TAX720904:TBB720905 TKT720904:TKX720905 TUP720904:TUT720905 UEL720904:UEP720905 UOH720904:UOL720905 UYD720904:UYH720905 VHZ720904:VID720905 VRV720904:VRZ720905 WBR720904:WBV720905 WLN720904:WLR720905 WVJ720904:WVN720905 B786440:F786441 IX786440:JB786441 ST786440:SX786441 ACP786440:ACT786441 AML786440:AMP786441 AWH786440:AWL786441 BGD786440:BGH786441 BPZ786440:BQD786441 BZV786440:BZZ786441 CJR786440:CJV786441 CTN786440:CTR786441 DDJ786440:DDN786441 DNF786440:DNJ786441 DXB786440:DXF786441 EGX786440:EHB786441 EQT786440:EQX786441 FAP786440:FAT786441 FKL786440:FKP786441 FUH786440:FUL786441 GED786440:GEH786441 GNZ786440:GOD786441 GXV786440:GXZ786441 HHR786440:HHV786441 HRN786440:HRR786441 IBJ786440:IBN786441 ILF786440:ILJ786441 IVB786440:IVF786441 JEX786440:JFB786441 JOT786440:JOX786441 JYP786440:JYT786441 KIL786440:KIP786441 KSH786440:KSL786441 LCD786440:LCH786441 LLZ786440:LMD786441 LVV786440:LVZ786441 MFR786440:MFV786441 MPN786440:MPR786441 MZJ786440:MZN786441 NJF786440:NJJ786441 NTB786440:NTF786441 OCX786440:ODB786441 OMT786440:OMX786441 OWP786440:OWT786441 PGL786440:PGP786441 PQH786440:PQL786441 QAD786440:QAH786441 QJZ786440:QKD786441 QTV786440:QTZ786441 RDR786440:RDV786441 RNN786440:RNR786441 RXJ786440:RXN786441 SHF786440:SHJ786441 SRB786440:SRF786441 TAX786440:TBB786441 TKT786440:TKX786441 TUP786440:TUT786441 UEL786440:UEP786441 UOH786440:UOL786441 UYD786440:UYH786441 VHZ786440:VID786441 VRV786440:VRZ786441 WBR786440:WBV786441 WLN786440:WLR786441 WVJ786440:WVN786441 B851976:F851977 IX851976:JB851977 ST851976:SX851977 ACP851976:ACT851977 AML851976:AMP851977 AWH851976:AWL851977 BGD851976:BGH851977 BPZ851976:BQD851977 BZV851976:BZZ851977 CJR851976:CJV851977 CTN851976:CTR851977 DDJ851976:DDN851977 DNF851976:DNJ851977 DXB851976:DXF851977 EGX851976:EHB851977 EQT851976:EQX851977 FAP851976:FAT851977 FKL851976:FKP851977 FUH851976:FUL851977 GED851976:GEH851977 GNZ851976:GOD851977 GXV851976:GXZ851977 HHR851976:HHV851977 HRN851976:HRR851977 IBJ851976:IBN851977 ILF851976:ILJ851977 IVB851976:IVF851977 JEX851976:JFB851977 JOT851976:JOX851977 JYP851976:JYT851977 KIL851976:KIP851977 KSH851976:KSL851977 LCD851976:LCH851977 LLZ851976:LMD851977 LVV851976:LVZ851977 MFR851976:MFV851977 MPN851976:MPR851977 MZJ851976:MZN851977 NJF851976:NJJ851977 NTB851976:NTF851977 OCX851976:ODB851977 OMT851976:OMX851977 OWP851976:OWT851977 PGL851976:PGP851977 PQH851976:PQL851977 QAD851976:QAH851977 QJZ851976:QKD851977 QTV851976:QTZ851977 RDR851976:RDV851977 RNN851976:RNR851977 RXJ851976:RXN851977 SHF851976:SHJ851977 SRB851976:SRF851977 TAX851976:TBB851977 TKT851976:TKX851977 TUP851976:TUT851977 UEL851976:UEP851977 UOH851976:UOL851977 UYD851976:UYH851977 VHZ851976:VID851977 VRV851976:VRZ851977 WBR851976:WBV851977 WLN851976:WLR851977 WVJ851976:WVN851977 B917512:F917513 IX917512:JB917513 ST917512:SX917513 ACP917512:ACT917513 AML917512:AMP917513 AWH917512:AWL917513 BGD917512:BGH917513 BPZ917512:BQD917513 BZV917512:BZZ917513 CJR917512:CJV917513 CTN917512:CTR917513 DDJ917512:DDN917513 DNF917512:DNJ917513 DXB917512:DXF917513 EGX917512:EHB917513 EQT917512:EQX917513 FAP917512:FAT917513 FKL917512:FKP917513 FUH917512:FUL917513 GED917512:GEH917513 GNZ917512:GOD917513 GXV917512:GXZ917513 HHR917512:HHV917513 HRN917512:HRR917513 IBJ917512:IBN917513 ILF917512:ILJ917513 IVB917512:IVF917513 JEX917512:JFB917513 JOT917512:JOX917513 JYP917512:JYT917513 KIL917512:KIP917513 KSH917512:KSL917513 LCD917512:LCH917513 LLZ917512:LMD917513 LVV917512:LVZ917513 MFR917512:MFV917513 MPN917512:MPR917513 MZJ917512:MZN917513 NJF917512:NJJ917513 NTB917512:NTF917513 OCX917512:ODB917513 OMT917512:OMX917513 OWP917512:OWT917513 PGL917512:PGP917513 PQH917512:PQL917513 QAD917512:QAH917513 QJZ917512:QKD917513 QTV917512:QTZ917513 RDR917512:RDV917513 RNN917512:RNR917513 RXJ917512:RXN917513 SHF917512:SHJ917513 SRB917512:SRF917513 TAX917512:TBB917513 TKT917512:TKX917513 TUP917512:TUT917513 UEL917512:UEP917513 UOH917512:UOL917513 UYD917512:UYH917513 VHZ917512:VID917513 VRV917512:VRZ917513 WBR917512:WBV917513 WLN917512:WLR917513 WVJ917512:WVN917513 B983048:F983049 IX983048:JB983049 ST983048:SX983049 ACP983048:ACT983049 AML983048:AMP983049 AWH983048:AWL983049 BGD983048:BGH983049 BPZ983048:BQD983049 BZV983048:BZZ983049 CJR983048:CJV983049 CTN983048:CTR983049 DDJ983048:DDN983049 DNF983048:DNJ983049 DXB983048:DXF983049 EGX983048:EHB983049 EQT983048:EQX983049 FAP983048:FAT983049 FKL983048:FKP983049 FUH983048:FUL983049 GED983048:GEH983049 GNZ983048:GOD983049 GXV983048:GXZ983049 HHR983048:HHV983049 HRN983048:HRR983049 IBJ983048:IBN983049 ILF983048:ILJ983049 IVB983048:IVF983049 JEX983048:JFB983049 JOT983048:JOX983049 JYP983048:JYT983049 KIL983048:KIP983049 KSH983048:KSL983049 LCD983048:LCH983049 LLZ983048:LMD983049 LVV983048:LVZ983049 MFR983048:MFV983049 MPN983048:MPR983049 MZJ983048:MZN983049 NJF983048:NJJ983049 NTB983048:NTF983049 OCX983048:ODB983049 OMT983048:OMX983049 OWP983048:OWT983049 PGL983048:PGP983049 PQH983048:PQL983049 QAD983048:QAH983049 QJZ983048:QKD983049 QTV983048:QTZ983049 RDR983048:RDV983049 RNN983048:RNR983049 RXJ983048:RXN983049 SHF983048:SHJ983049 SRB983048:SRF983049 TAX983048:TBB983049 TKT983048:TKX983049 TUP983048:TUT983049 UEL983048:UEP983049 UOH983048:UOL983049 UYD983048:UYH983049 VHZ983048:VID983049 VRV983048:VRZ983049 WBR983048:WBV983049 WLN983048:WLR983049 WVJ983048:WVN983049</xm:sqref>
        </x14:dataValidation>
      </x14:dataValidations>
    </ext>
  </extLst>
</worksheet>
</file>

<file path=xl/worksheets/sheet9.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MIXED Do MAIN 16</vt:lpstr>
      <vt:lpstr>Vets Si Main</vt:lpstr>
      <vt:lpstr>LADIES DO MAIN</vt:lpstr>
      <vt:lpstr>Men Do Main 16</vt:lpstr>
      <vt:lpstr>Women  Si Main 16</vt:lpstr>
      <vt:lpstr>Men  Si Qual 32&gt;8</vt:lpstr>
      <vt:lpstr>Men  Si Main 24&amp;32</vt:lpstr>
      <vt:lpstr>SUN 12th</vt:lpstr>
      <vt:lpstr>Sheet1</vt:lpstr>
      <vt:lpstr>'Men  Si Main 24&amp;32'!Print_Area</vt:lpstr>
      <vt:lpstr>'Men  Si Qual 32&gt;8'!Print_Area</vt:lpstr>
      <vt:lpstr>'Men Do Main 16'!Print_Area</vt:lpstr>
      <vt:lpstr>'MIXED Do MAIN 16'!Print_Area</vt:lpstr>
      <vt:lpstr>'SUN 12th'!Print_Area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cp:lastPrinted>2016-06-11T13:45:32Z</cp:lastPrinted>
  <dcterms:created xsi:type="dcterms:W3CDTF">2016-06-01T18:15:13Z</dcterms:created>
  <dcterms:modified xsi:type="dcterms:W3CDTF">2016-06-12T00:17:12Z</dcterms:modified>
</cp:coreProperties>
</file>